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V:\05 MANIPULĀCIJU_SARAKSTA_IZMAIŅAS\Mājaslapai\2025\01102025\01102025 Faili publicesanai\"/>
    </mc:Choice>
  </mc:AlternateContent>
  <xr:revisionPtr revIDLastSave="0" documentId="13_ncr:1_{70DEDEAD-C7AA-4279-861F-3363D9ADD4DC}" xr6:coauthVersionLast="47" xr6:coauthVersionMax="47" xr10:uidLastSave="{00000000-0000-0000-0000-000000000000}"/>
  <bookViews>
    <workbookView xWindow="-120" yWindow="-120" windowWidth="29040" windowHeight="15720" xr2:uid="{8BEF6E7F-ECB0-4626-8A35-7CF25FB0535E}"/>
  </bookViews>
  <sheets>
    <sheet name="Izmainu registrs 2020-2025" sheetId="10" r:id="rId1"/>
    <sheet name="Tabulas" sheetId="11" state="hidden" r:id="rId2"/>
    <sheet name="References lab 2024-2025" sheetId="1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xlfn_SUMIFS">#N/A</definedName>
    <definedName name="_1_2_d_NMP_lim" localSheetId="2">#REF!</definedName>
    <definedName name="_1_2_d_NMP_lim" localSheetId="1">#REF!</definedName>
    <definedName name="_1_2_d_NMP_lim">#REF!</definedName>
    <definedName name="_xlnm._FilterDatabase" localSheetId="0" hidden="1">'Izmainu registrs 2020-2025'!$A$2:$P$3774</definedName>
    <definedName name="_xlnm._FilterDatabase" localSheetId="2" hidden="1">'References lab 2024-2025'!$A$3:$P$783</definedName>
    <definedName name="_xlnm._FilterDatabase" localSheetId="1" hidden="1">Tabulas!$G$1:$G$72</definedName>
    <definedName name="_ftn1" localSheetId="0">'Izmainu registrs 2020-2025'!#REF!</definedName>
    <definedName name="_ftnref1" localSheetId="0">'Izmainu registrs 2020-2025'!#REF!</definedName>
    <definedName name="_Hlk118125592" localSheetId="0">'Izmainu registrs 2020-2025'!$C$2142</definedName>
    <definedName name="_Hlk69395394" localSheetId="0">'Izmainu registrs 2020-2025'!#REF!</definedName>
    <definedName name="_Hlk69472003" localSheetId="0">'Izmainu registrs 2020-2025'!#REF!</definedName>
    <definedName name="_Hlk72328456" localSheetId="0">'Izmainu registrs 2020-2025'!#REF!</definedName>
    <definedName name="_Hlk72489167" localSheetId="0">'Izmainu registrs 2020-2025'!#REF!</definedName>
    <definedName name="_Hlk76128431" localSheetId="0">'Izmainu registrs 2020-2025'!#REF!</definedName>
    <definedName name="_Toc120186334" localSheetId="0">'Izmainu registrs 2020-2025'!#REF!</definedName>
    <definedName name="_Toc120186335" localSheetId="0">'Izmainu registrs 2020-2025'!#REF!</definedName>
    <definedName name="_Toc120186337" localSheetId="0">'Izmainu registrs 2020-2025'!#REF!</definedName>
    <definedName name="_Toc120186338" localSheetId="0">'Izmainu registrs 2020-2025'!#REF!</definedName>
    <definedName name="_Toc120186339" localSheetId="0">'Izmainu registrs 2020-2025'!#REF!</definedName>
    <definedName name="_Toc120186340" localSheetId="0">'Izmainu registrs 2020-2025'!#REF!</definedName>
    <definedName name="_Toc120186342" localSheetId="0">'Izmainu registrs 2020-2025'!#REF!</definedName>
    <definedName name="_Toc120186344" localSheetId="0">'Izmainu registrs 2020-2025'!#REF!</definedName>
    <definedName name="_Toc120186345" localSheetId="0">'Izmainu registrs 2020-2025'!#REF!</definedName>
    <definedName name="_Toc120186346" localSheetId="0">'Izmainu registrs 2020-2025'!#REF!</definedName>
    <definedName name="_Toc120186348" localSheetId="0">'Izmainu registrs 2020-2025'!#REF!</definedName>
    <definedName name="_Toc120186353" localSheetId="0">'Izmainu registrs 2020-2025'!#REF!</definedName>
    <definedName name="_Toc120186354" localSheetId="0">'Izmainu registrs 2020-2025'!#REF!</definedName>
    <definedName name="_Toc120186355" localSheetId="0">'Izmainu registrs 2020-2025'!$C$2271</definedName>
    <definedName name="_Toc120186356" localSheetId="0">'Izmainu registrs 2020-2025'!$C$2322</definedName>
    <definedName name="_Toc120186357" localSheetId="0">'Izmainu registrs 2020-2025'!#REF!</definedName>
    <definedName name="_Toc120186358" localSheetId="0">'Izmainu registrs 2020-2025'!$C$2449</definedName>
    <definedName name="_Toc120186359" localSheetId="0">'Izmainu registrs 2020-2025'!#REF!</definedName>
    <definedName name="_Toc120186360" localSheetId="0">'Izmainu registrs 2020-2025'!#REF!</definedName>
    <definedName name="_Toc120186361" localSheetId="0">'Izmainu registrs 2020-2025'!$C$2744</definedName>
    <definedName name="_Toc120186362" localSheetId="0">'Izmainu registrs 2020-2025'!#REF!</definedName>
    <definedName name="_Toc120186363" localSheetId="0">'Izmainu registrs 2020-2025'!#REF!</definedName>
    <definedName name="_Toc120186365" localSheetId="0">'Izmainu registrs 2020-2025'!$C$2839</definedName>
    <definedName name="_Toc120186366" localSheetId="0">'Izmainu registrs 2020-2025'!$C$3051</definedName>
    <definedName name="_Toc120186367" localSheetId="0">'Izmainu registrs 2020-2025'!#REF!</definedName>
    <definedName name="_Toc120186368" localSheetId="0">'Izmainu registrs 2020-2025'!#REF!</definedName>
    <definedName name="_Toc120186369" localSheetId="0">'Izmainu registrs 2020-2025'!#REF!</definedName>
    <definedName name="_Toc120186370" localSheetId="0">'Izmainu registrs 2020-2025'!#REF!</definedName>
    <definedName name="_Toc120186371" localSheetId="0">'Izmainu registrs 2020-2025'!$C$3245</definedName>
    <definedName name="_Toc120186372" localSheetId="0">'Izmainu registrs 2020-2025'!$C$3322</definedName>
    <definedName name="_Toc120186373" localSheetId="0">'Izmainu registrs 2020-2025'!#REF!</definedName>
    <definedName name="_Toc120186374" localSheetId="0">'Izmainu registrs 2020-2025'!#REF!</definedName>
    <definedName name="_Toc120186375" localSheetId="0">'Izmainu registrs 2020-2025'!#REF!</definedName>
    <definedName name="_Toc120186376" localSheetId="0">'Izmainu registrs 2020-2025'!#REF!</definedName>
    <definedName name="_Toc120186377" localSheetId="0">'Izmainu registrs 2020-2025'!#REF!</definedName>
    <definedName name="aa" localSheetId="2">#REF!</definedName>
    <definedName name="aa" localSheetId="1">#REF!</definedName>
    <definedName name="aa">#REF!</definedName>
    <definedName name="Administratīvās_izmaksas" localSheetId="1">[1]Setup!$D$12</definedName>
    <definedName name="Administratīvās_izmaksas">[2]Setup!$D$12</definedName>
    <definedName name="an" localSheetId="2">#REF!</definedName>
    <definedName name="an">#REF!</definedName>
    <definedName name="_xlnm.Auto_Open" localSheetId="2">#REF!</definedName>
    <definedName name="_xlnm.Auto_Open" localSheetId="1">#REF!</definedName>
    <definedName name="_xlnm.Auto_Open">#REF!</definedName>
    <definedName name="Ārsts_1_minūtes_vērtība_darba_samaksai" localSheetId="1">[1]Setup!$D$7</definedName>
    <definedName name="Ārsts_1_minūtes_vērtība_darba_samaksai">[2]Setup!$D$7</definedName>
    <definedName name="b" localSheetId="2">#REF!</definedName>
    <definedName name="b" localSheetId="1">#REF!</definedName>
    <definedName name="b">#REF!</definedName>
    <definedName name="BEx3ATHHUCGCIRND8KLAREDV3L40" localSheetId="2" hidden="1">[3]HEADER!#REF!</definedName>
    <definedName name="BEx3ATHHUCGCIRND8KLAREDV3L40" localSheetId="1" hidden="1">[4]HEADER!#REF!</definedName>
    <definedName name="BEx3ATHHUCGCIRND8KLAREDV3L40" hidden="1">[3]HEADER!#REF!</definedName>
    <definedName name="BEx3QB2RILYEXIROLAFCWQMOJXMN" localSheetId="2" hidden="1">[3]HEADER!#REF!</definedName>
    <definedName name="BEx3QB2RILYEXIROLAFCWQMOJXMN" localSheetId="1" hidden="1">[4]HEADER!#REF!</definedName>
    <definedName name="BEx3QB2RILYEXIROLAFCWQMOJXMN" hidden="1">[3]HEADER!#REF!</definedName>
    <definedName name="BEx3RIJ9LXPXWNF4BFBFA4ILG6AY" localSheetId="1" hidden="1">[4]HEADER!#REF!</definedName>
    <definedName name="BEx3RIJ9LXPXWNF4BFBFA4ILG6AY" hidden="1">[3]HEADER!#REF!</definedName>
    <definedName name="BEx3T3XEKJ0I8634YNR6MPN3OBQL" localSheetId="1" hidden="1">[4]HEADER!#REF!</definedName>
    <definedName name="BEx3T3XEKJ0I8634YNR6MPN3OBQL" hidden="1">[3]HEADER!#REF!</definedName>
    <definedName name="BEx73MBHXPGN5MLC2IC6RCMRLO6D" localSheetId="1" hidden="1">[4]HEADER!#REF!</definedName>
    <definedName name="BEx73MBHXPGN5MLC2IC6RCMRLO6D" hidden="1">[3]HEADER!#REF!</definedName>
    <definedName name="BEx7KKYHXVDNTR0VZKUAIUQCSOP9" localSheetId="1" hidden="1">[4]HEADER!#REF!</definedName>
    <definedName name="BEx7KKYHXVDNTR0VZKUAIUQCSOP9" hidden="1">[3]HEADER!#REF!</definedName>
    <definedName name="BEx9EDPXWEPLE7S1KH5K8GGFZKC0" localSheetId="1" hidden="1">[4]HEADER!#REF!</definedName>
    <definedName name="BEx9EDPXWEPLE7S1KH5K8GGFZKC0" hidden="1">[3]HEADER!#REF!</definedName>
    <definedName name="BExBE9K6C6Q27ZVX3WOCP2J41BHY" localSheetId="1" hidden="1">[4]HEADER!#REF!</definedName>
    <definedName name="BExBE9K6C6Q27ZVX3WOCP2J41BHY" hidden="1">[3]HEADER!#REF!</definedName>
    <definedName name="BExCQGR4Z3D1E5XRGMT5VWBAFBXW" localSheetId="1" hidden="1">[4]ZQZBC_PLN__04_03_10!#REF!</definedName>
    <definedName name="BExCQGR4Z3D1E5XRGMT5VWBAFBXW" hidden="1">[3]ZQZBC_PLN__04_03_10!#REF!</definedName>
    <definedName name="BExMP7OQLL0R8VO1CGH6H677G4ZU" localSheetId="1" hidden="1">[4]HEADER!#REF!</definedName>
    <definedName name="BExMP7OQLL0R8VO1CGH6H677G4ZU" hidden="1">[3]HEADER!#REF!</definedName>
    <definedName name="BExO50CMJCMLOGHRH7OH9FMGVTSS" localSheetId="1" hidden="1">[4]HEADER!#REF!</definedName>
    <definedName name="BExO50CMJCMLOGHRH7OH9FMGVTSS" hidden="1">[3]HEADER!#REF!</definedName>
    <definedName name="BExOA3RQ9DFFMJC5QYZ23ZT9RUN8" localSheetId="1" hidden="1">[4]HEADER!#REF!</definedName>
    <definedName name="BExOA3RQ9DFFMJC5QYZ23ZT9RUN8" hidden="1">[3]HEADER!#REF!</definedName>
    <definedName name="BExS6S40JMF44ZTMXW3UE4WW9B54" localSheetId="1" hidden="1">[4]HEADER!#REF!</definedName>
    <definedName name="BExS6S40JMF44ZTMXW3UE4WW9B54" hidden="1">[3]HEADER!#REF!</definedName>
    <definedName name="BExU5I577AMALET6AIZ4P1LRV9CU" localSheetId="1" hidden="1">[4]ZQZBC_PLN__04_03_10!#REF!</definedName>
    <definedName name="BExU5I577AMALET6AIZ4P1LRV9CU" hidden="1">[3]ZQZBC_PLN__04_03_10!#REF!</definedName>
    <definedName name="BExU7EBQBMZVYUSS9YS0I4JESH9L" localSheetId="1" hidden="1">[4]HEADER!#REF!</definedName>
    <definedName name="BExU7EBQBMZVYUSS9YS0I4JESH9L" hidden="1">[3]HEADER!#REF!</definedName>
    <definedName name="BExUC9I2YXGSCVE8W0KZ56D3E9UX" localSheetId="1" hidden="1">[4]HEADER!#REF!</definedName>
    <definedName name="BExUC9I2YXGSCVE8W0KZ56D3E9UX" hidden="1">[3]HEADER!#REF!</definedName>
    <definedName name="BExZJQJI4H09EC94GXCLZDAB05VB" localSheetId="1" hidden="1">[4]HEADER!#REF!</definedName>
    <definedName name="BExZJQJI4H09EC94GXCLZDAB05VB" hidden="1">[3]HEADER!#REF!</definedName>
    <definedName name="bt" localSheetId="2">#REF!</definedName>
    <definedName name="bt" localSheetId="1">#REF!</definedName>
    <definedName name="bt">#REF!</definedName>
    <definedName name="BX" localSheetId="2">#REF!</definedName>
    <definedName name="BX" localSheetId="1">#REF!</definedName>
    <definedName name="BX">#REF!</definedName>
    <definedName name="CalendarYear" localSheetId="2">#REF!</definedName>
    <definedName name="CalendarYear" localSheetId="1">#REF!</definedName>
    <definedName name="CalendarYear">#REF!</definedName>
    <definedName name="ccc">#REF!</definedName>
    <definedName name="Covid_manipulācija_DropDown" localSheetId="1">[1]Setup!$O$4:$O$5</definedName>
    <definedName name="Covid_manipulācija_DropDown">[2]Setup!$O$4:$O$5</definedName>
    <definedName name="d" localSheetId="2">#REF!</definedName>
    <definedName name="d" localSheetId="1">#REF!</definedName>
    <definedName name="d">#REF!</definedName>
    <definedName name="D_Evija3" localSheetId="1">#REF!</definedName>
    <definedName name="D_Evija3">#REF!</definedName>
    <definedName name="DaysAndWeeks" localSheetId="2">{0,1,2,3,4,5,6} + {0;1;2;3;4;5}*7</definedName>
    <definedName name="DaysAndWeeks" localSheetId="1">{0,1,2,3,4,5,6} + {0;1;2;3;4;5}*7</definedName>
    <definedName name="DaysAndWeeks">{0,1,2,3,4,5,6} + {0;1;2;3;4;5}*7</definedName>
    <definedName name="de">#REF!</definedName>
    <definedName name="dff">#NAME?</definedName>
    <definedName name="dgdfs">#REF!</definedName>
    <definedName name="dok.veidi">#REF!</definedName>
    <definedName name="Dokumenta_saņemšanas_veids">Tabulas!#REF!</definedName>
    <definedName name="Dokuments">#REF!</definedName>
    <definedName name="DRGNAMES" localSheetId="2">#REF!</definedName>
    <definedName name="DRGNAMES" localSheetId="1">#REF!</definedName>
    <definedName name="DRGNAMES">#REF!</definedName>
    <definedName name="e" localSheetId="2">#REF!</definedName>
    <definedName name="e" localSheetId="1">#REF!</definedName>
    <definedName name="e">#REF!</definedName>
    <definedName name="ee">#REF!</definedName>
    <definedName name="Eksperti">#REF!</definedName>
    <definedName name="Excel_BuiltIn__FilterDatabase_2" localSheetId="1">#REF!</definedName>
    <definedName name="Excel_BuiltIn__FilterDatabase_2">#REF!</definedName>
    <definedName name="Excel_BuiltIn__FilterDatabase_3" localSheetId="1">#REF!</definedName>
    <definedName name="Excel_BuiltIn__FilterDatabase_3">#REF!</definedName>
    <definedName name="Excel_BuiltIn_Print_Titles_2" localSheetId="1">#REF!</definedName>
    <definedName name="Excel_BuiltIn_Print_Titles_2">#REF!</definedName>
    <definedName name="Excel_BuiltIn_Print_Titles_3">#REF!</definedName>
    <definedName name="FF" localSheetId="2">{0,1,2,3,4,5,6} + {0;1;2;3;4;5}*7</definedName>
    <definedName name="FF">{0,1,2,3,4,5,6} + {0;1;2;3;4;5}*7</definedName>
    <definedName name="gad_skaits" localSheetId="2">#REF!</definedName>
    <definedName name="gad_skaits" localSheetId="1">#REF!</definedName>
    <definedName name="gad_skaits">#REF!</definedName>
    <definedName name="gad_skaits_1" localSheetId="2">#REF!</definedName>
    <definedName name="gad_skaits_1" localSheetId="1">#REF!</definedName>
    <definedName name="gad_skaits_1">#REF!</definedName>
    <definedName name="gala" localSheetId="2">{0,1,2,3,4,5,6} + {0;1;2;3;4;5}*7</definedName>
    <definedName name="gala" localSheetId="1">{0,1,2,3,4,5,6}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Iesniedzējs[Sadaļas]</definedName>
    <definedName name="izm.kods" localSheetId="2">#REF!</definedName>
    <definedName name="izm.kods" localSheetId="1">#REF!</definedName>
    <definedName name="izm.kods">#REF!</definedName>
    <definedName name="izm.kods_1" localSheetId="1">[5]izm.posteni!$A$2:$A$216</definedName>
    <definedName name="izm.kods_1">[6]izm.posteni!$A$2:$A$216</definedName>
    <definedName name="izm.nos" localSheetId="2">#REF!</definedName>
    <definedName name="izm.nos" localSheetId="1">#REF!</definedName>
    <definedName name="izm.nos">#REF!</definedName>
    <definedName name="izm.nos_1" localSheetId="1">[5]izm.posteni!$B$2:$B$216</definedName>
    <definedName name="izm.nos_1">[6]izm.posteni!$B$2:$B$216</definedName>
    <definedName name="Izmainas">Izm.registrs[Izmaiņu reģistrs]</definedName>
    <definedName name="jhg" localSheetId="2">#REF!</definedName>
    <definedName name="jhg" localSheetId="1">#REF!</definedName>
    <definedName name="jhg">#REF!</definedName>
    <definedName name="kfy" localSheetId="2">#REF!</definedName>
    <definedName name="kfy">#REF!</definedName>
    <definedName name="kgd" localSheetId="2">#REF!</definedName>
    <definedName name="kgd">#REF!</definedName>
    <definedName name="kk" localSheetId="1">#REF!</definedName>
    <definedName name="kk">#REF!</definedName>
    <definedName name="l" localSheetId="1">#REF!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1">[1]Setup!$D$9</definedName>
    <definedName name="Māsa_1_minūtes_vērtība_darba_samaksai">[2]Setup!$D$9</definedName>
    <definedName name="med" localSheetId="2">{0,1,2,3,4,5,6} + {0;1;2;3;4;5}*7</definedName>
    <definedName name="med">{0,1,2,3,4,5,6} + {0;1;2;3;4;5}*7</definedName>
    <definedName name="MEDIK_1">#REF!</definedName>
    <definedName name="mmm" localSheetId="1" hidden="1">[4]ZQZBC_PLN__04_03_10!#REF!</definedName>
    <definedName name="mmm" hidden="1">[3]ZQZBC_PLN__04_03_10!#REF!</definedName>
    <definedName name="n" localSheetId="2">#REF!</definedName>
    <definedName name="n" localSheetId="1">#REF!</definedName>
    <definedName name="n">#REF!</definedName>
    <definedName name="nex" localSheetId="2">#REF!</definedName>
    <definedName name="nex">#REF!</definedName>
    <definedName name="ope" localSheetId="2">#REF!</definedName>
    <definedName name="ope">#REF!</definedName>
    <definedName name="P_Dati_rikojums" localSheetId="1">#REF!</definedName>
    <definedName name="P_Dati_rikojums">#REF!</definedName>
    <definedName name="P3_67_lab">#REF!</definedName>
    <definedName name="Palīgpersonāls_1min_darba_samaksai" localSheetId="1">[1]Setup!$D$8</definedName>
    <definedName name="Palīgpersonāls_1min_darba_samaksai">[2]Setup!$D$8</definedName>
    <definedName name="Pārējo_pamatlīdzekļu_amortizācija" localSheetId="1">[1]Setup!$D$13</definedName>
    <definedName name="Pārējo_pamatlīdzekļu_amortizācija">[2]Setup!$D$13</definedName>
    <definedName name="Pieskaitāmās_un_netiešās_ražošanas_izmaksas" localSheetId="1">[1]Setup!$D$11</definedName>
    <definedName name="Pieskaitāmās_un_netiešās_ražošanas_izmaksas">[2]Setup!$D$11</definedName>
    <definedName name="piu" localSheetId="2">#REF!</definedName>
    <definedName name="piu">#REF!</definedName>
    <definedName name="pp" localSheetId="2">#REF!</definedName>
    <definedName name="pp" localSheetId="1">#REF!</definedName>
    <definedName name="pp">#REF!</definedName>
    <definedName name="Recover" localSheetId="1">[7]Macro1!$A$135</definedName>
    <definedName name="Recover">[8]Macro1!$A$80</definedName>
    <definedName name="Rikojums2222">[9]Macro1!$A$106</definedName>
    <definedName name="rr" localSheetId="2">#REF!</definedName>
    <definedName name="rr" localSheetId="1">#REF!</definedName>
    <definedName name="rr">#REF!</definedName>
    <definedName name="rt" localSheetId="2">#REF!</definedName>
    <definedName name="rt" localSheetId="1">#REF!</definedName>
    <definedName name="rt">#REF!</definedName>
    <definedName name="rty" localSheetId="2">#REF!</definedName>
    <definedName name="rty" localSheetId="1">#REF!</definedName>
    <definedName name="rty">#REF!</definedName>
    <definedName name="S5\">#REF!</definedName>
    <definedName name="Sadalas">#REF!</definedName>
    <definedName name="Sociālais_nodoklis" localSheetId="1">[1]Setup!$D$10</definedName>
    <definedName name="Sociālais_nodoklis">[2]Setup!$D$10</definedName>
    <definedName name="ss" localSheetId="2">#REF!</definedName>
    <definedName name="ss" localSheetId="1">#REF!</definedName>
    <definedName name="ss">#REF!</definedName>
    <definedName name="Statusi">Statuss[Zvaigznītes]</definedName>
    <definedName name="Str." localSheetId="2">#REF!</definedName>
    <definedName name="Str." localSheetId="1">#REF!</definedName>
    <definedName name="Str.">#REF!</definedName>
    <definedName name="Str.vien.nos." localSheetId="1">#REF!</definedName>
    <definedName name="Str.vien.nos.">#REF!</definedName>
    <definedName name="Struktura" localSheetId="1">#REF!</definedName>
    <definedName name="Struktura">#REF!</definedName>
    <definedName name="Struktūrvien.kodi2">#REF!</definedName>
    <definedName name="Struktūrvien.kodi2_1" localSheetId="1">[5]strukturkodi!$B$2:$B$232</definedName>
    <definedName name="Struktūrvien.kodi2_1">[6]strukturkodi!$B$2:$B$232</definedName>
    <definedName name="Struktūrvien.kods" localSheetId="2">#REF!</definedName>
    <definedName name="Struktūrvien.kods" localSheetId="1">#REF!</definedName>
    <definedName name="Struktūrvien.kods">#REF!</definedName>
    <definedName name="Struktūrvien.kods_1" localSheetId="1">[5]strukturkodi!$A$2:$A$232</definedName>
    <definedName name="Struktūrvien.kods_1">[6]strukturkodi!$A$2:$A$232</definedName>
    <definedName name="T13l6" localSheetId="2">[10]ATSKAITE_2v!#REF!</definedName>
    <definedName name="T13l6" localSheetId="1">[11]ATSKAITE_2v!#REF!</definedName>
    <definedName name="T13l6">[10]ATSKAITE_2v!#REF!</definedName>
    <definedName name="TableName">"Dummy"</definedName>
    <definedName name="Tarifs_28">#REF!</definedName>
    <definedName name="TWO_LINKS" localSheetId="2">#REF!</definedName>
    <definedName name="TWO_LINKS" localSheetId="1">'[12]8.1.'!$C$5</definedName>
    <definedName name="TWO_LINKS">#REF!</definedName>
    <definedName name="ty" localSheetId="2">#REF!</definedName>
    <definedName name="ty" localSheetId="1">#REF!</definedName>
    <definedName name="ty">#REF!</definedName>
    <definedName name="tyuj" localSheetId="1">#REF!</definedName>
    <definedName name="tyuj">#REF!</definedName>
    <definedName name="u" localSheetId="1">#REF!</definedName>
    <definedName name="u">#REF!</definedName>
    <definedName name="U_N_A">#REF!</definedName>
    <definedName name="wedr">#REF!</definedName>
    <definedName name="WeekStart">#REF!</definedName>
    <definedName name="x">#REF!</definedName>
    <definedName name="XBD" localSheetId="1">[13]Dati!$B$6</definedName>
    <definedName name="XBD">[14]Dati!$B$6</definedName>
    <definedName name="xc" localSheetId="2">#REF!</definedName>
    <definedName name="xc">#REF!</definedName>
    <definedName name="XDD" localSheetId="1">[13]Dati!$B$4</definedName>
    <definedName name="XDD">[14]Dati!$B$4</definedName>
    <definedName name="XDS" localSheetId="1">[13]Dati!$B$5</definedName>
    <definedName name="XDS">[14]Dati!$B$5</definedName>
    <definedName name="XSVD" localSheetId="1">[13]Dati!$B$7</definedName>
    <definedName name="XSVD">[14]Dati!$B$7</definedName>
    <definedName name="xxxx" localSheetId="2">#REF!</definedName>
    <definedName name="xxxx" localSheetId="1">#REF!</definedName>
    <definedName name="xxxx">#REF!</definedName>
    <definedName name="yuh" localSheetId="2">#REF!</definedName>
    <definedName name="yuh" localSheetId="1">#REF!</definedName>
    <definedName name="yuh">#REF!</definedName>
    <definedName name="yyyy" localSheetId="2">#REF!</definedName>
    <definedName name="yyyy" localSheetId="1">#REF!</definedName>
    <definedName name="yyyy">#REF!</definedName>
    <definedName name="Žoklļi">#REF!</definedName>
    <definedName name="Žokļi" localSheetId="2">{0,1,2,3,4,5,6} + {0;1;2;3;4;5}*7</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6" i="10" l="1"/>
  <c r="D588" i="10" l="1"/>
  <c r="D542" i="10"/>
  <c r="R1" i="11"/>
  <c r="H1" i="11" l="1"/>
</calcChain>
</file>

<file path=xl/sharedStrings.xml><?xml version="1.0" encoding="utf-8"?>
<sst xmlns="http://schemas.openxmlformats.org/spreadsheetml/2006/main" count="32988" uniqueCount="7048">
  <si>
    <t>Jauna manipulācija</t>
  </si>
  <si>
    <t>Psihiatrija un narkoloģija</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</si>
  <si>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</si>
  <si>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</si>
  <si>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</si>
  <si>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</si>
  <si>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</si>
  <si>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</si>
  <si>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</si>
  <si>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</si>
  <si>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</si>
  <si>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</si>
  <si>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</si>
  <si>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</si>
  <si>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Trio eksoma sekvencēšana (WES), izmantojot NGS metodi ar datu bioinformātisko analīzi un klīnisko interpretāciju</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</si>
  <si>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</si>
  <si>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</si>
  <si>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</si>
  <si>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</si>
  <si>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</si>
  <si>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</si>
  <si>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</si>
  <si>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Sialotransferīnu izoformu noteikšana asins serumā</t>
  </si>
  <si>
    <t>Apmaksā VSIA "Bērnu klīniskās universitātes slimnīca" reto slimību diagnostikai. Ambulatori šo manipulāciju apmaksā ar medicīnas ģenētiķa nosūtījumu.</t>
  </si>
  <si>
    <t>Radioloģija</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</si>
  <si>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</si>
  <si>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</si>
  <si>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</si>
  <si>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Trešā radiologa veikts mamogrāfijas apraksts skrīninga izmeklējumiem (abām krūtīm, katrai divās projekcijās). Izmeklējuma rezultāts B1 - negatīva atradne</t>
  </si>
  <si>
    <t>Trešā radiologa veikts mamogrāfijas apraksts skrīninga izmeklējumiem (abām krūtīm, katrai divās projekcijās). Izmeklējuma rezultāts B2 - potenciāli labdabīga atradne</t>
  </si>
  <si>
    <t>Trešā radiologa veikts mamogrāfijas apraksts skrīninga izmeklējumiem (abām krūtīm, katrai divās projekcijās). Izmeklējuma rezultāts B4 - iespējams maligna atradne</t>
  </si>
  <si>
    <t>Trešā radiologa veikts mamogrāfijas apraksts skrīninga izmeklējumiem (abām krūtīm, katrai divās projekcijās). Izmeklējuma rezultāts B5 - ļoti aizdomīgs uz malignitāti</t>
  </si>
  <si>
    <t>Gastroenteroloģija</t>
  </si>
  <si>
    <t>Perorāla endoskopiska tiešas vizualizācijas holangiopankreatoskopija</t>
  </si>
  <si>
    <t>Samaksa par šo manipulāciju tiek veikta, ja to norāda VSIA "Paula Stradiņa klīniskā universitātes slimnīca".</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</si>
  <si>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</si>
  <si>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</si>
  <si>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</si>
  <si>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Medikamenta Paxlovid (Nirmatrelvid/ Ritonavir) lietošanas uzskaite par vienu kursu (30 vienības)</t>
  </si>
  <si>
    <t>Manipulācija spēkā no 01.11.2022.</t>
  </si>
  <si>
    <t>Nepieciešama medikamenta uzskaite stacionārā</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</si>
  <si>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</si>
  <si>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</si>
  <si>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</si>
  <si>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</si>
  <si>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</si>
  <si>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</si>
  <si>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</si>
  <si>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Ekstrakorporālā membrānu oksigenācija (EKMO) eksplantācija</t>
  </si>
  <si>
    <t xml:space="preserve">Samaksa par šo manipulāciju tiek veikta, ja to norāda VSIA "Paula Stradiņa klīniskā universitātes slimnīca" vai SIA "Rīgas Austrumu klīniskā universitātes slimnīca" </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</si>
  <si>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</si>
  <si>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</si>
  <si>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</si>
  <si>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</si>
  <si>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</si>
  <si>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SARS-CoV-2 genotipēšana ar sekvencēšanu epidemioloģijas jomā (HERA)  (bez reaģenta vērtības)</t>
  </si>
  <si>
    <t>Piemaksa gultasdienai par pacientu ēdināšanu</t>
  </si>
  <si>
    <t>Saistībā ar pieaugošajām izmaksām pārtikas nozarē, nepieciešams kompensēt ēdināšanas izdevumus ārstniecības iestādēm.</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</si>
  <si>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</si>
  <si>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</si>
  <si>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</si>
  <si>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</si>
  <si>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</si>
  <si>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</si>
  <si>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</si>
  <si>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</si>
  <si>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</si>
  <si>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</si>
  <si>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</si>
  <si>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</si>
  <si>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</si>
  <si>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</si>
  <si>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</si>
  <si>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</si>
  <si>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</si>
  <si>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</si>
  <si>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</si>
  <si>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</si>
  <si>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</si>
  <si>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</si>
  <si>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</si>
  <si>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</si>
  <si>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</si>
  <si>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</si>
  <si>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</si>
  <si>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</si>
  <si>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</si>
  <si>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</si>
  <si>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</si>
  <si>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</si>
  <si>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</si>
  <si>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</si>
  <si>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</si>
  <si>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</si>
  <si>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</si>
  <si>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</si>
  <si>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</si>
  <si>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</si>
  <si>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</si>
  <si>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</si>
  <si>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</si>
  <si>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</si>
  <si>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</si>
  <si>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</si>
  <si>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</si>
  <si>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</si>
  <si>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</si>
  <si>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</si>
  <si>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</si>
  <si>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</si>
  <si>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</si>
  <si>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</si>
  <si>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</si>
  <si>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</si>
  <si>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</si>
  <si>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</si>
  <si>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</si>
  <si>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</si>
  <si>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</si>
  <si>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</si>
  <si>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</si>
  <si>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</si>
  <si>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</si>
  <si>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</si>
  <si>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</si>
  <si>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</si>
  <si>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</si>
  <si>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</si>
  <si>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</si>
  <si>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</si>
  <si>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</si>
  <si>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</si>
  <si>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</si>
  <si>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</si>
  <si>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</si>
  <si>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</si>
  <si>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</si>
  <si>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</si>
  <si>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</si>
  <si>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</si>
  <si>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</si>
  <si>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</si>
  <si>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</si>
  <si>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</si>
  <si>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</si>
  <si>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</si>
  <si>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</si>
  <si>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</si>
  <si>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</si>
  <si>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</si>
  <si>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</si>
  <si>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</si>
  <si>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</si>
  <si>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</si>
  <si>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</si>
  <si>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</si>
  <si>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</si>
  <si>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</si>
  <si>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</si>
  <si>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</si>
  <si>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</si>
  <si>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</si>
  <si>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</si>
  <si>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</si>
  <si>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</si>
  <si>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</si>
  <si>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</si>
  <si>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</si>
  <si>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</si>
  <si>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</si>
  <si>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</si>
  <si>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</si>
  <si>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</si>
  <si>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</si>
  <si>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</si>
  <si>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</si>
  <si>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</si>
  <si>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</si>
  <si>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</si>
  <si>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</si>
  <si>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</si>
  <si>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</si>
  <si>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</si>
  <si>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</si>
  <si>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</si>
  <si>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</si>
  <si>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</si>
  <si>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</si>
  <si>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</si>
  <si>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</si>
  <si>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</si>
  <si>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</si>
  <si>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</si>
  <si>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</si>
  <si>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</si>
  <si>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</si>
  <si>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</si>
  <si>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</si>
  <si>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</si>
  <si>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</si>
  <si>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</si>
  <si>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</si>
  <si>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</si>
  <si>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</si>
  <si>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</si>
  <si>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</si>
  <si>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</si>
  <si>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</si>
  <si>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</si>
  <si>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</si>
  <si>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</si>
  <si>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</si>
  <si>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</si>
  <si>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</si>
  <si>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</si>
  <si>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</si>
  <si>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</si>
  <si>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</si>
  <si>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</si>
  <si>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</si>
  <si>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</si>
  <si>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</si>
  <si>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</si>
  <si>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</si>
  <si>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</si>
  <si>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</si>
  <si>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</si>
  <si>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</si>
  <si>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</si>
  <si>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</si>
  <si>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</si>
  <si>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</si>
  <si>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</si>
  <si>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</si>
  <si>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</si>
  <si>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</si>
  <si>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</si>
  <si>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</si>
  <si>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</si>
  <si>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</si>
  <si>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</si>
  <si>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</si>
  <si>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</si>
  <si>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</si>
  <si>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</si>
  <si>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</si>
  <si>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</si>
  <si>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</si>
  <si>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</si>
  <si>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</si>
  <si>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</si>
  <si>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</si>
  <si>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</si>
  <si>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</si>
  <si>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</si>
  <si>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</si>
  <si>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</si>
  <si>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</si>
  <si>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</si>
  <si>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</si>
  <si>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</si>
  <si>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</si>
  <si>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</si>
  <si>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</si>
  <si>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</si>
  <si>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</si>
  <si>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</si>
  <si>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</si>
  <si>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</si>
  <si>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</si>
  <si>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</si>
  <si>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</si>
  <si>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</si>
  <si>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</si>
  <si>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</si>
  <si>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</si>
  <si>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</si>
  <si>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</si>
  <si>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</si>
  <si>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</si>
  <si>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</si>
  <si>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</si>
  <si>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</si>
  <si>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</si>
  <si>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</si>
  <si>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</si>
  <si>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</si>
  <si>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</si>
  <si>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</si>
  <si>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</si>
  <si>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</si>
  <si>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</si>
  <si>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</si>
  <si>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</si>
  <si>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</si>
  <si>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</si>
  <si>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</si>
  <si>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</si>
  <si>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</si>
  <si>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</si>
  <si>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</si>
  <si>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</si>
  <si>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</si>
  <si>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</si>
  <si>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</si>
  <si>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</si>
  <si>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</si>
  <si>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</si>
  <si>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</si>
  <si>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</si>
  <si>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</si>
  <si>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</si>
  <si>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</si>
  <si>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</si>
  <si>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</si>
  <si>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</si>
  <si>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</si>
  <si>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</si>
  <si>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</si>
  <si>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Otorinolaringoloģija</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</si>
  <si>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</si>
  <si>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</si>
  <si>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</si>
  <si>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</si>
  <si>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</si>
  <si>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</si>
  <si>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</si>
  <si>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</si>
  <si>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</si>
  <si>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</si>
  <si>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</si>
  <si>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</si>
  <si>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</si>
  <si>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</si>
  <si>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</si>
  <si>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</si>
  <si>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</si>
  <si>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</si>
  <si>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</si>
  <si>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</si>
  <si>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</si>
  <si>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Manipulācijas nosaukums</t>
  </si>
  <si>
    <t>Ģimenes ārsta praksei apmaksājamas manipulācijas</t>
  </si>
  <si>
    <t>Ar LNG apmaksājamās manipulācijas</t>
  </si>
  <si>
    <t>Apmaksas nosacījumi</t>
  </si>
  <si>
    <t>Piezīmes, paskaidrojums</t>
  </si>
  <si>
    <t>19283</t>
  </si>
  <si>
    <t>19284</t>
  </si>
  <si>
    <t>19291</t>
  </si>
  <si>
    <t>60245</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</si>
  <si>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</si>
  <si>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</si>
  <si>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</si>
  <si>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</si>
  <si>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</si>
  <si>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</si>
  <si>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</si>
  <si>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</si>
  <si>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</si>
  <si>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</si>
  <si>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</si>
  <si>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</si>
  <si>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</si>
  <si>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</si>
  <si>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</si>
  <si>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</si>
  <si>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</si>
  <si>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</si>
  <si>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</si>
  <si>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</si>
  <si>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</si>
  <si>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</si>
  <si>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</si>
  <si>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</si>
  <si>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</si>
  <si>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</si>
  <si>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</si>
  <si>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</si>
  <si>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</si>
  <si>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</si>
  <si>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</si>
  <si>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</si>
  <si>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</si>
  <si>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</si>
  <si>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</si>
  <si>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</si>
  <si>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</si>
  <si>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</si>
  <si>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</si>
  <si>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</si>
  <si>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</si>
  <si>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</si>
  <si>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</si>
  <si>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</si>
  <si>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</si>
  <si>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</si>
  <si>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</si>
  <si>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</si>
  <si>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</si>
  <si>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</si>
  <si>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</si>
  <si>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</si>
  <si>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</si>
  <si>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</si>
  <si>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</si>
  <si>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</si>
  <si>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</si>
  <si>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</si>
  <si>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</si>
  <si>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</si>
  <si>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</si>
  <si>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</si>
  <si>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</si>
  <si>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</si>
  <si>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</si>
  <si>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</si>
  <si>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</si>
  <si>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</si>
  <si>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</si>
  <si>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</si>
  <si>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</si>
  <si>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</si>
  <si>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</si>
  <si>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</si>
  <si>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</si>
  <si>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</si>
  <si>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</si>
  <si>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</si>
  <si>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</si>
  <si>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</si>
  <si>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</si>
  <si>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</si>
  <si>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</si>
  <si>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</si>
  <si>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</si>
  <si>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</si>
  <si>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</si>
  <si>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</si>
  <si>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</si>
  <si>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</si>
  <si>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</si>
  <si>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</si>
  <si>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</si>
  <si>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</si>
  <si>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</si>
  <si>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</si>
  <si>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</si>
  <si>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</si>
  <si>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</si>
  <si>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</si>
  <si>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</si>
  <si>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</si>
  <si>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</si>
  <si>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</si>
  <si>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</si>
  <si>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</si>
  <si>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</si>
  <si>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</si>
  <si>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</si>
  <si>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</si>
  <si>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</si>
  <si>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</si>
  <si>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</si>
  <si>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</si>
  <si>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</si>
  <si>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</si>
  <si>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</si>
  <si>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</si>
  <si>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</si>
  <si>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</si>
  <si>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</si>
  <si>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</si>
  <si>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</si>
  <si>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</si>
  <si>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</si>
  <si>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</si>
  <si>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</si>
  <si>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</si>
  <si>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</si>
  <si>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</si>
  <si>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</si>
  <si>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</si>
  <si>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</si>
  <si>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</si>
  <si>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</si>
  <si>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</si>
  <si>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</si>
  <si>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</si>
  <si>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</si>
  <si>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</si>
  <si>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</si>
  <si>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</si>
  <si>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</si>
  <si>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</si>
  <si>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</si>
  <si>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</si>
  <si>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</si>
  <si>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</si>
  <si>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</si>
  <si>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</si>
  <si>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</si>
  <si>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</si>
  <si>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</si>
  <si>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</si>
  <si>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</si>
  <si>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</si>
  <si>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</si>
  <si>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</si>
  <si>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</si>
  <si>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</si>
  <si>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</si>
  <si>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</si>
  <si>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</si>
  <si>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</si>
  <si>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</si>
  <si>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</si>
  <si>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</si>
  <si>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</si>
  <si>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</si>
  <si>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</si>
  <si>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</si>
  <si>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</si>
  <si>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</si>
  <si>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</si>
  <si>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</si>
  <si>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</si>
  <si>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</si>
  <si>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</si>
  <si>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</si>
  <si>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</si>
  <si>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</si>
  <si>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</si>
  <si>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</si>
  <si>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</si>
  <si>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</si>
  <si>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</si>
  <si>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</si>
  <si>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</si>
  <si>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</si>
  <si>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</si>
  <si>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</si>
  <si>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</si>
  <si>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</si>
  <si>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</si>
  <si>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</si>
  <si>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</si>
  <si>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</si>
  <si>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</si>
  <si>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</si>
  <si>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</si>
  <si>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</si>
  <si>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</si>
  <si>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</si>
  <si>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</si>
  <si>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</si>
  <si>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</si>
  <si>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</si>
  <si>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</si>
  <si>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</si>
  <si>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</si>
  <si>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</si>
  <si>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</si>
  <si>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</si>
  <si>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</si>
  <si>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</si>
  <si>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</si>
  <si>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</si>
  <si>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</si>
  <si>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</si>
  <si>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</si>
  <si>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</si>
  <si>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</si>
  <si>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</si>
  <si>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</si>
  <si>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</si>
  <si>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</si>
  <si>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</si>
  <si>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</si>
  <si>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</si>
  <si>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</si>
  <si>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</si>
  <si>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</si>
  <si>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</si>
  <si>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</si>
  <si>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</si>
  <si>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</si>
  <si>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</si>
  <si>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</si>
  <si>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</si>
  <si>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</si>
  <si>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</si>
  <si>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</si>
  <si>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</si>
  <si>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</si>
  <si>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</si>
  <si>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</si>
  <si>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</si>
  <si>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</si>
  <si>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</si>
  <si>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</si>
  <si>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</si>
  <si>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</si>
  <si>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</si>
  <si>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</si>
  <si>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</si>
  <si>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</si>
  <si>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</si>
  <si>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</si>
  <si>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</si>
  <si>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</si>
  <si>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</si>
  <si>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</si>
  <si>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</si>
  <si>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</si>
  <si>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</si>
  <si>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</si>
  <si>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</si>
  <si>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</si>
  <si>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</si>
  <si>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</si>
  <si>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</si>
  <si>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</si>
  <si>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</si>
  <si>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</si>
  <si>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</si>
  <si>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</si>
  <si>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</si>
  <si>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</si>
  <si>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</si>
  <si>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</si>
  <si>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</si>
  <si>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</si>
  <si>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</si>
  <si>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</si>
  <si>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</si>
  <si>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</si>
  <si>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</si>
  <si>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</si>
  <si>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</si>
  <si>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</si>
  <si>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</si>
  <si>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</si>
  <si>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</si>
  <si>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</si>
  <si>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</si>
  <si>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</si>
  <si>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</si>
  <si>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</si>
  <si>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</si>
  <si>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</si>
  <si>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</si>
  <si>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</si>
  <si>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</si>
  <si>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</si>
  <si>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</si>
  <si>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</si>
  <si>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</si>
  <si>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</si>
  <si>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</si>
  <si>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</si>
  <si>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</si>
  <si>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</si>
  <si>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</si>
  <si>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</si>
  <si>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</si>
  <si>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</si>
  <si>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</si>
  <si>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</si>
  <si>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</si>
  <si>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</si>
  <si>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</si>
  <si>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</si>
  <si>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</si>
  <si>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</si>
  <si>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</si>
  <si>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</si>
  <si>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</si>
  <si>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</si>
  <si>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</si>
  <si>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</si>
  <si>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</si>
  <si>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</si>
  <si>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</si>
  <si>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</si>
  <si>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</si>
  <si>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</si>
  <si>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</si>
  <si>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</si>
  <si>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</si>
  <si>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</si>
  <si>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</si>
  <si>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</si>
  <si>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</si>
  <si>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</si>
  <si>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</si>
  <si>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</si>
  <si>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</si>
  <si>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</si>
  <si>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</si>
  <si>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</si>
  <si>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</si>
  <si>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</si>
  <si>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</si>
  <si>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</si>
  <si>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</si>
  <si>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</si>
  <si>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</si>
  <si>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</si>
  <si>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</si>
  <si>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</si>
  <si>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</si>
  <si>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</si>
  <si>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</si>
  <si>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</si>
  <si>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</si>
  <si>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Piemaksa par plaukstas 1. karpometakarpālās locītavas dubultas mobilitātes endoprotēzes lietošanu</t>
  </si>
  <si>
    <t>Atbilstoši jaunajām tehnoloģijām, nepieciešama veselības aprūpes pakalpojumu pieejamības uzlabošana, attiecīgi ieviešot jaunu manipulāciju.</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</si>
  <si>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</si>
  <si>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</si>
  <si>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Ārējās  asins recēšanas sistēmas noteikšanas tests (tromboelastometrija)</t>
  </si>
  <si>
    <t>Iekšējās asins recēšanas sistēmas noteikšanas tests (tromboelastometrija)</t>
  </si>
  <si>
    <t>TRAP – trombocītu funkcijas noteikšana</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</si>
  <si>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</si>
  <si>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</si>
  <si>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</si>
  <si>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</si>
  <si>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</si>
  <si>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</si>
  <si>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</si>
  <si>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</si>
  <si>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</si>
  <si>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</si>
  <si>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</si>
  <si>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</si>
  <si>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 xml:space="preserve">Piemaksa manipulācijām 31205, 31206 par silikona bifurkācijas (Y formas)  un smilšpulksteņa formas stentiem </t>
  </si>
  <si>
    <t>Piemaksa manipulācijām 31205, 31206 par Y formas "Carina" nitinola stentiem ar PU pārklājumu</t>
  </si>
  <si>
    <t>Piemaksa manipulācijām 31205, 31206 par silikona lobārās bifurkācijas (OKI) stentiem</t>
  </si>
  <si>
    <t>Piemaksa manipulācijām 31205, 31206 par J formas "Carina" nitinola stentiem ar silikona pārklājumu</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</si>
  <si>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</si>
  <si>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</si>
  <si>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</si>
  <si>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</si>
  <si>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</si>
  <si>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</si>
  <si>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Piemaksa manipulācijai 24055 par sterilas intraoperatīvas tumora rezekcijas zondes izmantošanu, pielietojot neironavigāciju</t>
  </si>
  <si>
    <t>Piemaksa manipulācijai 24055 par sterilas stiletes zondes izmantošana ventrikulārā katetra ievietošanai, pielietojot neironavigāciju</t>
  </si>
  <si>
    <t>Intravenoza zāļu Radium Ra 223 dichloride ievade</t>
  </si>
  <si>
    <t>Veselības aprūpes pakalpojumu onkoloģijas jomā uzlabošana. Uzlabo pacientu, kuri slimo ar pret kastrāciju rezistentu prostatas vēzi un kuriem ir simptomātiskās metastāzes kaulos, ārstēšanu.</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</si>
  <si>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</si>
  <si>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</si>
  <si>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</si>
  <si>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</si>
  <si>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</si>
  <si>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</si>
  <si>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</si>
  <si>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</si>
  <si>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</si>
  <si>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</si>
  <si>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</si>
  <si>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</si>
  <si>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</si>
  <si>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</si>
  <si>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</si>
  <si>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</si>
  <si>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</si>
  <si>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Piemaksa manipulācijai 54010 vai 54022, ja primāri tiek diagnosticēts ļaundabīgs audzējs vai reta neonkoloģiska patoloģija un diagnozes apstiprināšanu veic otrs ārsts - patologs</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</si>
  <si>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</si>
  <si>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</si>
  <si>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</si>
  <si>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</si>
  <si>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</si>
  <si>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</si>
  <si>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</si>
  <si>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</si>
  <si>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</si>
  <si>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</si>
  <si>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</si>
  <si>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Dzemdes kakla dozētā koagulācija lokālā anestēzijā</t>
  </si>
  <si>
    <t>Vulvas biopsija</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</si>
  <si>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</si>
  <si>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</si>
  <si>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</si>
  <si>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Signālspoles maiņa kohleārajam implantam</t>
  </si>
  <si>
    <t>Manipulāciju norāda pacientiem līdz 18 gadiem (bērniem).</t>
  </si>
  <si>
    <t>Savienotājvadiņa maiņa kohleārajam implantam</t>
  </si>
  <si>
    <t>Bateriju maiņa kohleārajam implantam</t>
  </si>
  <si>
    <t>Kaulā ievietojamā dzirdes aparāta (BAHA) implanta daļas maiņa bez implanta vērtības</t>
  </si>
  <si>
    <t xml:space="preserve">Manipulāciju norāda kopā ar manipulāciju 18164.  </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</si>
  <si>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</si>
  <si>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</si>
  <si>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</si>
  <si>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</si>
  <si>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Piemaksa par transkutāno kapnogrāfiju pie manipulācijām 02125 vai 02126</t>
  </si>
  <si>
    <t>Samaksa par manipulāciju tiek veikta VSIA "Bērnu klīniskā universitātes slimnīca" par bērnu līdz 18 gadu vecumam ārstēšanu.</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</si>
  <si>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</si>
  <si>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</si>
  <si>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</si>
  <si>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</si>
  <si>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</si>
  <si>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</si>
  <si>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</si>
  <si>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</si>
  <si>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</si>
  <si>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Acu sarkanā refleksa tests</t>
  </si>
  <si>
    <t>Statistikas uzskaites manipulācija</t>
  </si>
  <si>
    <t>Pacienta apmeklējums aritmologa kabinetā klātienē</t>
  </si>
  <si>
    <t>Lai precīzi noteiktu klātienes apmeklējumu un attālinātu konsultāciju skaitu kabinetos, nepieciešams ieviest jaunas manipulācijas statistikas uzskaites veikšanai.</t>
  </si>
  <si>
    <t>Attālināta konsultācija aritmologa kabinetā</t>
  </si>
  <si>
    <t>Attālināta konsultācija diabēta apmācības kabinetā</t>
  </si>
  <si>
    <t>Attālināta konsultācija diabētiskās pēdas aprūpes kabinetā</t>
  </si>
  <si>
    <t>Pacienta apmeklējums Enterālās un parentālās barošanas kabinetā klātienē</t>
  </si>
  <si>
    <t>Attālināta konsultācija Enterālās un parentālās barošanas kabinetā</t>
  </si>
  <si>
    <t>Attālināta konsultācija hroniski obstruktīvu plaušu slimību kabinetā</t>
  </si>
  <si>
    <t>Attālināta konsultācija metadona terapijas kabinetā (norāda katrs speciālists)</t>
  </si>
  <si>
    <t>Attālināta konsultācija paliatīvās aprūpes kabinetā (norāda katrs speciālists)</t>
  </si>
  <si>
    <t>Attālināta konsultācija pediatra kabinetā</t>
  </si>
  <si>
    <t>Pacienta apmeklējums pneimonologa kabinetā klātienē</t>
  </si>
  <si>
    <t>Attālināta konsultācija pneimonologa kabinetā</t>
  </si>
  <si>
    <t>Pacienta apmeklējums klātienē pie psihiatra/bērnu psihiatra, kurš nodarbināts Psihiatra kabinetā</t>
  </si>
  <si>
    <t>Pacienta apmeklējums klātienē pie funkcionālā speciālista, kurš nodarbināts Funkcionālā speciālista kabinetā</t>
  </si>
  <si>
    <t>Attālināta konsultācija vai nodarbība pie funkcionālā speciālista, kurš nodarbināts Funkcionālā speciālista kabinetā</t>
  </si>
  <si>
    <t>Pacienta apmeklējums klātienē pie ārstniecības personas, kura nodarbināta Garīgās veselības aprūpes māsas kabinetā</t>
  </si>
  <si>
    <t>Attālināta konsultācija pie ārstniecības personas, kura nodarbināta Garīgās veselības aprūpes māsas kabinetā</t>
  </si>
  <si>
    <t>Pacienta apmeklējums klātienē pie psihologa/psihoterapeita, kurš nodarbināts Psihologa/psihoterapeita kabinetā</t>
  </si>
  <si>
    <t>Attālināta konsultācija pie psihologa/psihoterapeita, kurš nodarbināts Psihologa/psihoterapeita kabinetā</t>
  </si>
  <si>
    <t>Attālināta konsultācija cistiskās fibrozes kabinetā</t>
  </si>
  <si>
    <t>Attālināta konsultācija reto slimību kabinetā (norāda katrs speciālists) VSIA "Bērnu klīniskā universitātes slimnīca"</t>
  </si>
  <si>
    <t>Attālināta konsultācija stomas kabinetā</t>
  </si>
  <si>
    <t>Pacienta apmeklējums garastāvokļa traucējumu kabinetā klātienē (norāda katrs speciālists)</t>
  </si>
  <si>
    <t>Attālināta konsultācija garastāvokļa traucējumu kabinetā (norāda katrs speciālists)</t>
  </si>
  <si>
    <t>Zondes tipa gastrostomas un zema profila (pogveida) gastrostomas nomaiņa, ko veic māsa (bez gastrostomas vērtības)</t>
  </si>
  <si>
    <t>Manipulāciju lieto, ja nomaiņu veic medicīnas māsa. Manipulāciju nenorāda kopā ar 08102.</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</si>
  <si>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</si>
  <si>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</si>
  <si>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</si>
  <si>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</si>
  <si>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</si>
  <si>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</si>
  <si>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</si>
  <si>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</si>
  <si>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</si>
  <si>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</si>
  <si>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</si>
  <si>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</si>
  <si>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</si>
  <si>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</si>
  <si>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</si>
  <si>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</si>
  <si>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</si>
  <si>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</si>
  <si>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</si>
  <si>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</si>
  <si>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</si>
  <si>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</si>
  <si>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</si>
  <si>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</si>
  <si>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</si>
  <si>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</si>
  <si>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</si>
  <si>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</si>
  <si>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</si>
  <si>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</si>
  <si>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</si>
  <si>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</si>
  <si>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</si>
  <si>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</si>
  <si>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</si>
  <si>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</si>
  <si>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</si>
  <si>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</si>
  <si>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</si>
  <si>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</si>
  <si>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</si>
  <si>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</si>
  <si>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</si>
  <si>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</si>
  <si>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</si>
  <si>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</si>
  <si>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</si>
  <si>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</si>
  <si>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</si>
  <si>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</si>
  <si>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</si>
  <si>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</si>
  <si>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</si>
  <si>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</si>
  <si>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</si>
  <si>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</si>
  <si>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</si>
  <si>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</si>
  <si>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</si>
  <si>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</si>
  <si>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</si>
  <si>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</si>
  <si>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</si>
  <si>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</si>
  <si>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</si>
  <si>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</si>
  <si>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</si>
  <si>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</si>
  <si>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</si>
  <si>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</si>
  <si>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</si>
  <si>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</si>
  <si>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</si>
  <si>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</si>
  <si>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</si>
  <si>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</si>
  <si>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</si>
  <si>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</si>
  <si>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</si>
  <si>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</si>
  <si>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</si>
  <si>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</si>
  <si>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</si>
  <si>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</si>
  <si>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</si>
  <si>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</si>
  <si>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</si>
  <si>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</si>
  <si>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</si>
  <si>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</si>
  <si>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</si>
  <si>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</si>
  <si>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</si>
  <si>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</si>
  <si>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</si>
  <si>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</si>
  <si>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</si>
  <si>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</si>
  <si>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</si>
  <si>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</si>
  <si>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</si>
  <si>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</si>
  <si>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</si>
  <si>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</si>
  <si>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</si>
  <si>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</si>
  <si>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</si>
  <si>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</si>
  <si>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</si>
  <si>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</si>
  <si>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</si>
  <si>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</si>
  <si>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</si>
  <si>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</si>
  <si>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</si>
  <si>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</si>
  <si>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</si>
  <si>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</si>
  <si>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</si>
  <si>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</si>
  <si>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</si>
  <si>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</si>
  <si>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</si>
  <si>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</si>
  <si>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</si>
  <si>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</si>
  <si>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</si>
  <si>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</si>
  <si>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</si>
  <si>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</si>
  <si>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</si>
  <si>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</si>
  <si>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</si>
  <si>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</si>
  <si>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</si>
  <si>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</si>
  <si>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</si>
  <si>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</si>
  <si>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</si>
  <si>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</si>
  <si>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60181</t>
  </si>
  <si>
    <t>Piemaksa ģimenes ārsta praksei par pacientu aprūpi klātienē brīvdienās un svētku dienās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</si>
  <si>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</si>
  <si>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</si>
  <si>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</si>
  <si>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</si>
  <si>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</si>
  <si>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</si>
  <si>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</si>
  <si>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</si>
  <si>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</si>
  <si>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</si>
  <si>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</si>
  <si>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</si>
  <si>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</si>
  <si>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</si>
  <si>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</si>
  <si>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</si>
  <si>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</si>
  <si>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</si>
  <si>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</si>
  <si>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</si>
  <si>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</si>
  <si>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</si>
  <si>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</si>
  <si>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</si>
  <si>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</si>
  <si>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</si>
  <si>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</si>
  <si>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</si>
  <si>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</si>
  <si>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</si>
  <si>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</si>
  <si>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</si>
  <si>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</si>
  <si>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</si>
  <si>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</si>
  <si>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</si>
  <si>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</si>
  <si>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</si>
  <si>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</si>
  <si>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</si>
  <si>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</si>
  <si>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</si>
  <si>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</si>
  <si>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</si>
  <si>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</si>
  <si>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</si>
  <si>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</si>
  <si>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</si>
  <si>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</si>
  <si>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</si>
  <si>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</si>
  <si>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</si>
  <si>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</si>
  <si>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</si>
  <si>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</si>
  <si>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</si>
  <si>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</si>
  <si>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</si>
  <si>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</si>
  <si>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</si>
  <si>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</si>
  <si>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</si>
  <si>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</si>
  <si>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</si>
  <si>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Skriemeļu punkcijas biopsija, ko veicot rentgena kontrolē</t>
  </si>
  <si>
    <t>Apmaksu veic, ja manipulāciju norāda VSIA "Traumatoloģijas un ortopēdijas slimnīca".</t>
  </si>
  <si>
    <t>Skriemeļu vaļēja biopsija, ko veicot rentgena kontrolē, izmantojot želatīna un trombīna hemostātiķi</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</si>
  <si>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</si>
  <si>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</si>
  <si>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</si>
  <si>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</si>
  <si>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</si>
  <si>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</si>
  <si>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</si>
  <si>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</si>
  <si>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</si>
  <si>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</si>
  <si>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</si>
  <si>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</si>
  <si>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</si>
  <si>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</si>
  <si>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</si>
  <si>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</si>
  <si>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</si>
  <si>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</si>
  <si>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Piemaksa manipulācijai 30047, ja tā norādīta, nodrošinot neatliekamo medicīnisko palīdzību</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</si>
  <si>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</si>
  <si>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</si>
  <si>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</si>
  <si>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</si>
  <si>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</si>
  <si>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</si>
  <si>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</si>
  <si>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</si>
  <si>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</si>
  <si>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</si>
  <si>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</si>
  <si>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</si>
  <si>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</si>
  <si>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</si>
  <si>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</si>
  <si>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</si>
  <si>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</si>
  <si>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</si>
  <si>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</si>
  <si>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</si>
  <si>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</si>
  <si>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</si>
  <si>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</si>
  <si>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</si>
  <si>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</si>
  <si>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</si>
  <si>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</si>
  <si>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</si>
  <si>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</si>
  <si>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</si>
  <si>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</si>
  <si>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</si>
  <si>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</si>
  <si>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</si>
  <si>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</si>
  <si>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</si>
  <si>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</si>
  <si>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</si>
  <si>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</si>
  <si>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</si>
  <si>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</si>
  <si>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</si>
  <si>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</si>
  <si>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</si>
  <si>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</si>
  <si>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</si>
  <si>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</si>
  <si>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</si>
  <si>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</si>
  <si>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</si>
  <si>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</si>
  <si>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</si>
  <si>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</si>
  <si>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</si>
  <si>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</si>
  <si>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</si>
  <si>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</si>
  <si>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</si>
  <si>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</si>
  <si>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</si>
  <si>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</si>
  <si>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</si>
  <si>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</si>
  <si>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</si>
  <si>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</si>
  <si>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</si>
  <si>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</si>
  <si>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</si>
  <si>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</si>
  <si>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</si>
  <si>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</si>
  <si>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</si>
  <si>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</si>
  <si>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</si>
  <si>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</si>
  <si>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</si>
  <si>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t>Iekšējās komunikācijas kļūdas dēļ manipulāciju nosaukumi tiek mainīti atpakaļ uz iepriekšējiem - "kalendārās dienas "vietā norādot "diennakts"</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</si>
  <si>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</si>
  <si>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</si>
  <si>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</si>
  <si>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</si>
  <si>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</si>
  <si>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</si>
  <si>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</si>
  <si>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</si>
  <si>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</si>
  <si>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 xml:space="preserve">Jauna manipulācija </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</si>
  <si>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</si>
  <si>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</si>
  <si>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</si>
  <si>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</si>
  <si>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</si>
  <si>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</si>
  <si>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</si>
  <si>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</si>
  <si>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</si>
  <si>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</si>
  <si>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</si>
  <si>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</si>
  <si>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</si>
  <si>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</si>
  <si>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</si>
  <si>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</si>
  <si>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</si>
  <si>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</si>
  <si>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</si>
  <si>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</si>
  <si>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</si>
  <si>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</si>
  <si>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</si>
  <si>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</si>
  <si>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</si>
  <si>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</si>
  <si>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</si>
  <si>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</si>
  <si>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</si>
  <si>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</si>
  <si>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</si>
  <si>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</si>
  <si>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</si>
  <si>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</si>
  <si>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</si>
  <si>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</si>
  <si>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</si>
  <si>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</si>
  <si>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</si>
  <si>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</si>
  <si>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</si>
  <si>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</si>
  <si>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</si>
  <si>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</si>
  <si>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</si>
  <si>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</si>
  <si>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</si>
  <si>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</si>
  <si>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</si>
  <si>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</si>
  <si>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</si>
  <si>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</si>
  <si>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</si>
  <si>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</si>
  <si>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</si>
  <si>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</si>
  <si>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</si>
  <si>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</si>
  <si>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</si>
  <si>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</si>
  <si>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</si>
  <si>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</si>
  <si>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</si>
  <si>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</si>
  <si>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</si>
  <si>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</si>
  <si>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</si>
  <si>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</si>
  <si>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</si>
  <si>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</si>
  <si>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</si>
  <si>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</si>
  <si>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</si>
  <si>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</si>
  <si>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</si>
  <si>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</si>
  <si>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</si>
  <si>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</si>
  <si>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</si>
  <si>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</si>
  <si>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</si>
  <si>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</si>
  <si>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</si>
  <si>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</si>
  <si>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</si>
  <si>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</si>
  <si>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</si>
  <si>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</si>
  <si>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</si>
  <si>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</si>
  <si>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</si>
  <si>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</si>
  <si>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</si>
  <si>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</si>
  <si>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</si>
  <si>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</si>
  <si>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</si>
  <si>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</si>
  <si>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</si>
  <si>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</si>
  <si>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</si>
  <si>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</si>
  <si>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</si>
  <si>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</si>
  <si>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</si>
  <si>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</si>
  <si>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</si>
  <si>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</si>
  <si>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</si>
  <si>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</si>
  <si>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</si>
  <si>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</si>
  <si>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</si>
  <si>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</si>
  <si>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</si>
  <si>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</si>
  <si>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</si>
  <si>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</si>
  <si>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</si>
  <si>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</si>
  <si>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</si>
  <si>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</si>
  <si>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</si>
  <si>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</si>
  <si>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</si>
  <si>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</si>
  <si>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</si>
  <si>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</si>
  <si>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</si>
  <si>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</si>
  <si>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</si>
  <si>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</si>
  <si>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</si>
  <si>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</si>
  <si>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</si>
  <si>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</si>
  <si>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</si>
  <si>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</si>
  <si>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 xml:space="preserve">Izmeklēšana ar mikromatricu tehnoloģiju uz 11 vielu grupām </t>
  </si>
  <si>
    <t>Jaunas manipulācijas izmeklēšanai ar mikromatricu tehnoloģiju narkotisko vielu noteikšanai</t>
  </si>
  <si>
    <t>Izmeklēšana ar mikromatricu tehnoloģiju uz 13 vielu grupām</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</si>
  <si>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</si>
  <si>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</si>
  <si>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</si>
  <si>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</si>
  <si>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</si>
  <si>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</si>
  <si>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</si>
  <si>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</si>
  <si>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</si>
  <si>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</si>
  <si>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</si>
  <si>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</si>
  <si>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</si>
  <si>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</si>
  <si>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</si>
  <si>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</si>
  <si>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</si>
  <si>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</si>
  <si>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</si>
  <si>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</si>
  <si>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</si>
  <si>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</si>
  <si>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</si>
  <si>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</si>
  <si>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</si>
  <si>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</si>
  <si>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Minerāltrioksīda agregāta (MTA) lietošana (1 deva)</t>
  </si>
  <si>
    <t>Gaismā cietējoša materiāla oderēm (piemēram, Septocal vai Vitrebond) lietošana</t>
  </si>
  <si>
    <t>Silanti zobu pārklāšanai vienam zobam</t>
  </si>
  <si>
    <t>Pulpotomija (apeksģenēze) pastāvīgiem zobiem ar nenoformētām saknēm, pēc kroņa daļas pulpas amputācijas, izmantojot biomateriālu</t>
  </si>
  <si>
    <t>Pulpas tiešā pārklāšana ar biomateriālu, ko lieto zobiem pēc traumām, ja pulpas atvērums nav lielāks par vienu milimetru</t>
  </si>
  <si>
    <t>Apeksfiksācija vienai nenoformētai saknei, lietojot biomateriālu. Nepieciešams palielinājums</t>
  </si>
  <si>
    <t>Piemaksa par darbu ar mikroskopu 60 minūtes</t>
  </si>
  <si>
    <t>Viena sakņu kanāla apstrāde kā neatliekamā palīdzība akūta endodontiska stāvokļa gadījumā</t>
  </si>
  <si>
    <t>Divu sakņu kanālu apstrāde kā neatliekamā palīdzība akūta endodontiska stāvokļa gadījumā</t>
  </si>
  <si>
    <t>Trīs sakņu kanālu apstrāde kā neatliekamā palīdzība akūta endodontiska stāvokļa gadījumā</t>
  </si>
  <si>
    <t>Četru sakņu kanālu apstrāde kā neatliekamā palīdzība akūta endodontiska stāvokļa gadījumā</t>
  </si>
  <si>
    <t>Piecu sakņu kanālu apstrāde kā neatliekamā palīdzība akūta endodontiska stāvokļa gadījumā</t>
  </si>
  <si>
    <t>Viena saknes kanāla apstrāde ar rotējošajiem instrumentiem</t>
  </si>
  <si>
    <t>Divu sakņu kanālu apstrāde ar rotējošajiem instrumentiem</t>
  </si>
  <si>
    <t>Trīs sakņu kanālu apstrāde ar rotējošajiem instrumentiem</t>
  </si>
  <si>
    <t>Četru sakņu kanālu apstrāde ar rotējošajiem instrumentiem</t>
  </si>
  <si>
    <t>Piecu sakņu kanālu apstrāde ar rotējošajiem instrumentiem</t>
  </si>
  <si>
    <t>Atkārtota sakņu kanālu apstrāde ar rotējošajiem instrumentiem</t>
  </si>
  <si>
    <t>Viena saknes kanāla vertikāla pildīšana. Nepieciešams palielinājums</t>
  </si>
  <si>
    <t>Divu saknes kanālu vertikāla pildīšana. Nepieciešams palielinājums</t>
  </si>
  <si>
    <t>Trīs saknes kanālu vertikāla pildīšana. Nepieciešams palielinājums</t>
  </si>
  <si>
    <t>Četru saknes kanālu vertikāla pildīšana. Nepieciešams palielinājums</t>
  </si>
  <si>
    <t>Piecu saknes kanālu vertikāla pildīšana. Nepieciešams palielinājums</t>
  </si>
  <si>
    <t>Viena saknes kanāla revitalizācija zobam ar nenoformētu sakni - pirmais seanss</t>
  </si>
  <si>
    <t>Divu saknes kanālu revitalizācija zobam ar nenoformētu sakni - pirmais seanss</t>
  </si>
  <si>
    <t>Trīs saknes kanālu revitalizācija zobam ar nenoformētu sakni - pirmais seanss</t>
  </si>
  <si>
    <t>Četru saknes kanālu revitalizācija zobam ar nenoformētu sakni - pirmais seanss</t>
  </si>
  <si>
    <t>Viena saknes kanāla revitalizācija zobam ar nenoformētu sakni - otrais seanss</t>
  </si>
  <si>
    <t>Divu saknes kanāla revitalizācija zobam ar nenoformētu sakni - otrais seanss</t>
  </si>
  <si>
    <t>Trīs saknes kanālu revitalizācija zobam ar nenoformētu sakni - otrais seanss</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</si>
  <si>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</si>
  <si>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</si>
  <si>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</si>
  <si>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</si>
  <si>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</si>
  <si>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</si>
  <si>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</si>
  <si>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</si>
  <si>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</si>
  <si>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 xml:space="preserve">Spermas kriokonservācija </t>
  </si>
  <si>
    <t>Ģenētiskā materiāla uzglabāšana (1 gads)</t>
  </si>
  <si>
    <t>Manipulāciju norāda par pakalpojumu, kas sniegti onkoloģijas pacientiem pirms ķīmijterapijas uzsākšanas, ja par pakalpojuma sniegšanu lēmis ārstu konsilijs. Vienam pacientam norāda vienu reizi gadā.</t>
  </si>
  <si>
    <t>Spermas atkausēšana</t>
  </si>
  <si>
    <t>Vitrificētu oocītu atkausēšana</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</si>
  <si>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</si>
  <si>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</si>
  <si>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</si>
  <si>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</si>
  <si>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</si>
  <si>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</si>
  <si>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</si>
  <si>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</si>
  <si>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</si>
  <si>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</si>
  <si>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</si>
  <si>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</si>
  <si>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</si>
  <si>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</si>
  <si>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</si>
  <si>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</si>
  <si>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</si>
  <si>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</si>
  <si>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</si>
  <si>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</si>
  <si>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</si>
  <si>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</si>
  <si>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</si>
  <si>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</si>
  <si>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</si>
  <si>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</si>
  <si>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</si>
  <si>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Izraksta sagatavošana (u27) pabeidzot intervences programmu, tālāku rekomendāciju sniegšana - 30 minūtes</t>
  </si>
  <si>
    <t>Komandas sapulce – 60 minūtes katru nedēļu</t>
  </si>
  <si>
    <t>Pacienta tālāka ārstēšanas nodrošināšana ambulatori, konsultācija ambulatorajam ārstam - 30 minūtes</t>
  </si>
  <si>
    <t>Darba uzskaites manipulācija, apmaksas nosacījumu precizēšana</t>
  </si>
  <si>
    <t>Zobārstniecības pakalpojumi personām, kurām nepieciešama ilgstoša ārstēšana psihiatriskā profila slimnīcā</t>
  </si>
  <si>
    <t>Aprēķins veikts pamatojoties uz ārstniecības iestādes iesniegtajiem rēķiniem</t>
  </si>
  <si>
    <t>Optometrista pakalpojumi un nepieciešamie optiskie palīglīdzekļi personām, kurām ir nepieciešama ilgstoša ārstēšana psihoneiroloģiskajās slimnīcās</t>
  </si>
  <si>
    <t>Poligrāfija ambulatori</t>
  </si>
  <si>
    <t>Paplašināta pakalpojuma pieejamība, ņemot vērā noteiktajām prioritātēm "Plāns reto slimību jomā 2023.–2025. gadam"</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</si>
  <si>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</si>
  <si>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</si>
  <si>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</si>
  <si>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</si>
  <si>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</si>
  <si>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</si>
  <si>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</si>
  <si>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</si>
  <si>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</si>
  <si>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</si>
  <si>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</si>
  <si>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</si>
  <si>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</si>
  <si>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</si>
  <si>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</si>
  <si>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</si>
  <si>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</si>
  <si>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</si>
  <si>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</si>
  <si>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</si>
  <si>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</si>
  <si>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</si>
  <si>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</si>
  <si>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</si>
  <si>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</si>
  <si>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</si>
  <si>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</si>
  <si>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</si>
  <si>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</si>
  <si>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</si>
  <si>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</si>
  <si>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</si>
  <si>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</si>
  <si>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</si>
  <si>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</si>
  <si>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</si>
  <si>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</si>
  <si>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</si>
  <si>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</si>
  <si>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</si>
  <si>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</si>
  <si>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</si>
  <si>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</si>
  <si>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</si>
  <si>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</si>
  <si>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</si>
  <si>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</si>
  <si>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</si>
  <si>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</si>
  <si>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</si>
  <si>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</si>
  <si>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</si>
  <si>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Piemaksa par infrasarkanās atstarojošās detektēšanas lodes izmantošanu optiskajai neironavigācijai</t>
  </si>
  <si>
    <t>Samaksa par šo manipulāciju tiek veikta, ja to norāda  kopā ar manipulācijām 24055 vai 30066.</t>
  </si>
  <si>
    <t>Piemaksa par implanta - teleskopiskā nagla - lietošanu</t>
  </si>
  <si>
    <t>Apmaksā tikai VSIA “Bērnu klīniskā universitātes slimnīca”, norāda ar kopā ar manipulācijām 20161, 23081 un/vai 20202.</t>
  </si>
  <si>
    <t>Piemaksa par aprīkojumu implanta - teleskopiskā nagla - ievietošanai</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</si>
  <si>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</si>
  <si>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</si>
  <si>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Informācijas/atbalsta/konsultācijas sniegšana pacientam klātienē</t>
  </si>
  <si>
    <t>Manipulāciju lieto onkokoordinatoru darba uzskaitei.</t>
  </si>
  <si>
    <t>Darba uzskaites manipulācijas onkokoordinatoriem</t>
  </si>
  <si>
    <t>Informācijas/atbalsta/konsultācijas sniegšana pacientam attālināti</t>
  </si>
  <si>
    <t>Ārstēšanas plāna sagatavošana un izsniegšana pacientam</t>
  </si>
  <si>
    <t>Veikta saziņa ar pacientu, kurš neieradās uz plānotiem ārstēšanas, diagnostikas vai dinamiskās novērošanas pakalpojumiem</t>
  </si>
  <si>
    <t>Dinamiskās novērošanas plāna izsniegšana pacientam</t>
  </si>
  <si>
    <t>Pacienta izglītošana par plānoto pakalpojumu būtību un par nepieciešamajiem sagatavošanās pasākumiem</t>
  </si>
  <si>
    <t>Veikta saziņa ar ģimenes ārstu, ārstu speciālistu vai citas iestādes onkoloģisko pacientu koordinatoru</t>
  </si>
  <si>
    <t>Veikts pieraksts uz pakalpojumiem ļaundabīgo audzēju diagnostikai, ārstēšanai vai dinamiskai novērošanai</t>
  </si>
  <si>
    <t>Veikta saziņa ar pacientu, kurš neieradās uz plānotiem ārstēšanas, diagnostikas vai dinamiskās novērošanas pakalpojumiem – veikts atkārtots pieraksts</t>
  </si>
  <si>
    <t>Veikta saziņa ar pacientu, kurš neieradās uz plānotiem ārstēšanas, diagnostikas vai dinamiskās novērošanas pakalpojumiem – (pēc 5 reizēm) neizdevās sazināties</t>
  </si>
  <si>
    <t>Veikta saziņa ar pacientu, kurš neieradās uz plānotiem ārstēšanas, diagnostikas vai dinamiskās novērošanas pakalpojumiem – pacients atsakās saņemt tālāku ārstēšanu</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</si>
  <si>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</si>
  <si>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</si>
  <si>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</si>
  <si>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Dzemdībās dzimušo bērnu skaits</t>
  </si>
  <si>
    <t>Manipulāciju norāda par dzemdībās dzimušo bērnu skaitu, sākot no otrā.</t>
  </si>
  <si>
    <t>Statisikas manipulācija, lai iegūtu datus par to, ja dzemdībās dzimuši vairāk par vienu bērnu.</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</si>
  <si>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</si>
  <si>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</si>
  <si>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</si>
  <si>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</si>
  <si>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</si>
  <si>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</si>
  <si>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</si>
  <si>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</si>
  <si>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</si>
  <si>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</si>
  <si>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</si>
  <si>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</si>
  <si>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</si>
  <si>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</si>
  <si>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</si>
  <si>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</si>
  <si>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</si>
  <si>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</si>
  <si>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</si>
  <si>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</si>
  <si>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</si>
  <si>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</si>
  <si>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</si>
  <si>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</si>
  <si>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</si>
  <si>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</si>
  <si>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</si>
  <si>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</si>
  <si>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</si>
  <si>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</si>
  <si>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</si>
  <si>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</si>
  <si>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</si>
  <si>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</si>
  <si>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</si>
  <si>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</si>
  <si>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</si>
  <si>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</si>
  <si>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</si>
  <si>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</si>
  <si>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</si>
  <si>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</si>
  <si>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</si>
  <si>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</si>
  <si>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</si>
  <si>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</si>
  <si>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</si>
  <si>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</si>
  <si>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</si>
  <si>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</si>
  <si>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</si>
  <si>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</si>
  <si>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</si>
  <si>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</si>
  <si>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</si>
  <si>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</si>
  <si>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</si>
  <si>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</si>
  <si>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</si>
  <si>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</si>
  <si>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</si>
  <si>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</si>
  <si>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</si>
  <si>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</si>
  <si>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</si>
  <si>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</si>
  <si>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</si>
  <si>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</si>
  <si>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</si>
  <si>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</si>
  <si>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</si>
  <si>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Porta katetra aprūpe, veicot paliatīvo aprūpi pacienta dzīvesvietā</t>
  </si>
  <si>
    <t>Manipulāciju lieto paliatīvās aprūpes pacienta dzīvesvietā pakalpojuma ietvaros mobilo komandu sniegto pakalpojumu statistiskai uzskaitei.</t>
  </si>
  <si>
    <t>Vakcinācija, veicot paliatīvo aprūpi pacienta dzīvesvietā</t>
  </si>
  <si>
    <t>Ureterostomu un uretrostomu aprūpe, veicot paliatīvo aprūpi pacienta dzīvesvietā</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</si>
  <si>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</si>
  <si>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</si>
  <si>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</si>
  <si>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</si>
  <si>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</si>
  <si>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</si>
  <si>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</si>
  <si>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Infekcijas</t>
  </si>
  <si>
    <t>41233R</t>
  </si>
  <si>
    <t>R Sifiliss – TPHA kvantitatīvā metode (titri)</t>
  </si>
  <si>
    <t>Koriģēti apmaksas nosacījumi, jo šobrīd apmaksa tiek veikta pēc iesniegtā rēķina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</si>
  <si>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</si>
  <si>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</si>
  <si>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</si>
  <si>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</si>
  <si>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</si>
  <si>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</si>
  <si>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</si>
  <si>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</si>
  <si>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</si>
  <si>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</si>
  <si>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</si>
  <si>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</si>
  <si>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</si>
  <si>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</si>
  <si>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</si>
  <si>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</si>
  <si>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</si>
  <si>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</si>
  <si>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</si>
  <si>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</si>
  <si>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</si>
  <si>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</si>
  <si>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</si>
  <si>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</si>
  <si>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</si>
  <si>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</si>
  <si>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</si>
  <si>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</si>
  <si>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</si>
  <si>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</si>
  <si>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</si>
  <si>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</si>
  <si>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</si>
  <si>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</si>
  <si>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</si>
  <si>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</si>
  <si>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</si>
  <si>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</si>
  <si>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</si>
  <si>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</si>
  <si>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</si>
  <si>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</si>
  <si>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</si>
  <si>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</si>
  <si>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</si>
  <si>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</si>
  <si>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</si>
  <si>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</si>
  <si>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</si>
  <si>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</si>
  <si>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</si>
  <si>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</si>
  <si>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</si>
  <si>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</si>
  <si>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</si>
  <si>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</si>
  <si>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</si>
  <si>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</si>
  <si>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</si>
  <si>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</si>
  <si>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</si>
  <si>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</si>
  <si>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</si>
  <si>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</si>
  <si>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</si>
  <si>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</si>
  <si>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</si>
  <si>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</si>
  <si>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</si>
  <si>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</si>
  <si>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</si>
  <si>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</si>
  <si>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</si>
  <si>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</si>
  <si>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</si>
  <si>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</si>
  <si>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</si>
  <si>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</si>
  <si>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</si>
  <si>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</si>
  <si>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</si>
  <si>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</si>
  <si>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</si>
  <si>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</si>
  <si>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</si>
  <si>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</si>
  <si>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</si>
  <si>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</si>
  <si>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</si>
  <si>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</si>
  <si>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</si>
  <si>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</si>
  <si>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</si>
  <si>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</si>
  <si>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</si>
  <si>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</si>
  <si>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</si>
  <si>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</si>
  <si>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</si>
  <si>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</si>
  <si>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</si>
  <si>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</si>
  <si>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</si>
  <si>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</si>
  <si>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</si>
  <si>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</si>
  <si>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</si>
  <si>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</si>
  <si>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</si>
  <si>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</si>
  <si>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</si>
  <si>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</si>
  <si>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</si>
  <si>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</si>
  <si>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</si>
  <si>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</si>
  <si>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</si>
  <si>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</si>
  <si>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</si>
  <si>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</si>
  <si>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</si>
  <si>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</si>
  <si>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</si>
  <si>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</si>
  <si>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</si>
  <si>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</si>
  <si>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</si>
  <si>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</si>
  <si>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</si>
  <si>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</si>
  <si>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</si>
  <si>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</si>
  <si>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</si>
  <si>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</si>
  <si>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</si>
  <si>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</si>
  <si>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</si>
  <si>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</si>
  <si>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</si>
  <si>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</si>
  <si>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</si>
  <si>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</si>
  <si>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</si>
  <si>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</si>
  <si>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</si>
  <si>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</si>
  <si>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</si>
  <si>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</si>
  <si>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</si>
  <si>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</si>
  <si>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</si>
  <si>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</si>
  <si>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</si>
  <si>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</si>
  <si>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</si>
  <si>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</si>
  <si>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</si>
  <si>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</si>
  <si>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</si>
  <si>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</si>
  <si>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</si>
  <si>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</si>
  <si>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</si>
  <si>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</si>
  <si>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</si>
  <si>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</si>
  <si>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</si>
  <si>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</si>
  <si>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</si>
  <si>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</si>
  <si>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</si>
  <si>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</si>
  <si>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</si>
  <si>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</si>
  <si>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</si>
  <si>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</si>
  <si>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</si>
  <si>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</si>
  <si>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</si>
  <si>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</si>
  <si>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</si>
  <si>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</si>
  <si>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</si>
  <si>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</si>
  <si>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</si>
  <si>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</si>
  <si>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</si>
  <si>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</si>
  <si>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</si>
  <si>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</si>
  <si>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</si>
  <si>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</si>
  <si>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</si>
  <si>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</si>
  <si>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</si>
  <si>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</si>
  <si>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</si>
  <si>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</si>
  <si>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</si>
  <si>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</si>
  <si>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</si>
  <si>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</si>
  <si>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</si>
  <si>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</si>
  <si>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</si>
  <si>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</si>
  <si>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</si>
  <si>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</si>
  <si>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</si>
  <si>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</si>
  <si>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</si>
  <si>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</si>
  <si>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</si>
  <si>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</si>
  <si>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</si>
  <si>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</si>
  <si>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</si>
  <si>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</si>
  <si>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</si>
  <si>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</si>
  <si>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</si>
  <si>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</si>
  <si>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</si>
  <si>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</si>
  <si>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</si>
  <si>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</si>
  <si>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</si>
  <si>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</si>
  <si>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</si>
  <si>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</si>
  <si>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</si>
  <si>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</si>
  <si>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</si>
  <si>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</si>
  <si>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</si>
  <si>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</si>
  <si>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</si>
  <si>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</si>
  <si>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</si>
  <si>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</si>
  <si>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</si>
  <si>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</si>
  <si>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</si>
  <si>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</si>
  <si>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</si>
  <si>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</si>
  <si>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</si>
  <si>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</si>
  <si>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</si>
  <si>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</si>
  <si>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</si>
  <si>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</si>
  <si>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</si>
  <si>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</si>
  <si>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</si>
  <si>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</si>
  <si>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</si>
  <si>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</si>
  <si>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</si>
  <si>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</si>
  <si>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</si>
  <si>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</si>
  <si>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</si>
  <si>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</si>
  <si>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</si>
  <si>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</si>
  <si>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</si>
  <si>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</si>
  <si>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</si>
  <si>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</si>
  <si>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</si>
  <si>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</si>
  <si>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</si>
  <si>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</si>
  <si>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</si>
  <si>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</si>
  <si>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</si>
  <si>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</si>
  <si>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</si>
  <si>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</si>
  <si>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</si>
  <si>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</si>
  <si>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</si>
  <si>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</si>
  <si>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</si>
  <si>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</si>
  <si>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</si>
  <si>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</si>
  <si>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</si>
  <si>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</si>
  <si>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</si>
  <si>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</si>
  <si>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</si>
  <si>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</si>
  <si>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</si>
  <si>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</si>
  <si>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</si>
  <si>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</si>
  <si>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</si>
  <si>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</si>
  <si>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</si>
  <si>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</si>
  <si>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</si>
  <si>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</si>
  <si>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</si>
  <si>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</si>
  <si>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</si>
  <si>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</si>
  <si>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</si>
  <si>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</si>
  <si>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</si>
  <si>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</si>
  <si>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</si>
  <si>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</si>
  <si>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</si>
  <si>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</si>
  <si>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</si>
  <si>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</si>
  <si>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</si>
  <si>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</si>
  <si>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</si>
  <si>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</si>
  <si>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</si>
  <si>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</si>
  <si>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</si>
  <si>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</si>
  <si>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</si>
  <si>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</si>
  <si>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</si>
  <si>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</si>
  <si>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</si>
  <si>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</si>
  <si>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</si>
  <si>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</si>
  <si>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</si>
  <si>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</si>
  <si>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</si>
  <si>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</si>
  <si>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</si>
  <si>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</si>
  <si>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</si>
  <si>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</si>
  <si>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</si>
  <si>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</si>
  <si>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</si>
  <si>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</si>
  <si>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</si>
  <si>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</si>
  <si>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</si>
  <si>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</si>
  <si>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</si>
  <si>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</si>
  <si>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</si>
  <si>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</si>
  <si>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</si>
  <si>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</si>
  <si>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</si>
  <si>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</si>
  <si>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</si>
  <si>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</si>
  <si>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</si>
  <si>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</si>
  <si>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</si>
  <si>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</si>
  <si>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</si>
  <si>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</si>
  <si>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</si>
  <si>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</si>
  <si>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</si>
  <si>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</si>
  <si>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</si>
  <si>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</si>
  <si>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</si>
  <si>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</si>
  <si>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</si>
  <si>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</si>
  <si>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</si>
  <si>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</si>
  <si>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</si>
  <si>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</si>
  <si>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</si>
  <si>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</si>
  <si>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</si>
  <si>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</si>
  <si>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</si>
  <si>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</si>
  <si>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</si>
  <si>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</si>
  <si>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</si>
  <si>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</si>
  <si>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</si>
  <si>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</si>
  <si>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</si>
  <si>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</si>
  <si>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</si>
  <si>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</si>
  <si>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</si>
  <si>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</si>
  <si>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</si>
  <si>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</si>
  <si>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</si>
  <si>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</si>
  <si>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</si>
  <si>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</si>
  <si>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</si>
  <si>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</si>
  <si>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</si>
  <si>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</si>
  <si>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</si>
  <si>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</si>
  <si>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</si>
  <si>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</si>
  <si>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</si>
  <si>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</si>
  <si>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</si>
  <si>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</si>
  <si>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</si>
  <si>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</si>
  <si>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</si>
  <si>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</si>
  <si>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</si>
  <si>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</si>
  <si>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</si>
  <si>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</si>
  <si>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</si>
  <si>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</si>
  <si>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</si>
  <si>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</si>
  <si>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</si>
  <si>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</si>
  <si>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</si>
  <si>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</si>
  <si>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</si>
  <si>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</si>
  <si>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</si>
  <si>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</si>
  <si>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</si>
  <si>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</si>
  <si>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</si>
  <si>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</si>
  <si>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</si>
  <si>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</si>
  <si>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</si>
  <si>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</si>
  <si>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</si>
  <si>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</si>
  <si>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</si>
  <si>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</si>
  <si>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</si>
  <si>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</si>
  <si>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</si>
  <si>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</si>
  <si>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</si>
  <si>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</si>
  <si>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</si>
  <si>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</si>
  <si>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</si>
  <si>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</si>
  <si>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</si>
  <si>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</si>
  <si>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</si>
  <si>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</si>
  <si>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</si>
  <si>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</si>
  <si>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</si>
  <si>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</si>
  <si>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</si>
  <si>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</si>
  <si>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</si>
  <si>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</si>
  <si>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</si>
  <si>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</si>
  <si>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</si>
  <si>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</si>
  <si>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</si>
  <si>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</si>
  <si>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</si>
  <si>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</si>
  <si>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</si>
  <si>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</si>
  <si>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</si>
  <si>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</si>
  <si>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</si>
  <si>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</si>
  <si>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</si>
  <si>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</si>
  <si>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</si>
  <si>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</si>
  <si>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</si>
  <si>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</si>
  <si>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</si>
  <si>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</si>
  <si>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</si>
  <si>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</si>
  <si>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</si>
  <si>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</si>
  <si>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</si>
  <si>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</si>
  <si>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</si>
  <si>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</si>
  <si>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</si>
  <si>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</si>
  <si>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</si>
  <si>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</si>
  <si>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</si>
  <si>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</si>
  <si>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</si>
  <si>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</si>
  <si>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</si>
  <si>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</si>
  <si>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</si>
  <si>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</si>
  <si>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</si>
  <si>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</si>
  <si>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</si>
  <si>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</si>
  <si>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</si>
  <si>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</si>
  <si>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</si>
  <si>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</si>
  <si>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</si>
  <si>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</si>
  <si>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</si>
  <si>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</si>
  <si>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</si>
  <si>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</si>
  <si>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</si>
  <si>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</si>
  <si>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</si>
  <si>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</si>
  <si>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</si>
  <si>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</si>
  <si>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</si>
  <si>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</si>
  <si>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</si>
  <si>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</si>
  <si>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</si>
  <si>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</si>
  <si>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</si>
  <si>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</si>
  <si>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</si>
  <si>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</si>
  <si>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</si>
  <si>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</si>
  <si>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</si>
  <si>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</si>
  <si>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</si>
  <si>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</si>
  <si>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</si>
  <si>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</si>
  <si>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</si>
  <si>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</si>
  <si>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</si>
  <si>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</si>
  <si>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</si>
  <si>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</si>
  <si>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</si>
  <si>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</si>
  <si>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</si>
  <si>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</si>
  <si>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</si>
  <si>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</si>
  <si>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</si>
  <si>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</si>
  <si>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</si>
  <si>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</si>
  <si>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</si>
  <si>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</si>
  <si>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</si>
  <si>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</si>
  <si>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</si>
  <si>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</si>
  <si>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</si>
  <si>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</si>
  <si>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</si>
  <si>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</si>
  <si>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</si>
  <si>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</si>
  <si>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</si>
  <si>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</si>
  <si>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</si>
  <si>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</si>
  <si>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</si>
  <si>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</si>
  <si>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</si>
  <si>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</si>
  <si>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</si>
  <si>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</si>
  <si>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</si>
  <si>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</si>
  <si>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</si>
  <si>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</si>
  <si>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</si>
  <si>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</si>
  <si>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</si>
  <si>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</si>
  <si>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</si>
  <si>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</si>
  <si>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</si>
  <si>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</si>
  <si>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</si>
  <si>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</si>
  <si>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</si>
  <si>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</si>
  <si>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</si>
  <si>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</si>
  <si>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</si>
  <si>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</si>
  <si>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</si>
  <si>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</si>
  <si>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</si>
  <si>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</si>
  <si>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</si>
  <si>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</si>
  <si>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</si>
  <si>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</si>
  <si>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</si>
  <si>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</si>
  <si>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</si>
  <si>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</si>
  <si>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</si>
  <si>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</si>
  <si>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</si>
  <si>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</si>
  <si>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</si>
  <si>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</si>
  <si>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</si>
  <si>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</si>
  <si>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</si>
  <si>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</si>
  <si>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</si>
  <si>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</si>
  <si>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</si>
  <si>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</si>
  <si>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</si>
  <si>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</si>
  <si>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</si>
  <si>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</si>
  <si>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</si>
  <si>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</si>
  <si>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</si>
  <si>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</si>
  <si>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</si>
  <si>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</si>
  <si>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</si>
  <si>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</si>
  <si>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</si>
  <si>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</si>
  <si>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</si>
  <si>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</si>
  <si>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</si>
  <si>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</si>
  <si>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</si>
  <si>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</si>
  <si>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</si>
  <si>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</si>
  <si>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</si>
  <si>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13126</t>
  </si>
  <si>
    <t>Tiek pielīdzināta psihiatra gala vizīte aprūpes epizodei, kas psihiatram ir 32.53 eiro.</t>
  </si>
  <si>
    <t>Ņemot vērā, ka paraksti šīs nodarbības vada 2 speciālisti, vai viens 2 h apmērā, tiek palielināts tarifs, palielinot minūšu skaitu uz 120 min.</t>
  </si>
  <si>
    <t>Tiek pielīdzināta psihiatra gala vizīte aprūpes epizodei, kas psihiatram ir 32.53 eiro. Nepieciešamas atsevišķas vizītes, kas attiecas uz dinamisko novērošanu.</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</si>
  <si>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</si>
  <si>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</si>
  <si>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</si>
  <si>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</si>
  <si>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</si>
  <si>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</si>
  <si>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</si>
  <si>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</si>
  <si>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</si>
  <si>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</si>
  <si>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</si>
  <si>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</si>
  <si>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</si>
  <si>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</si>
  <si>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</si>
  <si>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</si>
  <si>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</si>
  <si>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</si>
  <si>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</si>
  <si>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</si>
  <si>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</si>
  <si>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t>Redakcionālās izmaiņas.</t>
  </si>
  <si>
    <t>Manipulāciju norāda paliatīvās aprūpes pacienta dzīvesvietā pakalpojuma ietvaros mobilo komandu sniegto pakalpojumu statistiskai uzskaitei.</t>
  </si>
  <si>
    <t>Attālināta konsultācija paliatīvās aprūpes pacientam</t>
  </si>
  <si>
    <t>Jauna manipulācija, lai nodrošinātu</t>
  </si>
  <si>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</si>
  <si>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</si>
  <si>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</si>
  <si>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</si>
  <si>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</si>
  <si>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</si>
  <si>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</si>
  <si>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</si>
  <si>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</si>
  <si>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</si>
  <si>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</si>
  <si>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</si>
  <si>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</si>
  <si>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</si>
  <si>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</si>
  <si>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</si>
  <si>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</si>
  <si>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</si>
  <si>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</si>
  <si>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</si>
  <si>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</si>
  <si>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</si>
  <si>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</si>
  <si>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</si>
  <si>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</si>
  <si>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Piemaksa manipulācijām 19275, 19302, 19305, 19307 par vienu diennakti par ogļskābās gāzes adsorbcijas filtru - kolonna (ECCO2R vai analogs)</t>
  </si>
  <si>
    <t>Līdz šim apmaksāja Covid-19  pacientiem, ir nepieciešams paplašināt citiem pacientiem.</t>
  </si>
  <si>
    <t>Piemaksa manipulācijām 19302 un 19305 par vienu diennakti, pielietojot papildu citokinīnu adsorbcijas filtru</t>
  </si>
  <si>
    <t>Dzemdniecība -Ginekoloģija</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</si>
  <si>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</si>
  <si>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</si>
  <si>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</si>
  <si>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Manipulāciju paredzēts lietot apaugļošans klīnikām, ko norāda, par androloga vai urologa konsultāciju un spermogrammas izmeklējumu. 2024.gadā reproduktīvā materiāla saglabāšana paredzēta 70 vīriešiem</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</si>
  <si>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</si>
  <si>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</si>
  <si>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</si>
  <si>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HLA 11 lokusu tipēšana (PCR) (SSP)</t>
  </si>
  <si>
    <t>Manipulācija nepieciešama imūnģenētiskās audu saderības noteikšanai orgānu transplantācijas gadījumos</t>
  </si>
  <si>
    <t>HLA autoantivielu noteikšana (CDC)</t>
  </si>
  <si>
    <t>HLA I klases antivielu identifikācija (xMAP)</t>
  </si>
  <si>
    <t>HLA I klases antivielu noteikšana PRA% (CDC)</t>
  </si>
  <si>
    <t>HLA I klases antivielu noteikšana PRA% (xMAP)</t>
  </si>
  <si>
    <t>HLA I klases C1Q komplementu saistošo antivielu noteikšana (xMAP)</t>
  </si>
  <si>
    <t>HLA I klases seroloģiska noteikšana (CDC)</t>
  </si>
  <si>
    <t>HLA I/II klases antivielu skrīnings (xMAP)</t>
  </si>
  <si>
    <t>HLA II klases antivielu identifikācija (xMAP)</t>
  </si>
  <si>
    <t>HLA II klases antivielu noteikšana PRA% (xMAP)</t>
  </si>
  <si>
    <t>HLA II klases C1Q komplementu saistošo antivielu noteikšana (xMAP)</t>
  </si>
  <si>
    <t>HLA II klases seroloģiska noteikšana (CDC)</t>
  </si>
  <si>
    <t>Individuālās saderības pārbaude HLA sistēmā B šūnas ar DTT (CDC)</t>
  </si>
  <si>
    <t>Individuālās saderības pārbaude HLA sistēmā B šūnas bez DTT (CDC)</t>
  </si>
  <si>
    <t>Individuālās saderības pārbaude HLA sistēmā T šūnas ar DTT (CDC)</t>
  </si>
  <si>
    <t>Individuālās saderības pārbaude HLA sistēmā T šūnas bez DTT (CDC)</t>
  </si>
  <si>
    <t>HLA I klases alēļu grupu noteikšana (PCR) HLA A (SSO)</t>
  </si>
  <si>
    <t>HLA I klases alēļu grupu noteikšana (PCR) HLA B (SSO)</t>
  </si>
  <si>
    <t>HLA I klases alēļu grupu noteikšana (PCR) HLA C (SSO)</t>
  </si>
  <si>
    <t>HLA II klases alēļu grupu noteikšana (PCR) HLA DPA1 (SSO)</t>
  </si>
  <si>
    <t>HLA II klases alēļu grupu noteikšana (PCR) HLA DPB1 (SSO)</t>
  </si>
  <si>
    <t>HLA II klases alēļu grupu noteikšana (PCR) HLA DQA1 (SSO)</t>
  </si>
  <si>
    <t>HLA II klases alēļu grupu noteikšana (PCR) HLA DQB1 (SSO)</t>
  </si>
  <si>
    <t>HLA II klases alēļu grupu noteikšana (PCR) HLA DRB1 (SSO)</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</si>
  <si>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</si>
  <si>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</si>
  <si>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</si>
  <si>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</si>
  <si>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</si>
  <si>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</si>
  <si>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</si>
  <si>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</si>
  <si>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</si>
  <si>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</si>
  <si>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</si>
  <si>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</si>
  <si>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</si>
  <si>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</si>
  <si>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</si>
  <si>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Tiek aizstāta ar dzēsto manipulāciju 33001</t>
  </si>
  <si>
    <t>2. groza analīzes potenciālam donoram</t>
  </si>
  <si>
    <t xml:space="preserve">Radioloģijas izmeklējums potenciālam donoram </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</si>
  <si>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</si>
  <si>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</si>
  <si>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</si>
  <si>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</si>
  <si>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</si>
  <si>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</si>
  <si>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</si>
  <si>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</si>
  <si>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</si>
  <si>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</si>
  <si>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</si>
  <si>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</si>
  <si>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</si>
  <si>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</si>
  <si>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</si>
  <si>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</si>
  <si>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</si>
  <si>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</si>
  <si>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Sekcija (pieaugušo, bērnu); 1. kategorija. Nenorādīt kopā ar manipulācijām 54007, 54008, 54009, 54010</t>
  </si>
  <si>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</si>
  <si>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</si>
  <si>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t>Pārrēķins, lai pakalpojuma izmaksas atbilstu faktiskajām</t>
  </si>
  <si>
    <t>Ārsta - speciālista sniegta attālināta konsultācija ģimenes ārstam vai citas specialitātes ārstam - speciālistam (manipulāciju norāda ārsts-speciālists)</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</si>
  <si>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</si>
  <si>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</si>
  <si>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</si>
  <si>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</si>
  <si>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</si>
  <si>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</si>
  <si>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</si>
  <si>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</si>
  <si>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</si>
  <si>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</si>
  <si>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</si>
  <si>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</si>
  <si>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</si>
  <si>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</si>
  <si>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</si>
  <si>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</si>
  <si>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</si>
  <si>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</si>
  <si>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</si>
  <si>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</si>
  <si>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</si>
  <si>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</si>
  <si>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</si>
  <si>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</si>
  <si>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</si>
  <si>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</si>
  <si>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</si>
  <si>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</si>
  <si>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</si>
  <si>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</si>
  <si>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</si>
  <si>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</si>
  <si>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R IgM klases antivielu pret Treponema pallidum noteikšana ar ELISA metodi</t>
  </si>
  <si>
    <t>R IgG klases antivielu pret hepatīta A vīrusu noteikšana ar EIA metodi (anti-HAV IgG)</t>
  </si>
  <si>
    <t>R IgG klases antivielu pret TORCH antigēniem noteikšana ar imūnblota metodi (IB)</t>
  </si>
  <si>
    <t>R IgA klases antivielu pret Yersinia enterocolitica noteikšana ar ELISA metodi</t>
  </si>
  <si>
    <t>R IgG klases antivielu pret Yersinia enterocolitica noteikšana ar ELISA metodi</t>
  </si>
  <si>
    <t>R M. tuberculosis kompleksa DNS un ar plašu medikamentu rezistenci (XDR) saistītu mutāciju noteikšana ar reālā laika polimerāzes ķēdes reakciju</t>
  </si>
  <si>
    <t>R IgM klases antivielas pret dzeltenā drudža vīrusu noteikšana ar IF</t>
  </si>
  <si>
    <t>R IgG klases antivielas pret dzeltenā drudža vīrusu noteikšana ar IF</t>
  </si>
  <si>
    <t>R IgM klases antivielas Čikunguņjas drudža vīrusu (imūnfermentatīva metode ELISA, EIA)</t>
  </si>
  <si>
    <t>R IgG klases antivielas Čikunguņjas drudža vīrusu (imūnfermentatīva metode ELISA, EIA)</t>
  </si>
  <si>
    <t>R Uzsējums uz Aspergillus spp.</t>
  </si>
  <si>
    <t>R Uzsējums uz Vibrio cholerae</t>
  </si>
  <si>
    <t>R Mikroorganismu kultūras jutības noteikšana pret antibakteriālajām vielām ar imūnhromatogrāfijas metodi</t>
  </si>
  <si>
    <t>R Adenovīrusa noteikšana ar PĶR reālajā laikā</t>
  </si>
  <si>
    <t>R Asins kultūras identifikācija un antibakteriālās jutības noteikšana ar Multiplex PĶR reālajā laikā (ātrais tests)</t>
  </si>
  <si>
    <t>R Cilvēka poliomavīrusa (BK) noteikšana ar PĶR reālajā laikā</t>
  </si>
  <si>
    <t xml:space="preserve">R Cilvēka poliomavīrusa un cilvēka poliomavīrusa 2 (BK/JC) noteikšana ar PĶR reālajā laikā </t>
  </si>
  <si>
    <t xml:space="preserve">R Cilvēka poliomavīrusa 2 (JC) noteikšana ar PĶR reālajā laikā </t>
  </si>
  <si>
    <t>R Epšteina - Barra vīrusa DNS kvalitatīva un kvantitatīva noteikšana ar PĶR reālajā laikā</t>
  </si>
  <si>
    <t>R Ērču pārnēsājamo patogēnu (A. Borrelia burgdorferi sensu lato komplekss, C. Babesia spp., D. Anaplasmataceae, E. Bartonella spp., F. Rickettsia spp.,G. Coxiella burnetii H. TBEV) noteikšana klīniskajos paraugos ar multiplex PĶR reālajā laikā</t>
  </si>
  <si>
    <t>R Kuņģa-zarnu trakta patogēnu detekcija un diferencēšana klīniskajos paraugos ar multiplex PĶR reālajā laikā testu (ātrais tests)</t>
  </si>
  <si>
    <t>R Hepatīta B vīrusa DNS kvantitatīva noteikšana ar PĶR reālajā laikā (ātrais tests)</t>
  </si>
  <si>
    <t>R Hepatīta C vīrusa DNS kvantitatīva noteikšana ar PĶR reālajā laikā (ātrais tests)</t>
  </si>
  <si>
    <t>R Cilvēka herpes vīrusa 6. tipa (HHV6) un 7. tipa (HHV7) DNS kvalitatīva un kvanitatīva noteikšana ar PĶR reālajā laikā</t>
  </si>
  <si>
    <t>R HIV vīrusa RNS kvantitatīva noteikšana ar PĶR reālajā laikā (ātrais tests)</t>
  </si>
  <si>
    <t>R Leishmania spp. DNS noteikšana ar PĶR reālajā laikā</t>
  </si>
  <si>
    <t>R Pērtiķu baku vīrusa DNS noteikšana klīniskajos paraugos ar PĶR reālajā laikā</t>
  </si>
  <si>
    <t>R Plasmodium spp.  noteikšana ar PĶR reālajā laikā</t>
  </si>
  <si>
    <t>R Rinovīrusu un enterovīrusu RNS kvalitatīva noteikšana ar multiplex PĶR reālajā laikā</t>
  </si>
  <si>
    <t>R SARS-CoV-2, A un B tipu gripas un elpceļu sincitiālā vīrusa RNS kvalitatīvai noteikšanai ar multiplex PĶR reālajā laikā testu</t>
  </si>
  <si>
    <t>R Neisseria gonorrhoeae, Chlamydia trachomatis, Mycoplasma genitalium, Trichomonas vaginalis, Ureaplasma urealyticum, Ureaplasma parvum un/vai Mycoplasma hominis DNS noteikšana ar multiplex PĶR reālajā laikā</t>
  </si>
  <si>
    <t>R Tropheryma whipplei DNS kvalitatīva noteikšana ar PĶR reālajā laikā</t>
  </si>
  <si>
    <t>R Tropu drudža ierosinātāju (Zika, Denge, Čikungunja un Rietumnīlas vīrusi) noteikšana ar multiplex PĶR reālajā laikā</t>
  </si>
  <si>
    <t>R SARS-CoV-2, gripas A un gripas B un elpceļu sincitiālā  vīrusa RNS vienlaicīga noteikšana (ātrais tests)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</si>
  <si>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</si>
  <si>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R Centrālās nervu sistēmas infekciju izraisītāju noteikšana klīniskajos paraugos ar multiplex PĶR reālajā laikā testu (ātrais tests)</t>
  </si>
  <si>
    <t>R Enterovīrusu RNS kvalitatīva noteikšana ar PĶR reālajā laikā (ātrais tests)</t>
  </si>
  <si>
    <t>R Cilvēka herpes vīrusa 8. tipa (HHV-8) DNS kvalitatīva un kvanitatīva noteikšana ar PĶR reālajā laikā</t>
  </si>
  <si>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</si>
  <si>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</si>
  <si>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</si>
  <si>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</si>
  <si>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</si>
  <si>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</si>
  <si>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</si>
  <si>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</si>
  <si>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</si>
  <si>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</si>
  <si>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</si>
  <si>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</si>
  <si>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</si>
  <si>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</si>
  <si>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</si>
  <si>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</si>
  <si>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</si>
  <si>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</si>
  <si>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</si>
  <si>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</si>
  <si>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</si>
  <si>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</si>
  <si>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</si>
  <si>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</si>
  <si>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t>Apmaksā references laboratorijai Čikunguņjas drudža vīrusu diagnostikai.</t>
  </si>
  <si>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</si>
  <si>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</si>
  <si>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</si>
  <si>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</si>
  <si>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</si>
  <si>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</si>
  <si>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</si>
  <si>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</si>
  <si>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</si>
  <si>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</si>
  <si>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</si>
  <si>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</si>
  <si>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</si>
  <si>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</si>
  <si>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</si>
  <si>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</si>
  <si>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</si>
  <si>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</si>
  <si>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</si>
  <si>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</si>
  <si>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</si>
  <si>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</si>
  <si>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</si>
  <si>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</si>
  <si>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</si>
  <si>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</si>
  <si>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</si>
  <si>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</si>
  <si>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</si>
  <si>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</si>
  <si>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</si>
  <si>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</si>
  <si>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</si>
  <si>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</si>
  <si>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</si>
  <si>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</si>
  <si>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</si>
  <si>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</si>
  <si>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</si>
  <si>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</si>
  <si>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</si>
  <si>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</si>
  <si>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</si>
  <si>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</si>
  <si>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</si>
  <si>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</si>
  <si>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</si>
  <si>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</si>
  <si>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</si>
  <si>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</si>
  <si>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Jauna manipulācija ārstniecības iestāžu uzņemšanas nodaļām, jo tās strādā 24/7 režīmā.</t>
  </si>
  <si>
    <t>Kopējais holesterīna līmenis asinīs - koncentrācija, mazāka par 5 mmol/L</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</si>
  <si>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</si>
  <si>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</si>
  <si>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Piemaksa par intraoperatīvo kontrastvielu Gliolan 30mg/ml un tās ievadīšanu</t>
  </si>
  <si>
    <t>Piemaksa par intraoperatīvo motoro mapēšanu</t>
  </si>
  <si>
    <t>Piemaksa par kraniālo nervu monitorēšanu</t>
  </si>
  <si>
    <t>Piemaksa par skrūvju ievietošanas intraoperatīvo monitorēšanu</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</si>
  <si>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</si>
  <si>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</si>
  <si>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</si>
  <si>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</si>
  <si>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</si>
  <si>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</si>
  <si>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</si>
  <si>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</si>
  <si>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</si>
  <si>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</si>
  <si>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t>Ir nepieciešamība pēc papildus psihiatra konsultācijas</t>
  </si>
  <si>
    <t>Apmaksa par manipulāciju tiek veikta, ja tiek norādīta diagnoze G12, G13 vai J44.8.</t>
  </si>
  <si>
    <t xml:space="preserve">Paplašināti apmaksas nosacījumi, lai pakalpojums būtu pieejams arī reproduktīvā materiāla pakalpojuma saņēmējiem. </t>
  </si>
  <si>
    <t>Chlamydia trachomatis specifiskās DNS noteikšana (PĶR )</t>
  </si>
  <si>
    <t>Apmaksā uzņemšanas vai observācijas nodaļā.</t>
  </si>
  <si>
    <t>60435</t>
  </si>
  <si>
    <t>Sociālās aprūpes vai veselības aprūpes speciālista konsultācija HIV līdzestības kabinetā klātienē</t>
  </si>
  <si>
    <t>HIV līdzestības kabineta nodrošināta sociālās aprūpes vai veselības aprūpes speciālista attālināta konsultācija</t>
  </si>
  <si>
    <t>Veiktā darba un noslodzes atspoguļojums tāmes kabinetā - cik bieži kabineta pakalpojumus izmanto: HIV pacienti; viņu ģimenes vai aprūpē iesaistītās personas; veselības un sociālās aprūpes speciālisti.</t>
  </si>
  <si>
    <t>Jaundzimušais saņem donora mātes pienu no Mātes piena bankas</t>
  </si>
  <si>
    <t>Jaundzimušo terapeitiskā hipotermija</t>
  </si>
  <si>
    <t>Sīlanti zobu pārklāšanai vienam zobam</t>
  </si>
  <si>
    <t>50342</t>
  </si>
  <si>
    <t>Apstarošanas simulācija ar staru laika ieregulēšanu, atzīmēšanu uz ādas un dokumentēšanu katrai apstarošanas zonai</t>
  </si>
  <si>
    <t>Manipulāciju norāda vienu reizi dienā</t>
  </si>
  <si>
    <t>Nepiciešams ieviest jaunu manipulāciju, lai būtu iespējams iegūt datus par to cik bieži pakalpojums tiek sniegts.</t>
  </si>
  <si>
    <t>Manipulāciju norāda jaundzimušajiem ar smagu un vidēji smagu hipoksiski – išēmisku encefalopātiju vienu reizi kalendārajā dienā.</t>
  </si>
  <si>
    <t>Nepiciešams ieviest jaunu manipulāciju, lai samazinātu jaundzimušo mirstību neonatālajā periodā, neiroloģiso attīstības traucējumu smaguma pakāpi, kā arī ārstēšanas ilgumu vēlākajā periodā jaundzimušajiem ar hipoksiski - išēmisku encefalopātiju.</t>
  </si>
  <si>
    <t>Nepieciešams veikt apmaksas nosacījumu izmaiņas, lai finanšu piešķīrums tiktu izlietots godprātīgi un sasniegtu pakalpojumam paredzēto mērķa grupu.</t>
  </si>
  <si>
    <t>Paplašināti apmaksas nosacījumi, lai uzlabotu pakalpojuma pieejamību</t>
  </si>
  <si>
    <t>Apmaksā ne vairāk kā 2 reizes visa ārstēšanas cikla laikā (pirms starošanas uzsākšanas, kā arī pārplānošanai, ja starošanas rezultātā ievērojami samazinās apstarojamā zona).</t>
  </si>
  <si>
    <t>Nepieciešams mainīt apmaksas nosacījumus, lai manipulāciju sarakstā būtu saskaņota terminoloģija</t>
  </si>
  <si>
    <t>Apmaksas nosacījumi tiek ieviesti, lai novērstu nepamatoti biežu manipulācijas lietošanu.</t>
  </si>
  <si>
    <t>Apmaksā pacientiem ar diagnozēm C70 - C72; D18.1; D33.3; G40; M40-M41; M48; Q67; Q76. Apmaksa tiek veikta, ja manipulāciju norāda kopā ar manipulācijām 24007, 24008, 24015.</t>
  </si>
  <si>
    <t>Apmaksā pacientiem ar diagnozēm C70 - C72 un D33.3. Apmaksa tiek veikta, ja manipulāciju norāda kopā ar manipulācijām 24050 - 24053.</t>
  </si>
  <si>
    <t>Apmaksā pacientiem ar diagnozēm C70 - C72; D18.1; D33.3; G40; M40 - M41; M48; Q67; Q76. Apmaksa tiek veikta, ja manipulāciju norāda kopā ar manipulācijām 24025, 24050 - 24053, 24061, 24063, 24096, 24111.</t>
  </si>
  <si>
    <t>Apmaksā pacientiem ar diagnozēm C70 - C72; D18.1; D33.3; G40; M40 - M41; M48; Q67; Q76. Apmaksa tiek veikta, ja manipulāciju norāda kopā ar manipulācijām 24053, 24064.</t>
  </si>
  <si>
    <t>Apmaksā pacientiem ar diagnozēm C70 - C72; D18.1; D33.3; G40; M40 - M41; M48; Q67; Q76. Apmaksa tiek veikta, ja manipulāciju norāda kopā ar manipulācijām 24005, 24015, 24128.</t>
  </si>
  <si>
    <t>Apmaksā pacientiem ar diagnozēm C70 - C72; D18.1; D33.3; G40; M40 - M41; M48; Q67; Q76. Apmaksa tiek veikta, ja manipulāciju norāda kopā ar manipulāciju 24128.</t>
  </si>
  <si>
    <t>Bordetella pertussis DNS noteikšana ar RT-PCR</t>
  </si>
  <si>
    <t>Garā klepus uzliesmojuma laikā nepieciešama testēšanas paplašināšana, tādēļ apmaksas nosacījumus papildina arī ambulatori.</t>
  </si>
  <si>
    <t>60433 pārklājas ar 60605</t>
  </si>
  <si>
    <t>60435 pārklājas ar 60606</t>
  </si>
  <si>
    <t xml:space="preserve">Piemaksa mobilā zobārstniecības kabineta ekspluatācijas izdevumu segšanai par katru pacientu </t>
  </si>
  <si>
    <t>Norāda ne vairāk kā vienu reizi dienā par vienu pacientu.</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</si>
  <si>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</si>
  <si>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</si>
  <si>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 xml:space="preserve">Manipulācija tiek apvienota un aizstāta ar jaunu manipulāciju </t>
  </si>
  <si>
    <t>Piemaksa mobilā zobārstniecības kabineta ekspluatācijas izdevumu segšanai par katru pacientu ar nakšņošanu</t>
  </si>
  <si>
    <t>Metadona šķīduma izdale vienam pacientam metadona mobilās vienības ietvaros</t>
  </si>
  <si>
    <t>Manipulāciju apmaksā  VSIA "Rīgas psihiatrijas un narkoloģijas centrs" metadona mobilās vienības pakalpojuma ietvaros metadona šķiduma izdalei vienam pacientam. Manipulācijā iekļauts šofera un apsarga darba laiks, ceļa izdevumu un auto amortizācijas izmaksas, veicot metadona šķīduma izdali vienam pacientam metadona mobilās vienības ietvaros. Metadona šķīduma izmaksas apmaksā ar manipulāciju 60012.</t>
  </si>
  <si>
    <t>Metadona mobilā vienība nodrošinās pakalpojuma pieejamību noteiktās dienas stundās tuvāk pacienta dzīves vietai, kā rezultātā samazināsies indivīda sociālās izmaksas, kas saistītas ar pacienta nokļūšanu zāļu saņemšanas vietā, darba kavēšanu, kā arī mazinās liela skaita pacientu nelietderīgas pulcēšanās riskus un novērsīs sabiedrības apdraudējumu.</t>
  </si>
  <si>
    <t>Jaundzimušo vielmaiņas slimību skrīnings no sausa asins piliena nosakot tām raksturīgos metabolītus, izmantojot šķidruma hromatogrāfijas tandēma masspektrometrijas (LC-MS/MS) metodi</t>
  </si>
  <si>
    <t>Latvijā paplašinātais jaundzimušo vielmaiņas slimību skrīnings vēl nav pieejams. Pašreiz ir pieejama tikai simptomātisku pacientu aminoskābju un organisko skābju spektru izmeklēšana, kas tiek veikta pacientiem ar ārsta nosūtījumu uz šīm analīzēm.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</si>
  <si>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Manipulāciju apmaksā ārstniecības iestādēm (norādot kopā ar Manipulāciju 49006 - jaundzimušo fenilketonūrijas skrīnings),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Manipulācija stājas spēkā no 01.10.2024.</t>
  </si>
  <si>
    <t>Apmaksā SIA "Rīgas Dzemdību nams" sociālās atstumtības riskam pakļautajām pacientēm</t>
  </si>
  <si>
    <t>Pakalpojums tiek ieviests Veselības ministrijas veidotā pilotprojekta "Kontracepcijas nodrošināšanai sociālās atstumtības riskam pakļautajām sievietēm" ietvaros, kas uzsāk savu norisi 2022. gada 1. novembrī, lai sākotnēju aptvertu šobrīd esošās problēmas, ar ko šobrīd saskaras sociālās atstumtības riskam pakļautās pacientes un ilgtermiņā mazinātu nevēlamu grūtniecību skaitu.</t>
  </si>
  <si>
    <t>Skatīt paskaidrojumu pie manipulācijas 16013.</t>
  </si>
  <si>
    <t>Epidurālā analgēzija dzemdību atsāpināšanai pēc pacientes vēlēšanās</t>
  </si>
  <si>
    <t>Uzskaites manipulācija, ko norāda kopā ar manipulāciju 04200, kad pakalpojums sniegts pēc pacientes vēlēšanās nevis medicīnisku indikāciju dēļ</t>
  </si>
  <si>
    <t>Ņemot vērā epidurālās analgēzijas skaita pieaugumu dzemdībās, Dienests aicina ārstniecības iestādes veikt uzskaiti par gadījumiem, kad atsāpināšana nodrošināta pēc sievietes vēlēšanas. Dati ļaus analizēt esošo situāciju un izvērtēt anesteziologu noslodzes pieaugumu.</t>
  </si>
  <si>
    <t>Pakalpojums īstenojams AST agrīnās intervences ietvaros.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Nenorādīt kopā ar manipulāciju 13109.</t>
  </si>
  <si>
    <t>Pēdējos gados AST diagnostika Latvijā ir stipri uzlabojusies un arvien agrākā vecumā bērniem tiek diagnosticēts AST vai aizdomas par to. 2019. gadā kopā tie ir 2272 bērni (par 20% vairāk kā 2018. gadā), kuriem bija diagnozes kods, kurš apstiprina AST vai diagnoze F83, kuru bērnam piešķir tad, kad ir grūti precīzi pateikt diagnozi, un daļa no šiem bērniem ir arī ar AST. Savukārt, ABA terapija (īpaša apmācības un rehabilitācijas metode tieši bērniem ar autismu), kura Latvijā ir praktiski vienīgā metode, kas var palīdzēt bērnam ar AST - nav valsts apmaksātas. BKUS speciālisti norāda, jo agrāk tiek uzsāktas ABA terapijas nodarbības, jo lielākas iespējas ir bērnam nākotnē integrēties sabiedrībā, un kļūt par pilnvērtīgu tās locekli, nodokļu maksātāju. Tāpēc ļoti svarīgi ir apmaksāt ABA terapiju nodarbības šiem bērniem, primāri vecuma grupai līdz 7 gadu vecumam, kas pēc NVD datiem 2019. gadā bija 1005 bērni. Viena ABA terapijas nodarbība maksā 25 EUR un tās ir nepieciešamas regulāri, vismaz divas reizes nedēļā vairāku gadu garumā.</t>
  </si>
  <si>
    <t xml:space="preserve">Pakalpojums īstenojams AST agrīnās intervences ietvaros. Manipulācijā ir ietverta samaksa par 6  multiprofesionālas komandas speciālistu darbu (60 min. katrs). Manipulāciju norāda multiprofesionālas intervences komandas vadītājs. Norāda vienu reizi kursa ietvaros. </t>
  </si>
  <si>
    <t>Skatīt paskaidrojumu pie manipulācijas 13119.</t>
  </si>
  <si>
    <t xml:space="preserve">Multiprofesionāls AST agrīnās intervences pakalpojums - nodarbības, ko nodrošina līdz 3 speciālisti dienā  </t>
  </si>
  <si>
    <t>Pakalpojums īstenojams AST agrīnās intervences ietvaros. Manipulācijā ir ietverta samaksa par 5  multiprofesionālas komandas speciālistu darbu (60 min. katrs). Manipulāciju norāda multiprofesionālas intervences komandas vadītājs. Norāda vienu reizi kursa ietvaros. Nenorādīt kopā ar manipulāciju 13109.</t>
  </si>
  <si>
    <t>Pakalpojums īstenojams AST agrīnās intervences ietvaros. Norādīt par viena papildus multiprofesionālās komandas speciālista darbu (60 min.) manipulācijai 13120 vai manipulācijai 13122.</t>
  </si>
  <si>
    <t>Piemaksa pie gultasdienas par karadarbībā Ukrainā no 24.02.2022. cietušas personas ārstēšanu RAKUS</t>
  </si>
  <si>
    <t>Manipulācija nepieciešama, lai segtu izmaksas par Ukrainas karadarbībā cietušo personu ārstēšanu.</t>
  </si>
  <si>
    <t>Manipulācijas nosaukuma precizēšana.</t>
  </si>
  <si>
    <t>Gadījumos, ja sniedzot pakalpojumu vairākiem pacientiem vienā adresē, t.sk. vienā sociālās aprūpes un sociālās rehabilitācijas institūcijā, tiek veikta vairāku pacientu apskate, par pirmo pacientu tiek norādīta manipulācija 60086.</t>
  </si>
  <si>
    <t>Izkārnījumu analīzes</t>
  </si>
  <si>
    <t>Apslēptās asinis fēcēs – ķīmiskā vai imūnhromatogrāfiskā metode (pozitīva)</t>
  </si>
  <si>
    <t>Apslēptās asinis fēcēs – ķīmiskā vai imūnhromatogrāfiskā metode (negatīva)</t>
  </si>
  <si>
    <t xml:space="preserve">Manipulācija jau sen ir ģimenes ārstu darbības gada kvalitātes novērtēšanas kritērijos. </t>
  </si>
  <si>
    <t>Ģimenes ārsta praksē nodarbinātas māsas mājas vizīte pie personas, pie kuras neatliekamās medicīniskās palīdzības brigāde veikusi izbraukumu un ģimenes ārsta prakse vienojusies ar pacientu par turpmāko aprūpi</t>
  </si>
  <si>
    <t>Manipulācija tiek ņemta vērā, veicot ģimenes ārsta darbības gada kvalitātes novērtēšanu atbilstoši līguma nosacījumiem.</t>
  </si>
  <si>
    <t>Kritērijam “Ģimenes ārsta veikto papildu manipulāciju un papildu pakalpojumu daudzveidība” tiek vērtēti paša ārsta taloni, savukārt minēto manipulāciju norāda māsa.</t>
  </si>
  <si>
    <t>Manipulācijas  tarifā iekļautas pavadošās personas uzturēšanās izmaksas slimnīcā – izdevumi par komunālajiem pakalpojumiem (siltumenerģiju, ūdeni, kanalizāciju, elektroenerģiju) un saimnieciskie izdevumi. Samaksu par manipulāciju 60107 veic, ja to norāda par pavadošās personas atrašanos pie pacienta, kuram ir mobilitātes traucējumi, vai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</si>
  <si>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Šķidruma citoloģijas izmeklējums, kas nav veikts no valsts budžeta finanšu līdzekļiem un pacienta medicīniskajā vēsturē ir veiktā izmeklējuma rezultāta kopija. Izmeklējuma rezultāts AH - ASC-H: neskaidras nozīmes daudzkārtainā plakanā (skvamozā) epitēlija šūnu atipiskās izmaiņas</t>
  </si>
  <si>
    <t>Mainot izmeklējuma metodi, nepieciešams precizēt arī uzskaites manipulācijas nosaukumu</t>
  </si>
  <si>
    <t>Augsta riska cilvēka papilomas vīrusa izmeklējums, kas nav veikts no valsts budžeta finanšu līdzekļiem un pacienta medicīniskajā vēsturē ir veiktā izmeklējuma rezultāta kopija. Izmeklējuma rezultāts - pozitīvs</t>
  </si>
  <si>
    <t>Korekcijas jāveic atbilstoši veiktajām izmaiņām dzemdes kakla vēža skrīninga testēšanas metodē no 01.07.2022</t>
  </si>
  <si>
    <t>Augsta riska cilvēka papilomas vīrusa izmeklējums, kas nav veikts no valsts budžeta finanšu līdzekļiem un pacienta medicīniskajā vēsturē ir veiktā izmeklējuma rezultāta kopija. Izmeklējuma rezultāts - negatīvs</t>
  </si>
  <si>
    <t>Jauna precizējoša manipulācija dzemdībām</t>
  </si>
  <si>
    <t>Piemaksa par zāļu hloroprokaīna (Chloroprocaini hydrochloridum) vienas ampulas (10 mg/ml) lietošanu</t>
  </si>
  <si>
    <t>Jauna precizējoša manipulācija</t>
  </si>
  <si>
    <t>Manipulācija paredzēta statistikas uzskaitei par mājas vizītēm, ko pēc NMPD izbraukuma nodrošina medicīnas māsa nevis pats ģimenes ārsts.</t>
  </si>
  <si>
    <t>X </t>
  </si>
  <si>
    <t>Apmaksā SIA "Rīgas Austrumu klīniskā universitātes slimnīca" par stacionāra pacientiem, ja to uzrāda kopā ar manipulāciju 18224.</t>
  </si>
  <si>
    <t>Valsts apmaksājamo klāstā jāiekļauj jauni veselības aprūpes pakalpojumi, lai pacientiem pēc laringektomijas atjaunotu verbālās komunikācijas prasmes, veicot balss protēžu implantāciju.</t>
  </si>
  <si>
    <t>Apmaksā SIA "Rīgas Austrumu klīniskā universitātes slimnīca" par stacionāra pacientiem, kuriem manipulācijas 18224 laikā nav veikta primāra balss protēžu implantācija.</t>
  </si>
  <si>
    <t>Apmaksā ambulatori SIA "Rīgas Austrumu klīniskā universitātes slimnīca" pēc balss protēžu implantācijas, bet ne biežāk kā 3 reizes gadā vienam pacientam.</t>
  </si>
  <si>
    <t>Samaksa par šo manipulāciju tiek veikta VSIA "Bērnu klīniskā universitātes slimnīca" par bērnu līdz 18 gadu vecumam ārstēšanu. Manipulāciju norāda pacientiem ar diagnozi: G47.4, G47.1, G47.2, G47.8, G47.9.</t>
  </si>
  <si>
    <t>Apmaksā 11 bērniem, kuriem izmeklējums tiktu nodrošināts BKUS. Manipulāciju norāda pacientiem ar diagnozi: G47.4, G47.1, G47.2, G47.8, G47.9.</t>
  </si>
  <si>
    <t xml:space="preserve">Fizikālās un rehabilitācijas medicīnas ārsta veikta pacienta funkcionālā novērtēšana (1 stunda) </t>
  </si>
  <si>
    <t>Papildināt - Manipulāciju norāda vienu reizi ārstēšanas/stacionēšanas laikā. Fizikālās medicīnas un rehabilitācijas ārsts tiek pieaicināts, ja funkcionālie traucējumi ir sarežģītāki un nepieciešams jau akūtajā posmā piesaistīt rehabilitācijas komandu vai sastādīt rehabilitācijas plānu pacientam, kuru izraksta, jo šajā posmā rehabilitācija tiek nodrošināta papildus terapijas bāzes ārstēšanai. Manipulāciju norāda vienu reizi vienas stacionēšanas laikā / vienu reizi vienā stacionārajā kartē.</t>
  </si>
  <si>
    <t>Ņemot vērā ārstniecības iestāžu atbildes un sniegtos priekšlikumus, kā arī konstatētās problēmas datu uzskaitē, nepieciešams precizēt manipulāciju uzrādīšanas nosacījumus, norādot, ka tās norāda tikai ārstēšanas kursa noslēdzošajā uzskaites dokumentā.</t>
  </si>
  <si>
    <t>Narkoloģiskās ārstēšanas un narkoloģiskās rehabilitācijas kursa plāna mērķis nav sasniegts</t>
  </si>
  <si>
    <t>Narkoloģiskās ārstēšanas un narkoloģiskās rehabilitācijas kursa plāna mērķis sasniegts</t>
  </si>
  <si>
    <t>Narkoloģiskās ārstēšanas un narkoloģiskās rehabilitācijas kursa plāna mērķis daļēji sasniegts</t>
  </si>
  <si>
    <t>Rehabilitācijas kursa plāna mērķis sasniegts</t>
  </si>
  <si>
    <t>Manipulāciju norāda ārstēšanas kursa noslēdzošajā uzskaites dokumentā.</t>
  </si>
  <si>
    <t>Rehabilitācijas kursa plāna mērķis sasniegts daļēji</t>
  </si>
  <si>
    <t>Rehabilitācijas kursa plāna mērķis nav sasniegts</t>
  </si>
  <si>
    <t>No manipulāciju saraksta, t.sk. tarifiem, izriet mājas vizīšu 2 varianti.</t>
  </si>
  <si>
    <t>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</si>
  <si>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Korekcijas jāveic atbilstoši veiktajām izmaiņām dzemdes kakla vēža skrīninga testēšanas metodē no 01.07.2022 un atbilstoši Ginekologu asociācijas ieteikumiem</t>
  </si>
  <si>
    <t>Cilvēka papilomas vīrusu specifiskās DNS noteikšana (pozitīvs)</t>
  </si>
  <si>
    <t>Cilvēka papilomas vīrusu specifiskās DNS noteikšana (negatīvs)</t>
  </si>
  <si>
    <t>Papildinājums saskaņā ar PSKUS ierosinājumu.</t>
  </si>
  <si>
    <t>Manipulācijas nosaukuma redakcionālas izmaiņas, ņemot vērā, ka viena ampula tiek dalīta vairākās devās, kas ir pietiekami 6-10h, tāpēc maksa būs par ampulu nevis par stundām, savukārt norādītās stundas neatbilst medikamenta iedarbības ilgumam.</t>
  </si>
  <si>
    <t>Manipulācijas nosaukuma precizēšana</t>
  </si>
  <si>
    <t>BKUS inciatīva precizēt apmaksas nosacījumus, NVD maina nosaukumu, lai neparādās zīmola nosaukums (saskaņots telefoniski ar BKUS ģenētiķi dr. I. Nartišu 31.08.2022.)</t>
  </si>
  <si>
    <t>Skābekļa titrēšana pacientiem, kam nozīmē ilgstošu skābekļa terapiju</t>
  </si>
  <si>
    <t>Manipulācija 60505 tika dzēsta saistībā ar skābekļa terapijas dienas stacionāra izveidošanu.</t>
  </si>
  <si>
    <t>Manipulāciju norāda stacionāra pacientam izrakstoties no ārstniecības iestādes.</t>
  </si>
  <si>
    <t>Pacientiem izrakstoties uz mājām no SAC vai citām iestādēm, tiek rekomendēts pēc iespējām turpināt rehabilitāciju, tādēļ nepieciešama manipulācijas nosaukuma precizēšana.</t>
  </si>
  <si>
    <t>Tā kā ģimenes ārsti šobrīd ir noteikti kā primārie vakcinācijas veicēji, nepieciešams paplašināt arī mājas vakcinācijas pieejamību. Kā norāda ģimenes ārstu asociācijas - ir nepieciešams paplašīnāt dzīvesvietā vakcinējamo personu loku. Primāra vakcinācija un balstvakcinācija pret Covid-19 ir ieteicama neraugoties uz pārslimošanu. Primāra vakcinācija un balstvakcinācija pret Covid-19 ir ieteicama neraugoties uz pārslimošanu. Jebkuru poti vakcinācijas kursa ietvaro var veikt ne agrāk, kā ir beigusies personu stingrā izolācija un uzlabojies personas veselības stāvoklis (lēmumu pieņem ārstniecības persona).</t>
  </si>
  <si>
    <t xml:space="preserve">Covid-19 pandēmijas pēcakūtā fāzē jaunu epidemioloģiski nozīmīgu SARS-CoV-2 variantu parādīšanās, kā arī samazinoties infekcijas vai vakcīnas izraisītās imunitātei pret Covid-19, sagaidāms, ka vīruss izraisīs jaunus saslimstības pacēlumus ar hospitalizācijas epizožu un nāves gadījumu skaita pieaugumu. Pabeigts vakcinācijas kurss un savlaicīgi veiktā  balstvakcinācija pret Covid-19 būtiski samazina smagas slimības un letāla iznākuma risku Covid-19 pacientiem. Primāra vakcinācija un balstvakcinācija pret Covid-19 ir ieteicama neraugoties uz pārslimošanu. </t>
  </si>
  <si>
    <t>Uztriepes paņemšana gripas vīrusu A/B noteikšanai stacionārajiem un uzņemšanas nodaļas pacientiem</t>
  </si>
  <si>
    <t>Nepieciešams noņemt **. Manipulācijām ar divām zvaigznēm nevar būt ar “0 “vērtību, jo maksājas atsevišķi caur manuālo aktu. Visas šīs ir ar 0 vērtību.</t>
  </si>
  <si>
    <t>Uztriepes paņemšana gripas vīrusu A/B, RSV ar vai bez SARS-CoV-2 ātro molekulāro diagnostikas testu veikšanai</t>
  </si>
  <si>
    <t>Norāda par bērnu profilaktiskajām apskatēm vecumā līdz 3 gadiem atbilstoši VSIA “Bērnu klīniskā universitātes slimnīca” izstrādātajam algoritmam.</t>
  </si>
  <si>
    <t>Pakalpojums tiek apmaksāts par katru veikto profilaktisko apskati bērnam vecumā līdz 3 gadiem atbilstoši VSIA “Bērnu klīniskā universitātes slimnīca” izstrādātajam algoritmam  -  profilaktiskās apskates 4 mēnešu, 6 mēnešu, 9 mēnešu, 12 mēnešu, 18 mēnešos, 2 gadu un 3 gadu vecumā, pārliecinoties par lielās un sīkās motorikas prasmēm, izzināšanu, pašaprūpi, kā arī verbālās un neverbālās komunikācijas un sociāli emocionālās komunikācijas prasmēm.</t>
  </si>
  <si>
    <t>Ģimenes ārsta vizīte pie personas, kura atrodas ilgstošas sociālās aprūpes un sociālās rehabilitācijas institūcijā. Norāda par pirmo izbraukuma pacientu.</t>
  </si>
  <si>
    <t>Apmaksā gadījumos, ja viena izbraukuma laikā tiek veikta citu pacientu apskate, par katru nākamo pacientu norāda manipulāciju 60545.</t>
  </si>
  <si>
    <t>Ieteikums svītrot 60034 saistīta ar 60545 un 60086 nosacījumu papildināšanu, tādējādi 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</si>
  <si>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Citoloģiskās uztriepes izmeklējums, kas nav veikts no valsts budžeta finanšu līdzekļiem un pacienta medicīniskajā vēsturē ir veiktā izmeklējuma rezultāta kopija. Izmeklējuma rezultāts A7 – saplīsis stikliņš</t>
  </si>
  <si>
    <t>Manipulācija jādzēš. Mainot izmeklējuma metodi, vairs nepastāv šāds izmeklējuma rezultāts.</t>
  </si>
  <si>
    <t>Prolongētā epidurālā analgēzija dzemdībās ar zālēm bupivakaīnu (Bupivacaine) par katrām nākamajām 12 stundām</t>
  </si>
  <si>
    <t>Manipulāciju apmaksā dzemdību atsāpināšanai medicīnisku indikāciju gadījumā</t>
  </si>
  <si>
    <t>Manipulāciju nepieciešams dzēst no manipulāciju saraksta. Dzemdību laikā tiek izmantota viena ampula, no kuras iegūst vairākas devas, līdz ar to viena ampula pietiek 6-10h.</t>
  </si>
  <si>
    <t>Vakcinācija pret Covid-19 izbraukumā. Norāda ārstniecības iestādes, kas saņem dīkstāves maksājumu par noteikto izbraukumu</t>
  </si>
  <si>
    <t>Ārstniecības iestādes, kas brauc izbraukumos un saņem dīkstāves maksājumu, par pacientu norāda šādu manipulāciju vakcinācijas fakta reģistrēšanai. Manipulācija spēkā no 01.02.2022.</t>
  </si>
  <si>
    <t>Pakalpojums vairs netiek nodrošināts.</t>
  </si>
  <si>
    <t xml:space="preserve">Manipulācija nepieciešama, lai apmaksātu ārstniecības personu darbu, ievadot vakcinācijas faktu vienotajā veselības nozares elektroniskās informācijas sistēmas portālā. Vakcinācijas fakta ievades forma tiek papildināta atbilstoši nepieciešamajām izmaiņām precīzākas datu analīzes nodrošināšanai, kā arī vakcinācijas fakta ievades forma prasa ārstniecības personas papildu laiku.  Manipulācija stājas spēkā no 2022. gada 1. septembra. </t>
  </si>
  <si>
    <t xml:space="preserve">Manipulāciju norāda gadījumā, ja vienas vizītes laikā tiek veikta  vakcinācija gan pret gripu, gan pret Covid-19. </t>
  </si>
  <si>
    <t>Pēc pieprasījuma arī ģimenes ārsti var saņemt profesionālos Ag testus no VALIC noliktavas, lai testētu savus pacientus. Īpaši aktuāli ir reģionos, lai pacientam nav jābrauc uz testēšanas punktu nodot Ag testu, tādējādi samazinot izmaksas un samazinot PCR testu nepieciešamību.</t>
  </si>
  <si>
    <t>Piemaksa ģimenes ārstam par pacienta ar psihiskiem un uzvedības traucējumiem dinamisku novērošanu</t>
  </si>
  <si>
    <t>Tiek svītrota prasība, ka pacientus dinamiskai novērošanai pie ģimenes ārsta nosūta psihiatrs, lai būtu iespēja paplašināt pakalpojumu un vairāki pacienti ar noteiktām diagnozēm varētu novēroties pie ģimenes ārsta nevis pie psihiatra. Ģimenes ārstiem ir izstrādāti algoritmi dinamiskai novērošanai, līdz ar to nosūtījums no psihiatra pacientiem nav obligāts.</t>
  </si>
  <si>
    <t>Ceļa izdevumi par 10 minūtēm uz COVID-19 pacienta  dzīvesvietu māsas vai ārsta palīga, vai vecmātes vizītes nodrošināšanai vai pulsa oksimetra piegādei</t>
  </si>
  <si>
    <t>Ģimenes ārsta praksē nodarbinātas ārstniecības personas vai mājas aprūpes pakalpojumu sniedzēja mājas vizīte SARS-CoV-2 (COVID-19)  izmeklējamā materiāla paņemšanai vai Ag testa veikšanai</t>
  </si>
  <si>
    <t>Manipulācijas nosaukuma un apmaksas nosacījumu precizēšana</t>
  </si>
  <si>
    <t xml:space="preserve">Izbraukums parauga paņemšanai pērtiķu baku diagnostikai pacienta dzīvesvietā </t>
  </si>
  <si>
    <t>Lai uzlabotu attālināto konsultāciju kvalitāti un nodrošinātu efektīvu valsts finansiālo līdzekļu izlietojumu, tiek precizēti apmaksas nosacījumi, kas stingri norāda uz manipulācijas mērķi – ārsta konsultācija pacientam.</t>
  </si>
  <si>
    <t xml:space="preserve">Izmaiņas spēkā no 01.08.2022., esošā budžeta ietvaros tiek paplašināti apmaksas nosacījumi </t>
  </si>
  <si>
    <t>Piemaksa epidurālai anestēzijai dzemdībās par zāļu bupivakaīna (Bupivacaine) lietošanu pirmajās divās stundās</t>
  </si>
  <si>
    <t>Epidurālā analgēzija dzemdību atsāpināšanai par katru nākamo stundu, sākot no trešās stundas</t>
  </si>
  <si>
    <t>Apmaksā SIA "Rīgas Austrumu klīniskās universitātes slimnīca“, VSIA “Paula Stradiņa klīniskā universitātes slimnīca”, SIA “Daugavpils reģionālā slimnīca”, SIA “Liepājas reģionālā slimnīca” slimnīcu pacientiem ar ļaundabīgu melanomu (C43), ja izmeklējums veikts VSIA "Rīgas Austrumu klīniskās universitātes slimnīca”.</t>
  </si>
  <si>
    <t>Ģimenes ārsta vizīte pie personas, kura atrodas ilgstošas sociālās aprūpes un sociālās rehabilitācijas institūcijā. Norāda par katru izbraukuma pacientu, sākot no otrā pacienta</t>
  </si>
  <si>
    <t>Gadījumos, ja viena izbraukuma laikā tiek veikta vairāku pacientu apskate, par pirmo pacientu tiek norādīta manipulācija 60034.</t>
  </si>
  <si>
    <t>Sakarā ar mamogrāfijas izmeklējumu klasifikatora maiņu no 01.07.2022 jāievieš jaunas manipulācijas rezultātu kodēšanai</t>
  </si>
  <si>
    <t>Otra radiologa veikts mamogrāfijas apraksts skrīninga izmeklējumiem (abām krūtīm, katrai divās projekcijās). Izmeklējuma rezultāts B0 - nepieciešami papildus izmeklējumi</t>
  </si>
  <si>
    <t>Otra radiologa veikts mamogrāfijas apraksts skrīninga izmeklējumiem (abām krūtīm, katrai divās projekcijās). Izmeklējuma rezultāts B1 - negatīva atradne. Nenorāda kopā ar 50246</t>
  </si>
  <si>
    <t>Otra radiologa veikts mamogrāfijas apraksts skrīninga izmeklējumiem (abām krūtīm, katrai divās projekcijās). Izmeklējuma rezultāts B2 - potenciāli labdabīga atradne. Nenorāda kopā ar 50247</t>
  </si>
  <si>
    <t>Otra radiologa veikts mamogrāfijas apraksts skrīninga izmeklējumiem (abām krūtīm, katrai divās projekcijās). Izmeklējuma rezultāts B4 - iespējams maligna atradne. Nenorāda kopā ar 50249</t>
  </si>
  <si>
    <t>Otra radiologa veikts mamogrāfijas apraksts skrīninga izmeklējumiem (abām krūtīm, katrai divās projekcijās). Izmeklējuma rezultāts B5 - ļoti aizdomīgs uz malignitāti. Nenorādīt kopā ar 50250</t>
  </si>
  <si>
    <t>Mamogrāfijas izmeklējums, kas nav veikts no valsts budžeta finanšu līdzekļiem un pacienta medicīniskajā vēsturē ir veiktā izmeklējuma rezultāta kopija. Izmeklējuma rezultāts B0 - nepieciešami papildus izmeklējumi</t>
  </si>
  <si>
    <t>Mamogrāfijas izmeklējums, kas nav veikts no valsts budžeta finanšu līdzekļiem un pacienta medicīniskajā vēsturē ir veiktā izmeklējuma rezultāta kopija. Izmeklējuma rezultāts B1 - negatīva atradne. Nenorāda kopā ar 63101</t>
  </si>
  <si>
    <t>Mamogrāfijas izmeklējums, kas nav veikts no valsts budžeta finanšu līdzekļiem un pacienta medicīniskajā vēsturē ir veiktā izmeklējuma rezultāta kopija. Izmeklējuma rezultāts B2 - potenciāli labdabīga atradne. Nenorāda kopā ar 63102</t>
  </si>
  <si>
    <t>Medikamenta ievadīšana ambulatori reto slimību pacientam</t>
  </si>
  <si>
    <t>Manipulāciju norāda medikamentu ievadīšanai reto slimību pacientiem, ja par to ir pieņemts Dienesta lēmums. Manipulāciju norāda ambulatori, ja nav pieejams dienas stacionārs.</t>
  </si>
  <si>
    <t>Ir gadījumi, kad reto slimību pacientiem reģionos nepieciešams saņemt intravenozu medikamentu ievadi, bet nav pieejams dienas stacionārs, bet to var izdarīt ambulatori. Šo manipulāciju varēs izmantot tikai gadījumos, kad par to ir pieņemts Dienesta lēmums.</t>
  </si>
  <si>
    <t>Piemaksa par zobārstniecības pakalpojumu sniegšanu brīvdienās. Norāda par katru pacientu</t>
  </si>
  <si>
    <t>Apmaksā ārstniecības iestādēm, kurām tās apmaksa un apmaksas nosacījumi ietverti līguma nosacījumos.</t>
  </si>
  <si>
    <t>Pieejams esošā finansējuma ietvaros.</t>
  </si>
  <si>
    <t>Ērces noņemšana</t>
  </si>
  <si>
    <t>Manipulāciju lieto ģimenes ārsts, stacionāru uzņemšanas nodaļā, neatliekamās medicīniskās palīdzības dienesta punktā statistikas uzskaitei.</t>
  </si>
  <si>
    <t xml:space="preserve"> - </t>
  </si>
  <si>
    <t>Ādas nokasījuma paņemšana pērtiķu baku diagnostikai</t>
  </si>
  <si>
    <t>Apmaksā SIA "Rīgas Austrumu klīniskā universitātes slimnīca". Manipulācija iekļauj ceļa izdevumus un ārstniecības personas darba samaksu. Norāda kopā ar 43042.</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</si>
  <si>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</si>
  <si>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</si>
  <si>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 un urotēlija karcinomu, ja izmeklējums veikts VSIA "Rīgas Austrumu klīniskās universitātes slimnīca”.</t>
  </si>
  <si>
    <t>Aktualizēts tarifs uz leju pēc faktiskajām izmaksām</t>
  </si>
  <si>
    <t>Apmaksa tiek veikta VSIA “Strenču psihoneiroloģiskā slimnīca”</t>
  </si>
  <si>
    <t>Tarifa pārrēķinā iekļauts papildus ārsta-speciālista darba laiks, kas nepieciešams pacienta sagatavošanai terapijai</t>
  </si>
  <si>
    <t xml:space="preserve">Pārrēķināta manipulācija. </t>
  </si>
  <si>
    <t>Piemaksa pie bērnu profilaktiskās apskates par bērnu vecumā līdz 3 gadiem novērtēšanu, lai agrīni atpazītu attīstības traucējumus</t>
  </si>
  <si>
    <t>Par bērnu profilaktiskās apskates vecumā līdz 3 gadiem novērtēšanu maksājums tiek veikts atbilstoši VSIA “Bērnu klīniskā universitātes slimnīca” izstrādātajam algoritmam.</t>
  </si>
  <si>
    <t>CYFRA 21-1 citokeratīna 19. fragments</t>
  </si>
  <si>
    <t>Ministru kabineta noteikumos Nr. 268 noteikta profesija – ķirurgs.</t>
  </si>
  <si>
    <t>SCC – plakanšūnu vēža antigēns</t>
  </si>
  <si>
    <t>CEA – karcioembrionālais antigēns</t>
  </si>
  <si>
    <t>Audzēja marķieris CA19-9</t>
  </si>
  <si>
    <t>NSE – neironu specifiskā enolāze</t>
  </si>
  <si>
    <t>Audzēja marķieris CA15-3</t>
  </si>
  <si>
    <t>Apmaksā SIA “Rīgas Austrumu klīniskās universitātes slimnīca”, VSIA “Paula Stradiņa klīniskā universitātes slimnīca”, SIA “Daugavpils reģionālā slimnīca”, SIA “Liepājas reģionālā slimnīca” pacientiem ar kolorektālo vēzi (C18-C20), ja izmeklējums veikts SIA “Rīgas Austrumu klīniskās universitātes slimnīca” un, ja KRAS gēnā nav konstatētas ģenētiskas mutācijas. Norāda kopā ar manipulāciju 49066.</t>
  </si>
  <si>
    <t>Mainīts nosaukums, jo šos marķierus vienmēr nosaka kopā (viens kārtridžs), apmaksas nosacījumu precizēšana</t>
  </si>
  <si>
    <t>Apmaksā SIA “Rīgas Austrumu klīniskās universitātes slimnīca”, VSIA “Paula Stradiņa klīniskā universitātes slimnīca”, SIA “Daugavpils reģionālā slimnīca”, SIA “Liepājas reģionālā slimnīca” slimnīcu stacionāru pacientiem ar kolorektālo vēzi (C18-C20), ja izmeklējums veikts SIA “Rīgas Austrumu klīniskās universitātes slimnīca”. Norāda kopā ar manipulāciju 49066.</t>
  </si>
  <si>
    <t>Apmaksā SIA “Rīgas Austrumu klīniskās universitātes slimnīca”, VSIA “Paula Stradiņa klīniskā universitātes slimnīca”, SIA “Daugavpils reģionālā slimnīca”, SIA “Liepājas reģionālā slimnīca” slimnīcu stacionāru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</si>
  <si>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olnīcu vēzi (C56) un hronisku limfoleikozi (C91.1), ja izmeklējums veikts SIA “Rīgas Austrumu klīniskās universitātes slimnīca” un, ja nepieciešams lemt par medikamentu tālāku pielietošanas taktiku.</t>
  </si>
  <si>
    <t>Paplašināti apmaksas nosacījumi</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</si>
  <si>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46041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</si>
  <si>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46042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</si>
  <si>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46043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</si>
  <si>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46044 izmeklējumus 2022.gadā.</t>
  </si>
  <si>
    <t>Piemaksa gultasdienai par individuālajiem aizsardzības līdzekļiem epidemioloģiskās drošības pasākumu nodrošināšanai  stacionārajās ārstniecības iestādēs</t>
  </si>
  <si>
    <t>Neirolīze mikroķirurģiskā tehnikā</t>
  </si>
  <si>
    <t>Manipulācija norāda vienu reizi par viena nerva struktūras neirolīzi mikroķirurģiskā tehnikā.</t>
  </si>
  <si>
    <t>Veicot uzraudzības darbības tika konstatēts, ka no manipulācijas nosaukuma nav nepārprotami skaidrs vai manipulācija ir paredzēta viena nerva neirolīzes apmaksai vai viena nerva viena zara neirolīzes apmaksai. Ņemot vērā manipulācijas tarifā iekļauto ārsta laiku - 240 minūtes, secināms, ka manipulāicja paredzēta viena nerva neirolīzei, savukārt izvērtējot ārstniecības iestāžu ievadīto informāciju stacionārās kartēs, konstatēts, ka to norāda līdz par 17 reizēm vienā uzskaites dokumentā, ka nozīmē, ka ārstam tikai neirolīzes veikšanai būtu nepieciešamas 68 stundas jeb vairāk nekā 2 diennaktis.</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</si>
  <si>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</si>
  <si>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</si>
  <si>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Veicot uzraudzības darbības tika konstatēts, ka manipulāciju uzrāda ne tikai par vēnu, bet arī artēriju transplantāta izdalīšanu. No manipulācijas nosaukuma nav nepārprotami skaidrs vai manipulācija ir paredzēta vienas vēnas transplantāta izdalīšanai vai par katra vēnas zara transplantāta uzrādīšanu. Ņemot vērā manipulācijas tarifā iekļauto ārsta laiku - 240 minūtes, secināms, ka manipulāicja paredzēta viena nerva neirolīzei, savukārt, izvērtējot ārstniecības iestāžu ievadīto informāciju stacionārās kartēs, konstatēts, ka to norāda līdz par 51 reizei vienā uzskaites dokumentā, ka nozīmē, ka ārstam tikai vēnas transplantāta izdalīšanai būtu nepieciešamas 102 stundas jeb vairāk nekā 4 diennaktis.</t>
  </si>
  <si>
    <t>Precizēts nosaukums.</t>
  </si>
  <si>
    <t>Apmaksa tiek veikta tikai par ģimenes ārsta attālināti  veiktu konsultāciju, kas ir līdzvērtīga klātienes vizītei.</t>
  </si>
  <si>
    <t>Lai uzlabotu attālināto konsultāciju kvalitāti un nodrošinātu efektīvu valsts finansiālo līdzekļu izlietojumu, tiek precizēti apmaksas nosacījumi, kas stingi norāda uz manipulācijas mērķi – ārsta konsultācija pacientam.</t>
  </si>
  <si>
    <t>Apmaksa tiek veikta tikai par ģimenes ārsta attālināti veiktu konsultāciju, kas ir līdzvērtīga klātienes vizītei.</t>
  </si>
  <si>
    <t>Piemaksa par trombolītisko līdzekļu 50 mg lietošanu</t>
  </si>
  <si>
    <t xml:space="preserve">  - </t>
  </si>
  <si>
    <t>Covid-19 vakcinācija vienas dienas izbraukumā ar NBS brigādi, ja pirmsvakcinācijas konsultāciju sniedz ārsts. Rezultāts - vakcinācija veikta</t>
  </si>
  <si>
    <t>Ārstniecības iestādēm, kas sniedz izbraukuma vakcināciju. Manipulācija spēkā no 05.11.2021. līdz 30.06.2022.</t>
  </si>
  <si>
    <t>Šāds pakalpojums vairs netiek nodrošināts</t>
  </si>
  <si>
    <t>Covid-19 vakcinācija vienas dienas izbraukumā ar NBS brigādi, ja pirmsvakcinācijas konsultāciju sniedz ārsta palīgs. Rezultāts - vakcinācija veikta</t>
  </si>
  <si>
    <t>Covid-19 vakcinācija vienas dienas izbraukumā ar NBS brigādi, ja pirmsvakcinācijas konsultāciju sniedz ārsts. Rezultāts - vakcinācija atteikta</t>
  </si>
  <si>
    <t>Covid-19 vakcinācija vienas dienas izbraukumā ar NBS brigādi, ja pirmsvakcinācijas konsultāciju sniedz ārsta palīgs. Rezultāts - vakcinācija atteikta</t>
  </si>
  <si>
    <t>Ārstniecības iestādēm, kas sniedz izbraukuma vakcināciju.  Manipulācija spēkā no 05.11.2021. līdz 30.06.2022.</t>
  </si>
  <si>
    <t>Piemaksa manipulācijai 03112 vai 03113 par individuāliem aizsardzības līdzekļiem vakcinācijas izbraukumā ar NBS brigādi</t>
  </si>
  <si>
    <t>Piemaksa manipulācijai 01018 vai 03095 par ārsta darbu Covid-19 vakcinācijas kabinetā brīvdienās un svētku dienās</t>
  </si>
  <si>
    <t>Manipulāciju vienu reizi norāda pie manipulācijas 01018 vai 03095. Manipulāciju apmaksā par ārstniecības personas virsstundu darbu brīvdienās vai darbu svētku dienā. Manipulācija ar pašreizējiem apmaksas nosacījumiem ir spēkā līdz 30.06.2022.No 22.02.2021. līdz 30.06.2022. stacionārā apmaksā tikai Covid-19 vakcinācijas gadījumā pacientiem, kuri vakcināciju saņēmuši ārstējoties stacionārā, norādot diagnozi U11.9</t>
  </si>
  <si>
    <t>Piemaksa manipulācijām 03081 un 01019 vai 03096 par māsas, ārsta palīga darbu Covid-19 vakcinācijas kabinetā brīvdienās un svētku dienās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</si>
  <si>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30.06.2022. stacionārā apmaksā tikai Covid-19 vakcinācijas gadījumā pacientiem, kuri vakcināciju saņēmuši ārstējoties stacionārā, norādot diagnozi U11.9</t>
  </si>
  <si>
    <t>Covid-19 vakcinācija masveida vakcinācijas centrā vai tirdzniecības centrā, ja pirmsvakcinācijas konsultāciju nodrošina ārsts</t>
  </si>
  <si>
    <t>Covid-19 vakcinācija masveida vakcinācijas centrā vai tirdzniecības centrā, ja pirmsvakcinācijas konsultāciju nodrošina ārsta palīgs</t>
  </si>
  <si>
    <t>Piemaksa manipulācijai 03081 par pacienta Covid-19 vakcinēšanu</t>
  </si>
  <si>
    <t>Nenorāda kopā ar manipulāciju 60059.Manipulācija ar pašreizējiem apmaksas nosacījumiem ir spēkā  no 01.02.2021. līdz 30.06.2022.No 22.02.2021. līdz 30.06.2022. stacionārā apmaksā tikai Covid-19 vakcinācijas gadījumā pacientiem, kuri vakcināciju saņēmuši ārstējoties stacionārā, norādot diagnozi U11.9</t>
  </si>
  <si>
    <t>Piemaksa manipulācijai 01018 par ārstniecības personu darbu Covid-19 vakcinācijas kabinetā</t>
  </si>
  <si>
    <t>Manipulācija ar pašreizējiem apmaksas nosacījumiem ir spēkā no 01.02.2021. līdz 30.06.2022. No 22.02.2021. līdz 30.06.2022. stacionārā apmaksā tikai Covid-19 vakcinācijas gadījumā pacientiem, kuri vakcināciju saņēmuši ārstējoties stacionārā, norādot diagnozi U11.9</t>
  </si>
  <si>
    <t>Piemaksa manipulācijai 01019 par ārstniecības personu darbu Covid-19 vakcinācijas kabinetā</t>
  </si>
  <si>
    <t>Manipulācija ar pašreizējiem apmaksas nosacījumiem ir spēkā no 01.02.2021. līdz 30.06.2022.No 22.02.2021. līdz 30.06.2022. stacionārā apmaksā tikai Covid-19 vakcinācijas gadījumā pacientiem, kuri vakcināciju saņēmuši ārstējoties stacionārā, norādot diagnozi U11.9</t>
  </si>
  <si>
    <t>Maksājums ārstniecības iestādēm par Covid-19 vakcinācijas nodrošināšanu senioriem no 60 gadu vecuma, saņemot primārās vakcinācijas 1., 2. poti, kā arī 3. poti imūnsupresētiem pacientiem.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</si>
  <si>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16.02.2022. līdz 30.06.2022.</t>
  </si>
  <si>
    <t>Maksājums ārstniecības iestādēm un ģimenes ārstu praksēm par savlaicīgi veiktu balstvakcināciju senioriem no 60 gadu vecuma</t>
  </si>
  <si>
    <t>Manipulācija spēkā no 01.01.2022. līdz 30.06.2022. Līdz 15.02. visas balstvakcinācijas uzskatāmas kā savlaicīgas! Savlaicīgi veikta balstvakcinācija – vakcinācija veikta 60 dienu laikā pēc Covid-19 vakcinācijas rokasgrāmatas VII pielikumā sadaļā “Balstvakcinācija” norādītā balstvakcinācijas uzsākšanas termiņa.</t>
  </si>
  <si>
    <t>Maksājums ārstniecības iestādēm un ģimenes ārstu praksēm par vēlīni veiktu balstvakcināciju senioriem no 60 gadu vecuma</t>
  </si>
  <si>
    <t>Manipulācija ar pašreizējiem apmaksas nosacījumiem spēkā no 16.02.2022. līdz 30.06.2022. Vēlīni veikta balstvakcinācija - vakcinācija veikta vēlāk kā 60 dienu laikā pēc Covid-19 vakcinācijas rokasgrāmatas VII pielikumā sadaļā “Balstvakcinācija” norādītā balstvakcinācijas uzsākšanas termiņa.</t>
  </si>
  <si>
    <t>Maksājums ģimenes ārstu praksēm par katru veikto primārās vakcinācijas faktu senioriem no 60 gadu vecuma (1. un 2. vai imūnsupresētām personām 3. devas). Manipulāciju norāda kopā ar 03097 vai 60059</t>
  </si>
  <si>
    <t>Manipulācija spēkā no 01.01.2022. līdz 30.06.2022.</t>
  </si>
  <si>
    <t>Ceļa izdevumi brigādei pie pacientiem Covid-19 vakcinēšanai kolektīvos vai sociālās aprūpes centros, vai plānotos izbraukumos attālumā līdz 50km vienā virzienā (turp-atpakaļ ne vairāk kā 100km)</t>
  </si>
  <si>
    <t>Ceļa izdevumi sedz visas izmaksas, kas saistītas ar ceļa izdevumiem un ceļā pavadīto laiku, veicot vakcināciju vairākiem pacientiem vienā izbraukumā. Norāda par katru pacientu. Manipulāciju nenorāda kopā ar manipulācijām 60059, 03110, 03111, 03112, 03113, 03114, 03115. Manipulācija ar pašreizējiem apmaksas nosacījumiem ir spēkā līdz 30.06.2022.</t>
  </si>
  <si>
    <t>Ceļa izdevumi brigādei pie pacientiem Covid-19 vakcinēšanai kolektīvos vai sociālās aprūpes centros, vai plānotos izbraukumos  attālumā no 51 km vienā virzienā (turp-atpakaļ virs 100km)</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</si>
  <si>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30.06.2022.</t>
  </si>
  <si>
    <t>Covid-19 vakcinācijas nodrošināšana ģimenes ārstu praksē pacientiem ar hroniskām saslimšanām un senioriem no 60 gadu vecuma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</si>
  <si>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Manipulāciju nenorāda kopā ar manipulācijām 01018, 01019, 03048, 03049, 03083, 03098, 03099, 60049, 60059, 60170. Gripas vakcinācijas gadījumā var norādīt ar manipulāciju 03081.Manipulācija ar esošiem apmaksas nosacījumiem ir spēkā līdz 30.06.2022.</t>
  </si>
  <si>
    <t>Siekalu parauga paņemšana un testēšana ar uztriepes kociņu vai "Lollipop" metodi</t>
  </si>
  <si>
    <t>Nenorāda kopā ar citām siekalu paraugu testēšanas manipulācijām. Manipulācija ir spēkā no 06.09.2021. līdz 30.06.2022.</t>
  </si>
  <si>
    <t>Neskatoties uz medikamentozās terapijas nepārtrauktu attīstību, 35% epilepsijas pacientu joprojām attīstās neprovocētas, atkārtotas krampju lēkmes, un 30-40% pacientu nav iespējams panākt slimības remisiju. Šiem pacientiem ir izstrādāta klejotājnerva stimulācijas terapijas metode, kas tiek uzskatīta par efektīvu papildus terapijas metodi epilepsijas ārstēšanā. Tā samazina epilepsijas lēkmju biežumu, samazina farmakoterapijā izmantoto medikamentu skaitu un devas, samazina ar epilepsiju saistīto hospitalizācijas biežumu, samazina epilepsijas ārstēšanas izmaksas.</t>
  </si>
  <si>
    <t xml:space="preserve">Manipulāciju apmaksā VSIA "Bērnu klīniskā universitātes slimnīca" pacientiem līdz 18 gadiem </t>
  </si>
  <si>
    <t>Skatīt augstāk</t>
  </si>
  <si>
    <t>Hipertermiska intraperitoneāla ķīmijterapija</t>
  </si>
  <si>
    <t xml:space="preserve">Procedūra uzlabot onkolģisko pacientu ārstēšanas rezultātus: bezrecidīva periodu un 5 gadu dzīvildzi. Plānotā pacientu grupa ir ar kuņģa zarna trakta vēža,  olnīcu  vēža  un  primāra  vēderplēves vēža peritoneālu disemināciju. </t>
  </si>
  <si>
    <t xml:space="preserve">Izveidota papildus manipulācija, lai varētu izsekot plāna izstrādi un komandas apspriedes. </t>
  </si>
  <si>
    <t>Kopiju skaita variāciju (CNV) noteikšana ar mikročipu rindu analīzi (CMA). Cytoscan HD</t>
  </si>
  <si>
    <t>Apmaksā VSIA "Bērnu klīniskās universitātes slimnīca" reto slimību diagnostikai un ārstēšanai</t>
  </si>
  <si>
    <t>Līdz šim pakalpojums tikai nodrošināts kā ārpakalpojums, paraugi tika sūtīti uz Igauniju. No 2021. gada nogales BKUS ir pieejama iekārta ģenētisko analīžu veikšanai Latvijā.</t>
  </si>
  <si>
    <t>Kopiju skaita variāciju (CNV) noteikšana ar mikročipu rindu analīzi (CMA). Cytoscan 750K</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</si>
  <si>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</si>
  <si>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</si>
  <si>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Tiks virzīti MK 555 grozījumi 5.pielikumā: “Ķīmijterapija un hematoloģija” pie 1.līmeņa plānots virzīt kombināciju: 60110 + 60555 (Asins komponentu transfūzijas) ar piezīmi “Manipulāciju apmaksā VSIA "Rīgas Austrumu klīniskā universitātes slimnīca” par dienas stacionāra pacientiem ar onkologa- ķīmijterapeita (P16), hematologa (P17)  vai transfuziologa (PP24) nosūtījumu pie sekojošām diagnozēm: C00-D48, D50-D59; D62; D64-D69; I780.</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</si>
  <si>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</si>
  <si>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</si>
  <si>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VSIA BKUS un profesionālo asociāciju virzīts priekšlikums, lai nodrošinātu funkcionālo speciālistu pakalpojumu pieejamību reģionos un nepārtrauktību epidemioloģiskās situācijas dēļ.</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</si>
  <si>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</si>
  <si>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</si>
  <si>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Pamatojoties uz izstrādāto izgulējumu ārstēšanas plānu, plāna izpildes dokumentēšanai un rezultātu izvērtēšanai.</t>
  </si>
  <si>
    <t xml:space="preserve">EVUSHELD medikamenta lietošanas uzskaite ( Tiksagevimab 150 mg + Cilgavimab 150 mg ) </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</si>
  <si>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</si>
  <si>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</si>
  <si>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Miastēniskās reakcijas noteikšana</t>
  </si>
  <si>
    <t>Pielietojot manipulāciju plānveidā ambulatoram pacientam, samaksa par to tiek veikta, ja norādīta diagnoze G70; G73; P94.0 vai ja manipulācija pielietota bērnam.</t>
  </si>
  <si>
    <t>Piemaksa manipulācijai 54003 gadījumā, ja ārsts miršanas iemeslu vērtē kā cēloniski iespējami saistītu ar vakcīnas pret Covid-19 saņemšanu. (Rīga vai Pierīga)</t>
  </si>
  <si>
    <t>Manipulāciju apmaksā SIA "Rīgas Austrumu klīniskā universitātes slimnīca".</t>
  </si>
  <si>
    <t>Saistībā ar autopsiju faktisko izmaksu pieejamību, tika veikts transporta izmaksu pārrēķins, kā arī papildinātas ar izmeklējumu Iedzimtu trombožu noteikšanai.</t>
  </si>
  <si>
    <t>Piemaksa manipulācijai 54003 gadījumā, ja ārsts miršanas iemeslu vērtē kā cēloniski iespējami saistītu ar vakcīnas pret Covid-19 saņemšanu. (Ārpus Rīgas)</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</si>
  <si>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</si>
  <si>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</si>
  <si>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Manipulāciju tarifs salīdzinot ar Mk noteikumos Nr.555 noteikajiem Aprūpes epizožu tarifiem pēc pārrēķina no 01.01.2022. kļuvis lielāks, kas neatbilst vairs būtībai.</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</si>
  <si>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</si>
  <si>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</si>
  <si>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</si>
  <si>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</si>
  <si>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</si>
  <si>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</si>
  <si>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Pārrēķināta manipulācija.</t>
  </si>
  <si>
    <t>Manipulāciju apmaksā ārstniecības iestādēm, kurām tās apmaksa un apmaksas nosacījumi ietverti līguma nosacījumos. Manipulācija ar pašreizējiem apmaksas nosacījumiem ir spēkā līdz 30.06.2022. saskaņā ar MK noteikumu Nr.555 243.punktā noteikto.</t>
  </si>
  <si>
    <t>SARS-CoV-2 RNS (COVID-19) noteikšana ar "pooling" metodi (2 paraugi) (bez parauga paņemšanas)</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</si>
  <si>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</si>
  <si>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Manipulācijas tarifs tiks pārrēķināts uz 01.07.2022. pēc aktuālās informācijas saņemšanas par faktiskajām izmaksām medikamentiem uz vienu gultasdienu.</t>
  </si>
  <si>
    <t>Manipulāciju norāda par abām acīm veiktu Fundus oculi fotografēšanu vienā krāsu spektrā. Precīzas slimības stadijas definēšanai viena pacienta apmeklējuma laikā manipulāciju var izmantot līdz 3 reizēm</t>
  </si>
  <si>
    <t>Apmaksas nosacījumu maiņa nepieciešama, lai manipulāciju vienam pacientam nepieciešamības gadījumā varētu izmantot vairākas reizes - ar šaurām zīlītēm, platām zīlītēm vai ar bezsarkano filtru.</t>
  </si>
  <si>
    <t>Vienas acs viena muskuļa operācija pie šķielēšanas</t>
  </si>
  <si>
    <t>Nenorādīt kopā ar manipulāciju 17217</t>
  </si>
  <si>
    <t>RAKUS un BKUS oftalmologi norādīja, ka manipulācijas atsevišķos gadījumos drīkst norādīt kopā</t>
  </si>
  <si>
    <t>Šķielēšanas labošanas operācija, operējot slīpo muskuli</t>
  </si>
  <si>
    <t>Nenorādīt kopā ar manipulāciju 17216</t>
  </si>
  <si>
    <t>Saņemta VSIA “NRC Vaivari” 2021. gada  23. decembra vēstule Nr. 1-13.2/82 ar aicinājumu pārskatīt manipulācijas lietošanas nosacījumus.</t>
  </si>
  <si>
    <t>2021.gada nogalē SIA “Liepājas reģionālā slimnīca” ir uzstādīta jauna iekārta staru terapijas veikšanai - lineārais paātrinātājs TrueBeam SPX, ar kuru veic intensitātes modulēto staru terapiju un tilpuma modulēto arkas terapiju. Veikta darbinieku apmācība.</t>
  </si>
  <si>
    <t xml:space="preserve">Autodetermoplastika pie 5–10 % apdeguma virsmas </t>
  </si>
  <si>
    <t>Pacientiem, kas ārstējas "Izgulējumu mikroķirurģiskā ārstēšana (III, IV pakāpe)", var norādīt arī pie 5-10% citu traumatisku bojājumu virsmas</t>
  </si>
  <si>
    <t>Līdz šim manipulācijas (20306 Autodetermoplastika pie 5–10 % apdeguma virsmas, 20307 Autodetermoplastika pie 11–30 % apdeguma virsmas, 20308 Autodetermoplastika pie apdegumiem virs 30 % Izgulējumu programmā tika pielietotas, neatbilstot programmas saturam, jo apdegumi ir kā izslēgšanas kritērijs. Autodetermoplastika ir paredzēta pie strutainiem procesiem, pie kā pieder arī izgulējumi (pacients tiek uzņemts eventuālai plastikai ar transplantātu, taču uzsākot gatavošanu (nekrektomijas, pazemināta spiediena terapiju, pārsiešanas) izgulējums sāk labi attīrīties, granulēt un iespējams aprobežoties ar ADP) un kopā ar saistošo programmas diagnozi ir iekļaujamas. Tādēļ tika mainīts manipulācijas nosaukums (20306 Autodetermoplastika pie 5–10 % ķermeņa virsmas bojājuma, 20307 Autodetermoplastika pie 11–30 % ķermeņa virsmas bojājuma, 20308 Autodetermoplastika pie ķermeņa virsmas bojājuma virs 30 %). Līdz šim nav manipulācijas, kas ļautu pielietot autodetermoplastiku izgulējumu gadījumā, tādēļ papildinot manipulācijas nosaukumu, tās varētu tikt pielietotas Izgulējumu programmā.</t>
  </si>
  <si>
    <t>Autodetermoplastika pie 11–30 % apdeguma virsmas</t>
  </si>
  <si>
    <t>Pacientiem, kas ārstējas "Izgulējumu mikroķirurģiskā ārstēšana (III, IV pakāpe)", var norādīt arī pie 11-30% citu traumatisku bojājumu virsmas</t>
  </si>
  <si>
    <t xml:space="preserve">Autodetermoplastika pie apdegumiem virs 30 % </t>
  </si>
  <si>
    <t>Pacientiem, kas ārstējas "Izgulējumu mikroķirurģiskā ārstēšana (III, IV pakāpe)", var norādīt arī pie virs 30% citu traumatisku bojājumu virsmas</t>
  </si>
  <si>
    <t>Ar 01.01.2022. tika dzēstas manipulācijas 60171, 60172 no manipulāciju saraksta. No 2022. gada epidemioloģisko drošību maksā kopā ar IAL  manipulācijām.</t>
  </si>
  <si>
    <t>Nosacījums precizēts atbilstoši MK paplašinājumam.</t>
  </si>
  <si>
    <t>Funkcionālā speciālista nodarbība (15 minūtes)</t>
  </si>
  <si>
    <t>Nosaukums un apmaksas nosacījumi precizēti atbilstoši MK nosacījumiem (112.punkts) un no profesionālo asociāciju saņemtajām vēstulēm</t>
  </si>
  <si>
    <t>Krūts dziedzera vakuuma biopsija stereotakses un tomosintēzes kontrolē pacientam guļot uz vēdera (prone pozīcijā)</t>
  </si>
  <si>
    <t>Stīgas ievietošana krūts dziedzerī stereotakses un tomosintēzes kontrolē pacientam guļot uz vēdera (prone pozīcijā)</t>
  </si>
  <si>
    <t>Konsultācija ģimenes locekļiem</t>
  </si>
  <si>
    <t>Redakcionālas izmaiņas.</t>
  </si>
  <si>
    <t>Konsultācija grupā</t>
  </si>
  <si>
    <t>Recipienta un donora individuālās saderības testi imūnhematoloģiski neizmeklētam recipientam (pilna imūnhematoloģiska izmeklēšana; ABO saderība – uz plaknes; saderība Rh un citās sistēmās – gēla tehnikā)</t>
  </si>
  <si>
    <t>Apmaksā ambulatori, ja to norāda VSIA "Rīgas Austrumu klīniskā universitātes slimnīca”</t>
  </si>
  <si>
    <t>Apmaksas nosacījumu papildināšana. Manipulācija plānota kā piemaksājāmā pie "Asins komponentu transfūzijas". Papildus info</t>
  </si>
  <si>
    <t xml:space="preserve">Mutāciju noteikšana onkoloģijas jomā no audu parauga ar nākamās paaudzes sekvencēšanas (NGS) tehnoloģiju </t>
  </si>
  <si>
    <t>Manipulāciju apmaksā tikai ambulatoriem un dienas stacionāra pacientiem ar hronisku elpošanas nepietiekamību, ja PaO2≤8,0 kPa (≤60 mmHg) un PaCO2 &gt;6,0 kPa (&gt;45 mmHg), un tiek nozīmēta ilgstoša skābekļa terapija.</t>
  </si>
  <si>
    <t>Ar 01.01.2022. tika dzēsta manipulācija 60505</t>
  </si>
  <si>
    <t xml:space="preserve">Apmaksā ķirurgisku operācij un stacionārā veikta medicīniskā aborta gadījumā par pirmajām divām stundām. </t>
  </si>
  <si>
    <t>Prolongētas epidurālās analgēzijas sistēmas uzlikšana. Nenorādīt kopā ar manipulācijām 04119, 04135</t>
  </si>
  <si>
    <t>Apmaksā ķirurgisku operāciju gadījumā, kā arī stacionārā veikta medicīniskā aborta gadījumā.</t>
  </si>
  <si>
    <t>Prolongētā epidurālā analgēzija ar zālēm bupivakaīnu (Bupivacaine) par pirmo diennakti</t>
  </si>
  <si>
    <t>Apmaksā ķirurgisku operāciju un stacionārā veikta medicīniskā aborta gadījumā par pirmo diennakti.</t>
  </si>
  <si>
    <t>Prolongētā epidurālā analgēzija ar zālēm bupivakaīnu (Bupivacaine) par katrām nākamajām 12 stundām, izņemot dzemdību palīdzības gadījumos</t>
  </si>
  <si>
    <t>Apmaksā ķirurgisku operāciju un stacionārā veikta medicīniskā aborta gadījumā par katrām nākamajām 12 stundām.</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</si>
  <si>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</si>
  <si>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</si>
  <si>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Satistikas uzskaites manipulācija</t>
  </si>
  <si>
    <t>Statistikas uzskaites manipulācija.  Manipulācija spēkā no 01.01.2022.</t>
  </si>
  <si>
    <t>Maksājums ārstniecības iestādēm par Covid-19 vakcinācijas nodrošināšanu senioriem no 60 gadu vecuma, saņemot primārās vakcinācijas 2. poti. Nenorāda par balstvakcināciju.</t>
  </si>
  <si>
    <t>Manipulāciju norāda tikai par otro primārās vakcinācijas poti. Manipulāciju nenorāda ģimenes ārstu prakses, izņemot SIA "MEDEXPERT PLUS" un SIA “Latgales medicīnas centrs” izbraukumu vakcinācijas nodrošināšanai Manipulācija ar pašreizējiem apmaksas nosacījumiem spēkā no 01.01.2022. līdz 15.01.2022. 15.01.2022. līdz 15.02.2022.</t>
  </si>
  <si>
    <t>Maksājums ārstniecības iestādēm par Covid-19 vakcinācijas nodrošināšanu senioriem no 60 gadu vecuma, saņemot primārās vakcinācijas 1. poti.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</si>
  <si>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16.01.2022. līdz 15.02.2022.</t>
  </si>
  <si>
    <t>Tocilizumab (RoActemra) medikamenta lietošanas uzskaite stacionārā (800 mg)</t>
  </si>
  <si>
    <t>Manipulācija aizstāta ar divām jaunām manipulācijām 60520 un 60521</t>
  </si>
  <si>
    <t>Manipulācija ir spēkā no 01.01.2021. līdz 03.01.2021 un no 02.04.2021. līdz 05.04.2021., 16.10.-17.10., 23.10.-24.10., 30.10.-31.10., 6.11.-7.11., 14.11., 18.11.-21.11., 27.11.-28.11., 24.12.-26.12. un 31.12.-02.01., kā arī 2022. gada janvāra,  februāra un marta brīvdienās.</t>
  </si>
  <si>
    <t>Manipulācija ir spēkā no 01.01.2021. līdz 03.01.2021 un no 02.04.2021. līdz 05.04.2021., 16.10.-17.10., 23.10.-24.10., 30.10.-31.10., 6.11.-7.11., 14.11., 18.11.-21.11., 27.11.-28.11., 24.12.-26.12. un 31.12.-02.01., kā arī 2022. gada janvāra, februāra un marta brīvdienās.</t>
  </si>
  <si>
    <t>Covid-19 vakcinācija vienas dienas izbraukumā ar vakcinācijas autobusu, ja pirmsvakcinācijas konsultāciju sniedz ārsts</t>
  </si>
  <si>
    <t>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30.06.2022. 01.02.2022.</t>
  </si>
  <si>
    <t>Covid-19 vakcinācija vienas dienas izbraukumā ar vakcinācijas autobusu, ja pirmsvakcinācijas konsultāciju sniedz ārsta palīgs</t>
  </si>
  <si>
    <t>Citoloģiskās uztriepes no dzemdes kakla un mugurējās velves izmeklēšana (viens preparāts). Izmeklējuma rezultāts A1 – norma, nav atrasts intraepiteliāls bojājums</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</si>
  <si>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</si>
  <si>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Dzēsta no 01.01.2022.</t>
  </si>
  <si>
    <t>Piemaksa ārstniecības personai par ambulatoro veselības aprūpes pakalpojumu nodrošināšanu COVID-19 pacientiem</t>
  </si>
  <si>
    <t>Manipulāciju norāda par sekundāriem ambulatoriem veselības aprūpes pakalpojumiem vai veselības aprūpes pakalpojumiem mājās ambulatorās un stacionārās ārstniecības iestādēs (izņemot uzņemšanu) pacientam ar aktīvu apstiprinātu COVID-19 infekciju vai SPKCatzītas COVID-19 kontaktpersonas aprūpi medicīniskās novērošanas periodā, tajā skaitā topiemaksā par dienas stacionārā saņemtu pakalpojumu papildus dienas stacionāra gultasdienas apmaksai. Manipulācija ar pašreizējiem apmaksas nosacījumiem ir spēkā līdz 30.06.2022. saskaņā ar MK noteikumu Nr.555 246.punktā noteikto.</t>
  </si>
  <si>
    <t>Saskaņā ar veselības ministra 2022. gada 20. aprīļa rīkojumu Nr. 77, no 1. aprīļa netiek paredzētas piemaksas ambulatoro iestāžu ārstniecības personālam.</t>
  </si>
  <si>
    <t>Lagevrio (molnupiravir) medikamenta lietošanas uzskaite stacionārā (8 caps. vai 1600mg dienā)</t>
  </si>
  <si>
    <t>Manipulācija spēkā no 01.01.2022.</t>
  </si>
  <si>
    <t>Lagevrio (molnupiravir) medikamenta lietošanas uzskaite - stacionārā uzsāktas terapijas pabeigšana dzīvesvietā (8 caps. vai 1600mg dienā)</t>
  </si>
  <si>
    <t>Ātrā diagnostika respiratoro infekciju izraisītāju (gripas vīrusu A/B, RSV ar vai bez SARS-CoV-2) RNS noteikšana ar reālā laika polimerāzes ķēdes reakciju (PĶR), izmantojot CE-IVD reaģentus</t>
  </si>
  <si>
    <t>** </t>
  </si>
  <si>
    <t>Piemaksa par bērna ar iespējamu vai apstiprinātu Covid-19 aprūpi jaundzimušo intensīvajā terapijā par katru dienu</t>
  </si>
  <si>
    <t>Izmaiņas spēkā no 01.01.2022.</t>
  </si>
  <si>
    <t>Spēkā no 01.01.2022.</t>
  </si>
  <si>
    <t>Pozitīva spiediena elpceļos nodrošināšana mājas aprūpē, par vienu dienu (tikai ārstniecības līdzekļi)</t>
  </si>
  <si>
    <t>Šo manipulāciju apmaksā VSIA "Bērnu klīniskā universitātes slimnīca" pacientiem mājas aprūpes ietvaros</t>
  </si>
  <si>
    <t>Skābekļa terapijas nodrošināšana mājas aprūpē, par vienu dienu (tikai ārstniecības līdzekļi)</t>
  </si>
  <si>
    <t>Inhalāciju nodrošināšana mājas aprūpē, par vienu dienu (tikai ārstniecības līdzekļi)</t>
  </si>
  <si>
    <t>Piemaksa manipulācijai 49066 par NRAS kārtridžu</t>
  </si>
  <si>
    <t>Apmaksā SIA "Rīgas Austrumu klīniskās universitātes slimnīca“ pacientiem ar kolorektālo (C18-C20) vēzi,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 Norāda kopā ar manipulāciju 49066</t>
  </si>
  <si>
    <t>Onkoloģijas marķieris zarnu vēzim, būtisks lemjot tālāko diagnostiku</t>
  </si>
  <si>
    <t>Piemaksa manipulācijām 23047, 23066 par krūts implanta lietošanu</t>
  </si>
  <si>
    <t>Balstoties VSIA "Paula Stradiņa universitātes slimnīca" (turpmāk - Ārstniecības iestāde) 2019. gada augusta vēstuli, kur Ārstniecības iestāde ziņoja, ka pašreiz 99% krūts rekonstrukcijas operāciju gadījumos izmanto implantus, bet pakalpojumu tarifos nav paredzēta apmaksa par implantu pielietošanu. Līdz ar to visas krūts vēža pacientes krūts implantus iegādājas par personīgiem līdzekļiem. Balstoties uz šo informāciju, Dienests izstrādāja piemaksas manipulāciju krūts implantu izmaksu segšanai.</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</si>
  <si>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</si>
  <si>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</si>
  <si>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Transporta izmaksas paliatīvās aprūpes darbinieku izbraukumiem uz pacientu dzīvesvietu reģionos (tālāk kā 60km no Rīgas)</t>
  </si>
  <si>
    <t>Ģimenes ārsta konsultācija sociālā riska grupas pacientam</t>
  </si>
  <si>
    <t>Manipulāciju apmaksā tikai ģimenes ārsta praksei, kas saņem ikmēneša fiksētu maksājumu par sociālā riska pacientu aprūpi</t>
  </si>
  <si>
    <t>Saistībā ar praskē nereģistrēto un īslaicīgo pacientu aprūpi ģimenes ārsta praksē, nepieciešams segt izdevumus, kas saisīti ar pacientu bez noteiktas dzīvesvietas vai patversmes iemītnieku aprūpi</t>
  </si>
  <si>
    <t>Piemaksa manipulācijai 31252 par elektromagnētiski navigētas bronhoskopijas (ENB) izmantošanu</t>
  </si>
  <si>
    <t>Samaksa par šo manipulāciju tiek veikta, ja to norāda  SIA "Rīgas Austrumu klīniskā universitātes slimnīca".</t>
  </si>
  <si>
    <t xml:space="preserve">Elektromagnētiskās navigācijas bronhoskopija (ENB) ir inovatīva bronhoskopijas metode, kas tiešsaistē, izmantojot GPS līdzīgas tehnoloģijas, ļauj ar lielu precizitāti atrast un bioptēt sīkus, perifērus veidojumus plaušās, kā arī vizualizēt un bioptēt videnes veidojumus un limfmezglus. </t>
  </si>
  <si>
    <t>Piemaksa pie hronisko pacientu aprūpes gultasdienas par papildus antibiotiku (meropenēma trihidrāta, vankomicīna hidrohlorīda) lietošanu</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</si>
  <si>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</si>
  <si>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 xml:space="preserve">Manipulāciju norāda VSIA "Paula Stradiņa klīniskā universitātes slimnīca", VSIA "Bērnu klīniskā universitātes slimnīca", SIA "Rīgas Austrumu klīniskā universitātes slimnīcā",  SIA "Liepājas reģionālā slimnīca" un SIA "Daugavpils reģionālā slimnīca".  </t>
  </si>
  <si>
    <t>Ar 01.01.2022. plānots ieviest jaunu manipulāciju IAL apmaksai stacionāros</t>
  </si>
  <si>
    <t>Semirigida diagnostiska URS (ureterorenoskopija), iekļaujot fleksiblu apakšējo urīnceļu endoskopiju</t>
  </si>
  <si>
    <t>Saskaņots ar Latvijas Urologu asociāciju</t>
  </si>
  <si>
    <t>Retrogrāda intrarenāla diagnostiska endoskopija vienā vai abās nierēs</t>
  </si>
  <si>
    <t>Manipulāciju apmaksā  VSIA „Rīgas Austrumu klīniskā universitātes slimnīca” un VSIA „Paula Stradiņa klīniskā universitātes slimnīca"</t>
  </si>
  <si>
    <t>Iekļuta staru-ķīmijterapijas programmā</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</si>
  <si>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</si>
  <si>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</si>
  <si>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Optiskā koherentā tomogrāfija</t>
  </si>
  <si>
    <t>Saskaņots ar RAKUS un PSKUS</t>
  </si>
  <si>
    <t>Hronisko pacientu aprūpe no 15. ārstēšanās dienas vai aprūpes turpināšana pēc akūta ārstēšanas perioda iestādes ietvaros</t>
  </si>
  <si>
    <t>Jaunas hronisko pacientu aprūpes programmas izveide</t>
  </si>
  <si>
    <t>Hronisko pacientu aprūpe ar ārstēšanās ilgumu līdz 14 dienām</t>
  </si>
  <si>
    <t>Medikamentozā terapija  onkoloģisko un onkohematoloģisko pacientu ārstēšanā - 1. sarežģītības līmenis, ilgums 30 - 60 minūtes</t>
  </si>
  <si>
    <t>Norāda kopā ar manipulāciju 60008</t>
  </si>
  <si>
    <t xml:space="preserve">Noteiktu ķīmijterapijas shēmu gadījumos ir nepieciešama ļoti precīza pacientu novērošana, it īpaši pirmās medikamenta ievades laikā, jo iespējamas dažādas pacienta dzīvību apdraudošas reakcijas. Lai izvērtētu medikamentozās terapijas atšķrības un izvērtētu iespējas veikt esošās ķīmijterapijas programmu pārskatīšanu, nepieciešams veikt statistikas uzskaiti. </t>
  </si>
  <si>
    <t>Medikamentozā terapija onkoloģisko un onkohematoloģisko pacientu ārstēšanā - 2. sarežģītības līmenis, ilgums 60 - 120 minūtes</t>
  </si>
  <si>
    <t>Medikamentozā terapija onkoloģisko un onkohematoloģisko pacientu ārstēšanā - 3. sarežģītības līmenis, ilgums 120  - 180 minūtes</t>
  </si>
  <si>
    <t>Medikamentozā terapija onkoloģisko un onkohematoloģisko pacientu ārstēšanā - 4. sarežģītības līmenis, ilgums 180  - 240 minūtes</t>
  </si>
  <si>
    <t>Medikamentozā terapija onkoloģisko un onkohematoloģisko pacientu ārstēšanā - 5. sarežģītības līmenis, ilgums vairāk kā  240 minūtes</t>
  </si>
  <si>
    <t xml:space="preserve">Medicīnas māsas veikta intravenozo un intramuskulāro </t>
  </si>
  <si>
    <t xml:space="preserve">Manipulāciju norāda, nodrošinot medikamentozo terapiju reto slimību kabinetā uzskaitē esošu pacientu ambulatoru aprūpi. </t>
  </si>
  <si>
    <t>Medicīnas māsas analīžu materiāla iegūšana izmeklējumiem</t>
  </si>
  <si>
    <t>Manipulāciju norāda, noņemot nepieciešamo analīžu materiālu (t.sk., materiālu nepieciešamājām ģenētiskajām analīzēm) reto slimību kabinetā uzskaitē esošu pacientiem.</t>
  </si>
  <si>
    <t>Reto slimību dinamiskā novērošana</t>
  </si>
  <si>
    <t>Manipulāciju norāda reto slimību kabinetā sniegto ambulatoro pakalpojumu uzskaitei,</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</si>
  <si>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</si>
  <si>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</si>
  <si>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Psiholoģiskā vai psihoterapeitiskā kursa rezultāts - vērojama pozitīva dinamika</t>
  </si>
  <si>
    <t>Trīs uzskaites manipulācijas psihologu konsultācijām, lai izvērtētu to kvalitāti.</t>
  </si>
  <si>
    <t>Psiholoģiskā vai psihoterapeitiskā kursa rezultāts - vērojama negatīva dinamika</t>
  </si>
  <si>
    <t>Psiholoģiskā vai psihoterapeitiskā kursa rezultāts – stāvoklis nav mainījies</t>
  </si>
  <si>
    <t>Vakcinācija pret garo klepu, 6. pote</t>
  </si>
  <si>
    <t>Ģimenes ārsts vai ginekologs šo manipulāciju uzrāda Ambulatorā pacienta talonā atbilstoši normatīvajam aktam par vakcinācijas noteikumiem.</t>
  </si>
  <si>
    <t>Manipulācija ir spēkā no 01.01.2022.</t>
  </si>
  <si>
    <t xml:space="preserve">Veikts tarifa pārrēķins, lai izslēgtu iespēju, ka atsevišķas tarifā iekļautās pozīcijas pārklājas ar manipulāciju 60244. </t>
  </si>
  <si>
    <t>Samaksu par šo manipulāciju veic tikai par pacientiem, kas saņem mākslīgās plaušu ventilācijas pakalpojumu un ir piemērojama tikai kopā ar manipulāciju 60243. Šo manipulāciju neapmaksā VSIA "Bērnu klīniskā universitātes slimnīca".</t>
  </si>
  <si>
    <t xml:space="preserve">Veikts tarifa pārrēķins, lai izslēgtu iespēju, ka atsevišķas tarifā iekļautās pozīcijas pārklājas ar manipulāciju 60243. </t>
  </si>
  <si>
    <t>Speciālista vai ģimenes ārsta mājas vizīte pie pacienta, kuram nepieciešama ilgstoša mākslīgā plaušu ventilācija</t>
  </si>
  <si>
    <t>Ārstniecības un pacientu aprūpes personas mājas vizīte pie pacienta, kuram nepieciešama ilgstoša mākslīgā plaušu ventilācija</t>
  </si>
  <si>
    <t>Samaksa par parenterālās barošanas nodrošinājumu, ieskaitot barošanas maisījumu izmaksas, bērniem mājās. Norāda ne vairāk kā vienu reizi diennaktī vienam pacientam</t>
  </si>
  <si>
    <t xml:space="preserve">** </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</si>
  <si>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</si>
  <si>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2021. gadā par AST diagnostiku plānots maksāt divos veidos: psihologa algu un telpas izmaksas no fiksētā kabineta maksājuma (jau esošajos kabinetos), savukārt paša testa amortizāciju, maksās - manipulācijas tarifā. Tāpēc 2021. gadā tarifs ir mazāks, nekā 2022. gadā, bet pakalpojumu izmaksas ir lielākas, jo psihologa alga tiek maksāta par slodzi (par noteiktu darba laiku, ko speciālists strādā), neatkarīgi vai pacients ir atnācis uz vizīti. 2022. gadā plānots atteikties no šo divu maksājumu veidiem pārejot uz vienu maksājumu – samaksa ar manipulācijas tarifu, kurā iekļauta gan speciālista samaksa, gan telpas izdevumi un testa amortizācija. Šādā veidā finansējums tiek izmantots ekonomiski izdevīgāk, samaksājot psihologam par padarīto darbu un motivējot viņu apkalpot vairāk pacientus.</t>
  </si>
  <si>
    <t>Fenilalanīnhidroksilāzes gēna mutāciju noteikšana (vienai mutācijai)</t>
  </si>
  <si>
    <t>Ambulatori šo manipulāciju apmaksā ar ārsta ģenētiķa nosūtījumu.</t>
  </si>
  <si>
    <t>BKUS lūdz tarifa pārskatu, lai pielīdzinātu pakalpojuma cenu tā faktiskajām izmaiņām</t>
  </si>
  <si>
    <t>Resnās zarnas izmeklēšana ar elastīgiem endoskopiem, ieskaitot rektoskopiju un sigmoidoskopiju, parauga ekscīziju un/vai punkciju</t>
  </si>
  <si>
    <t xml:space="preserve">Gadījumā, ja neparedzētu apstākļu dēļ neizdodas ievadīt endoskopu (anatomisku īpatnību dēļ, pacients slikti sagatavots izmeklēšanai vai izrauj ievadīto endoskopu), samaksa par manipulāciju tiek veikta pilnā apjomā.    </t>
  </si>
  <si>
    <t>Radikālā mastektomija</t>
  </si>
  <si>
    <t>Krūšu rekonstrukcija pēc mastektomijas, lietojot audu espanderi, bez espandera vērtības</t>
  </si>
  <si>
    <t>Piemaksa manipulācijām 23047, 23066 par audu espandera lietošanu</t>
  </si>
  <si>
    <t>Pozīciju pārrēķins atbilstoši līdzekļu tirgus cenām</t>
  </si>
  <si>
    <t>Piemaksa SAVA speciālistiem par laiku un individuālajiem aizsardzības līdzekļiem epidemioloģiskās drošības pasākumu nodrošināšanai ambulatoro veselības aprūpes pakalpojumu nodrošināšanai</t>
  </si>
  <si>
    <t>Piemaksa par laiku un individuālajiem aizsardzības līdzekļiem epidemioloģiskās drošības pasākumu nodrošināšanai ārstniecības un pacientu aprūpes personām un funkcionālo speciālistu asistentiem ambulatoro veselības aprūpes pakalpojumu nodrošināšanai</t>
  </si>
  <si>
    <t>Piemaksa par laiku un individuālajiem aizsardzības līdzekļiem epidemioloģiskās drošības pasākumu nodrošināšanai  zobārstam vai mutes, sejas un žokļu ķirurgam ambulatoro veselības aprūpes pakalpojumu nodrošināšanai</t>
  </si>
  <si>
    <t>Piemaksa par laiku un individuālajiem aizsardzības līdzekļiem epidemioloģiskās drošības pasākumu nodrošināšanai ārstniecības un pacientu aprūpes personām zobārstniecības pakalpojumu nodrošināšanai ambulatori</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</si>
  <si>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</si>
  <si>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Iekļuta radioķirurģijas programmā</t>
  </si>
  <si>
    <t>Stereotaktiskās staru terapijas/radioķirurģijas plāna fizikālā verifikācija pirms pacienta apstarošanas veikšanas ar pašattīstošo staru terapijas verifikācijas filmu izmantošanu</t>
  </si>
  <si>
    <t>Intraokulāra lēcas implantācija priekšējā kamerā</t>
  </si>
  <si>
    <t>Nenorādīt kopā ar manipulāciju 17254</t>
  </si>
  <si>
    <t>Intraokulāras lēcas izņemšana vai pārvietošana</t>
  </si>
  <si>
    <t>Sklēras baklings ar implantātu vai sklēras cirklāža</t>
  </si>
  <si>
    <t>Sklēras baklings ar intravitreālo operāciju</t>
  </si>
  <si>
    <t>Acs priekšējās kameras atvēršana, izskalošana un/vai atkal atjaunošana ar šuvju uzlikšanu</t>
  </si>
  <si>
    <t>Kataraktas ekstrakcija ar priekšējo vitrektomiju un intraokulāras lēcas implantāciju</t>
  </si>
  <si>
    <t>Nenorādīt kopā ar manipulācijām 17270, 17271</t>
  </si>
  <si>
    <t>Piemaksa manipulācijai 17304 par vitrektomijas vienreizējās lietošanas komplekta lietošanu</t>
  </si>
  <si>
    <t>Radzenes kārtainā transplantācija</t>
  </si>
  <si>
    <t>Radzenes totāla transplantācija</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</si>
  <si>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</si>
  <si>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</si>
  <si>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Donora materiāla sagatavošana radzenes transplantācijai</t>
  </si>
  <si>
    <t>Ņemot vērā seksuāli transmisīvo infekciju saslimstību izplatību, sadarbībā ar SIA "Bērnu klīniskā universitātes slimnīca" un biedrību "Latvijas ginekologu un dzemdību speciālistu asociācija" tiek paplašināti pakalpojuma apmaksas noteikumi</t>
  </si>
  <si>
    <t>Ambulatori manipulāciju apmaksā pacientiem līdz 25 gadu vecumam un grūtniecēm.</t>
  </si>
  <si>
    <t>Chlamydia trachomatis rRNS ar izotermiskās amplifikācijas metodi</t>
  </si>
  <si>
    <t>Neisseria gonorrhoeae rRNS ar izotermiskās amplifikācijas metodi</t>
  </si>
  <si>
    <t>Chlamydia trachomatis, Ureaplasma un Mycoplasma hominis, Mycoplasma genitalium DNS noteikšana ar polimerāzes ķēdes reakciju reālajā laikā (RT-PCR)</t>
  </si>
  <si>
    <t>Trichomona vaginalis DNS ar polimerāzes ķēdes reakciju ar fluorescences detekciju pēc beigu punkta (end point)</t>
  </si>
  <si>
    <t>EA dzemdībās ir izveidota jauna manipulācija 04200.</t>
  </si>
  <si>
    <t>Dienests skaidro, ka ir veicis papildus 2019. gada datu atlasi un konstatējis, ka augstāk minētās manipulācijas stacionārajos uzskaites dokumentos šajā periodā norādītas kopā piecās ārstniecības iestādēs. No kopējā manipulāciju skaita 88% norādītas RAKUS stacionārajos uzskaites dokumentos un līdz ar to veido lielāko apjomu finanšu izteiksmē.</t>
  </si>
  <si>
    <t>Mutāciju noteikšana operācijas un biopsijas materiālā ar reālā laika polimerāzes ķēdes reakciju (PCR), izmantojot</t>
  </si>
  <si>
    <t>Asins ņemšana ar slēgtu sistēmu vienā stobriņā</t>
  </si>
  <si>
    <t>Kopš 2021. gada Latvijā BKUS strādā Mātes piena banka, kur donorēm nepieciešams veikt HIV, hepatītu un citus izmeklējumus, kas jau ir valsts apmaksāti. Lai atbrīvotu pacientes no maksājuma par asins paņemšanu, tiek papildināti apmaksas nosacījumi manipulācijai.</t>
  </si>
  <si>
    <t xml:space="preserve">    </t>
  </si>
  <si>
    <t>Piemaksa par stomu (izņemot traheostomu) apkopi hroniskiem pacientiem</t>
  </si>
  <si>
    <t>Izmaiņas apmaksas nosacījumos Hronisko pacientu aprūpes programmmu pārrēķina dēļ</t>
  </si>
  <si>
    <t>Piemaksa par traheostomas aprūpi hroniskiem pacientiem</t>
  </si>
  <si>
    <t>Piemaksa par izgulējumu un hronisku brūču aprūpi</t>
  </si>
  <si>
    <t>Piemaksa par perorāli lietojamu papildus medicīnisko uzturu vienam pacientam par vienu diennakti. Nenorādīt kopā ar manipulācijām 04198 un 04199</t>
  </si>
  <si>
    <t xml:space="preserve">Manipulāciju apmaksā dzemdību atsāpināšanai medicīnisku indikāciju gadījumā. </t>
  </si>
  <si>
    <t>Redakcionāli labojumi veikti pēc Latvijas Anesteziologu un reanimatologu asociācijas ieteikuma.</t>
  </si>
  <si>
    <t>Nieru fistulas operatīva un/vai perkutāna uzlikšana</t>
  </si>
  <si>
    <t>Nenorādīt kopā ar manipulācijām 19173, 19175, 19081, 19178, 19179.</t>
  </si>
  <si>
    <t>Pozitronu emisijas tomogrāfija/datortomogrāfija (PET/DT)  ar medikamentu (18F-fluorodeoksiglikoze) bez kontrastēšanas</t>
  </si>
  <si>
    <t>Piemaksa par embolizācijas mikrodaļiņas PVA 1 ml lietošanu</t>
  </si>
  <si>
    <t>Manipulāciju nenorādīt kopā ar 50169</t>
  </si>
  <si>
    <t>izveidojot manipulāciju JAUNA121, tiek precizēti apmaksas nosacījumi</t>
  </si>
  <si>
    <t>Nenorādīt kopā ar manipulāciju 17002</t>
  </si>
  <si>
    <t>Nenorādīt kopā ar manipulāciju 17001</t>
  </si>
  <si>
    <t>Nenorādīt kopā ar manipulāciju 17004</t>
  </si>
  <si>
    <t>Nenorādīt kopā ar manipulāciju 17003</t>
  </si>
  <si>
    <t>Pterīga operācija</t>
  </si>
  <si>
    <t>Nenorādīt kopā ar manipulāciju 17188</t>
  </si>
  <si>
    <t>Pterīga operācija ar kārtaino keratoplastiku</t>
  </si>
  <si>
    <t>Nenorādīt kopā ar manipulāciju 17187</t>
  </si>
  <si>
    <t>Intraokulāra lēcas implantācija mugurējā kamerā</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</si>
  <si>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</si>
  <si>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</si>
  <si>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</si>
  <si>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manipulācijām 17252, 17254</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</si>
  <si>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</si>
  <si>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</si>
  <si>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Acs ābola enukleācija</t>
  </si>
  <si>
    <t>Nenorādīt kopā ar manipulāciju 17325</t>
  </si>
  <si>
    <t>Acs ābola enukleācija ar četru muskuļu sašūšanu un/vai implanta iešūšanu</t>
  </si>
  <si>
    <t>Nenorādīt kopā ar manipulāciju 17321</t>
  </si>
  <si>
    <t>Nenorāda kopā ar manipulāciju 60059.</t>
  </si>
  <si>
    <t>Klīniskā un veselības psihologa konsultācija</t>
  </si>
  <si>
    <t>Klīniskā un veselības psihologa, kurš ir apguvis tālākizglītību psihoterapijā, vai psihoterapeita konsultācija</t>
  </si>
  <si>
    <t xml:space="preserve">Piemaksa ģimenes ārstam par pacienta ar psihiskiem un uzvedības traucējumiem dinamisku novērošanu </t>
  </si>
  <si>
    <t>SARS-CoV-2 RNS (COVID-19) noteikšana ar "pooling" metodi (2 paraugi  - par vienu paraugu) (bez parauga paņemšanas)</t>
  </si>
  <si>
    <t>SARS-CoV-2 RNS (COVID-19) noteikšana ar "pooling" metodi (3 paraugi  - par vienu paraugu) (bez parauga paņemšanas)</t>
  </si>
  <si>
    <t>SARS-CoV-2 RNS (COVID-19) noteikšana ar "pooling" metodi (4 paraugi  - par vienu paraugu) (bez parauga paņemšanas)</t>
  </si>
  <si>
    <t>SARS-CoV-2 RNS (COVID-19) noteikšana ar "pooling" metodi (5 paraugi  -  par vienu paraugu) (bez parauga paņemšanas)</t>
  </si>
  <si>
    <t>SARS-CoV-2 RNS (COVID-19) noteikšana ar "pooling" metodi (7 paraugi  - par vienu paraugu)  (bez parauga paņemšanas)</t>
  </si>
  <si>
    <t>SARS-CoV-2 RNS (COVID-19) noteikšana ar "pooling" metodi (8 paraugi  - par vienu paraugu) (bez parauga paņemšanas)</t>
  </si>
  <si>
    <t>SARS-CoV-2 RNS (COVID-19) noteikšana ar "pooling" metodi (9 paraugi  - par vienu paraugu) (bez parauga paņemšanas)</t>
  </si>
  <si>
    <t>Ģimenes ārsta mājas vizīte pie personas ar hroniskas slimības paasinājumu, kurai neatliekamās medicīniskās palīdzības brigāde atteikusi ierašanos noslodzes dēļ, vai personas, kura atrodas ilgstošas sociālās aprūpes un sociālās rehabilitācijas institūcijā</t>
  </si>
  <si>
    <t>Ģimenes ārsta praksē nodarbinātas ārstniecības personas vai mājas aprūpes pakalpojumu sniedzēja mājas vizīte SARS-CoV-2 (COVID-19)  izmeklējamā materiāla paņemšanai</t>
  </si>
  <si>
    <t>Ceļa izdevumi par 10 minūtēm uz COVID-19 pacienta  dzīvesvietu māsas vai ārsta palīga vai vecmātes vizītes nodrošināšanai vai pulsa oksimetra piegādei</t>
  </si>
  <si>
    <t xml:space="preserve">Ceļa izdevumi brigādei pie pacientiem Covid-19 vakcinēšanai kolektīvos vai sociālās aprūpes centros attālumā līdz 50km vienā virzienā (turp-atpakaļ ne vairāk kā 100km)  </t>
  </si>
  <si>
    <t xml:space="preserve">Ceļa izdevumi brigādei pie pacientiem Covid-19 vakcinēšanai kolektīvos vai sociālās aprūpes centros  attālumā no 51 km vienā virzienā (turp-atpakaļ virs 100km) </t>
  </si>
  <si>
    <t>Funkcionālā speciālista nodarbība</t>
  </si>
  <si>
    <t>Multiprofesionālās komandas sapulce</t>
  </si>
  <si>
    <t>Konsultācija pacientam ar ģimeni</t>
  </si>
  <si>
    <t>Attālināta konsultācija pacientam vai  ģimenes locekļiem</t>
  </si>
  <si>
    <t>Uztura speciālista attālināta konsultācija klīniskās barošanas jautājumos pacientam/pacienta piederīgajiem</t>
  </si>
  <si>
    <t>Uztura speciālista attālināta konsultācija klīniskās barošanas jautājumos ģimenes ārstam/citai ārstniecības personai</t>
  </si>
  <si>
    <t>Medicīnas māsas attālināta konsultācija pacientam, kas saņem enterālu vai parenterālu barošanu/pacienta piederīgajiem</t>
  </si>
  <si>
    <t>Biopsijas un operācijas materiāla imūnhistoķīmija audzēju slimību gadījumā, kur izmantoti 8 un vairāk biomarķieri (ieskaitot ALK). Nenorādīt kopā ar manipulāciju 54016</t>
  </si>
  <si>
    <t>Manipulācija spēkā no 05.11.2021.</t>
  </si>
  <si>
    <t>Piemaksa ārstniecības iestādēm par papildus resursu piesaisti Covid-19 vakcinācijas nodrošināšanai senioriem no 60 gadu vecuma, saņemot primāro vakcināciju. Nenorāda par balstvakcināciju</t>
  </si>
  <si>
    <t>Ilgstošas skābekļa terapijas nozīmēšana ar skābekļa titrēšanu</t>
  </si>
  <si>
    <t>Manipulāciju apmaksā tikai ambulatoriem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nenorāda pacientiem, kas saņem veselības aprūpes pakalpojumus dienas stacionārā citu saslimšanu dēl, nenorāda kopā ar manipulāciju 60110 un 60510.</t>
  </si>
  <si>
    <t xml:space="preserve">Manipuācija tiek dzēsta saistībā ar jauna dienas stacionāra programmas izveidi, manipulācija nav aktuāla. Turpmāk skābekļa titrēšanai dienas stacionārā norāda manipulāciju 60110 kopā ar 60510 </t>
  </si>
  <si>
    <t>“Hronisko pacientu aprūpe” pacients ar ārstēšanās ilgumu līdz 10 gultasdienām</t>
  </si>
  <si>
    <t xml:space="preserve">Manipulāciju norāda stacionāro veselības aprūpes pakalpojumu programmas ”Hronisko pacientu aprūpe” pacientiem ar ārstēšanas ilgumu līdz 10 gultasdienām. </t>
  </si>
  <si>
    <t>Manipuācija tiek dzēsta saistībā ar jaunu Hornisko pacientu aprrūpes programmu pārrēķinu</t>
  </si>
  <si>
    <t>“Hronisko pacientu aprūpe” pacients ar ārstēšanās ilgumu vairāk kā 10 gultasdienas un pacientam ir blakusdiagnozes, kurām nepieciešama ārstēšana</t>
  </si>
  <si>
    <t xml:space="preserve">Manipulāciju norāda stacionāro veselības aprūpes pakalpojumu programmas ”Hronisko pacientu aprūpe” pacientiem ar ārstēšanas ilgumu vairāk kā 10 gultasdienas. </t>
  </si>
  <si>
    <t>Endoskopiska uretras un urīnpūšļa izmeklēšana un/vai operatīva iejaukšanās, lietojot elektrokoagulāciju</t>
  </si>
  <si>
    <t>Tiek dzēsta. Saskaņots ar Latvijas Urologu asociāciju</t>
  </si>
  <si>
    <t>Vienpusēja vai abpusēja urīnvada zondēšana, ieskaitot vienpusēju vai abpusēju nieru bļodiņu skalošanu un/vai medikamentu un/vai kontrastvielu ievadīšanu nieru bļodiņās</t>
  </si>
  <si>
    <t>Urīnvada pastāvīgas šinas ielikšana vai nomaiņa</t>
  </si>
  <si>
    <t>Akmens, tā šķembu vai svešķermeņu ekstrakcija no urīnvada vai nieres (ar cilpas vērtību)</t>
  </si>
  <si>
    <t>Fleksibla augšējo urīnceļu uroendoskopija</t>
  </si>
  <si>
    <t>Ureterorenoskopija ar cilpas litoekstrakciju (ar cilpas vērtību). Nenorādīt kopā ar manipulācijām 19080, 19081, 19173 un 19175</t>
  </si>
  <si>
    <t>Nefroskopija</t>
  </si>
  <si>
    <t>Citoloģiskās uztriepes no dzemdes kakla un mugurējās velves izmeklēšana (viens preparāts). Izmeklējuma rezultāts A0 – testēšana bez rezultāta</t>
  </si>
  <si>
    <t>Manipulācija tiek dzēsta saistībā ar jaunu dzemdes kakla izmeklējumu metodi, kas ieviesta 2021. gadā</t>
  </si>
  <si>
    <t>Citoloģiskās uztriepes no dzemdes kakla un mugurējās velves izmeklēšana (viens preparāts). Izmeklējuma rezultāts A2 – ASC-US: neskaidras nozīmes daudzkārtainā plakanā (skvamozā) epitēlija šūnu atipiskās izmaiņas</t>
  </si>
  <si>
    <t>Citoloģiskās uztriepes no dzemdes kakla un mugurējās velves izmeklēšana (viens preparāts). Izmeklējuma rezultāts A3 – LSIL: viegla displāzija</t>
  </si>
  <si>
    <t>Citoloģiskās uztriepes no dzemdes kakla un mugurējās velves izmeklēšana (viens preparāts). Izmeklējuma rezultāts A4 – HSIL: vidēja/smaga displāzija</t>
  </si>
  <si>
    <t>Citoloģiskās uztriepes no dzemdes kakla un mugurējās velves izmeklēšana (viens preparāts). Izmeklējuma rezultāts A5 – AGUS: neskaidras nozīmes glandulārā epitēlija šūnu atipiskās izmaiņas</t>
  </si>
  <si>
    <t>Citoloģiskās uztriepes no dzemdes kakla un mugurējās velves izmeklēšana (viens preparāts). Izmeklējuma rezultāts A6 – malignizācijas pazīmes</t>
  </si>
  <si>
    <t>Citoloģiskās uztriepes no dzemdes kakla un mugurējās velves izmeklēšana (viens preparāts). Izmeklējuma rezultāts A7 – saplīsis stikliņš</t>
  </si>
  <si>
    <t>Uztriepes paņemšana no dzemdes kakla un mugurējās velves citoloģiskai izmeklēšanai</t>
  </si>
  <si>
    <t>Laiks epidemioloģiskās drošības pasākumu nodrošināšanai zobārstam vai mutes, sejas un žokļu ķirurgam ambulatoro veselības aprūpes pakalpojumu nodrošināšanai stacionārajās ārstniecības iestādēs</t>
  </si>
  <si>
    <t>Manipulāciju apmaksā zobārstam (t.sk. ortodontam  periodontologam, bērnu zobārstam, zobu protēzistam, endodontistam) vai mutes, sejas un žokļu ķirurgam vienu reizi viena pacienta apmeklējuma laikā. Manipulācija ar pašreizējiem apmaksas nosacījumiem ir spēkā līdz 31.12.2021. saskaņā ar MK noteikumu Nr.555 246.punktā noteikto.</t>
  </si>
  <si>
    <t>Laiks epidemioloģiskās drošības pasākumu nodrošināšanai ārstniecības un pacientu aprūpes personām zobārstniecības pakalpojumu nodrošināšanai ambulatori stacionārajās ārstniecības iestādēs</t>
  </si>
  <si>
    <t>Manipulāciju apmaksā zobārstniecības māsai, higiēnistam, zobu feldšerim, zobārsta asistentam vai zobu tehniķim vienu reizi viena pacienta apmeklējuma laikā. Manipulācija ar pašreizējiem apmaksas nosacījumiem ir spēkā līdz 31.12.2021. saskaņā ar MK noteikumu Nr.555 246.punktā noteikto.</t>
  </si>
  <si>
    <t>Laiks epidemioloģiskās drošības pasākumu nodrošināšanai ārstam vai funkcionālajam speciālistam ambulatoro veselības aprūpes pakalpojumu nodrošināšanai stacionārajās ārstniecības iestādēs</t>
  </si>
  <si>
    <t>Laiks epidemioloģiskās drošības pasākumu nodrošināšanai māsai ārstniecības un pacientu aprūpes personām un funkcionālo speciālistu asistentiem ambulatoro veselības aprūpes pakalpojumu nodrošināšanai stacionārajās ārstniecības iestādēs</t>
  </si>
  <si>
    <t>Laiks epidemioloģiskās drošības pasākumu nodrošināšanai rehabilitācijas un psihiatrijas dienas stacionārā stacionārajās ārstniecības iestādēs</t>
  </si>
  <si>
    <t>Piemaksa ģimenes ārstam par papildus resursu piesaisti Covid-19 vakcinācijas nodrošināšanai ģimenes ārsta praksē</t>
  </si>
  <si>
    <t>Manipulāciju norāda par katru ģimenes ārsta praksē veiktu poti vakcīnas pret Covid-19. ievadi (1. vai 2. pote) laikposmā no 2021. gada 1. oktobra līdz 2021. gada 31. decembrim. Manipulāciju enorāda pie balstvakcinācijas saņemšanas. Manipulācija ar pasŗeizējiem apmaksas nosacījumiem ir spēkā no 22.11.2021. līdz 31.12.2021. 30.06.2022.</t>
  </si>
  <si>
    <t>IVP rekomendē vienu papildu devu primārās vakcinācijas shēmas ietvaros tām personām, kas pielīdzināmas slimības vai terapijas izraisītas augstas imūnsupresijas pacientiem. Ar pacientu grupu, kam papildus deva nepieciešama kā primārā vakcinācija, var iepazzīties Dienesta tīmekļvietnē esošajā Vakcinācijas rokasgrāmatā 28. lapā</t>
  </si>
  <si>
    <t>Papildus maksa par epidemioloģisko drošību psihiatra kabinetā</t>
  </si>
  <si>
    <t>Manipulāciju norāda par katru pieņemto pacientu kabinetā, sniedzot ambulatoro psihiatrisko palīdzību.</t>
  </si>
  <si>
    <t>Papildus maksa par epidemioloģisko drošību garīgās veselības aprūpes māsas kabinetā</t>
  </si>
  <si>
    <t>Papildus maksa par epidemioloģisko drošību psihologa/psihoterapeita kabinetā</t>
  </si>
  <si>
    <t>Papildus maksa par epidemioloģisko drošību funkcionālā speciālista kabinetā</t>
  </si>
  <si>
    <t>Tocilizumab medikamenta lietošanas uzskaite stacionārā</t>
  </si>
  <si>
    <t>Manipulācija spēkā no 01.10.2021.</t>
  </si>
  <si>
    <t xml:space="preserve">Ārstniecības iestādēm, kas sniedz izbraukuma vakcināciju.  Manipulācija spēkā no 05.11.2021. līdz 31.12.2021. </t>
  </si>
  <si>
    <t xml:space="preserve">Manipulāciju nenorāda kopā ar manipulāciju 03094. </t>
  </si>
  <si>
    <t>Manipulācija spēkā no 01.12.2021. līdz 31.12.2021.</t>
  </si>
  <si>
    <t>Manipulācija spēkā no 15.12.2021.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</si>
  <si>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</si>
  <si>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</si>
  <si>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Manipulācija spēkā no 22.11.2021.</t>
  </si>
  <si>
    <t>Manipulācijas pārrēķins veikts atbilstoši esošajām Antigēna testu cenām</t>
  </si>
  <si>
    <t>Ārst, ārsta palīga vai vecmātes konsultācija pirms gripas vakcinācijas, ja pacientam konsultācija veikta arī Covid-19 vakcinēšanas gadījumā</t>
  </si>
  <si>
    <t>Atbilstoši Ministru kabineta Vakcinācijas noteikumiem par "Valsts apmaksāta vakcinācija pret sezonālo gripu", kuros uzskaitītas visas personu grupas, kuras var saņemt valsts apmaksātu pretgripas vakcīnu, Dienests paredz iespēju sociālo aprūpes centru iedzīvotāju vakcināciju pret gripu nodrošināt reizē ar .Covid-19 vakcināciju. Spēkā no 01.10.2021.</t>
  </si>
  <si>
    <t>Piemaksa ģimenes ārstam par dokumentācijas un nosūtījuma sagatavošanu un personas pieteikšanu uz Covid-19 vakcinācijas veikšanu dienas stacionārā personām, kurām vakcinācija tiek veikta, ievērojot īpašu piesardzību</t>
  </si>
  <si>
    <t>Spēkā no 11.10.2021.</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</si>
  <si>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</si>
  <si>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</si>
  <si>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</si>
  <si>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</si>
  <si>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Ārstu konsīlijs (3 speciālisti) pacientam, kuram ir nepieciešams izvērtēt Covid-19 vakcināciju. Vienam pacientam vienu reizi norāda konsīlija vadītājs. Konsīlija rezultāts - vakcinācija ir kontrindicēta</t>
  </si>
  <si>
    <t>Saistībā ar 11.10.2021. pieņemtajiem grozījumiem Ministru kabineta 2018. gada 28. augusta noteikumos Nr. 555 "Veselības aprūpes pakalpojumu organizēšanas un samaksas kārtība". Spēkā no 01.10.2021.</t>
  </si>
  <si>
    <t>Spēkā no 15.10.2021.</t>
  </si>
  <si>
    <t>Spēkā no 01.10.2021.</t>
  </si>
  <si>
    <t>Testēšanai šobrīd netiek nodrošināti valsts centralizētā iepirkumā iegādāti reaģenti, tādēļ manipulācijas 47078 apmaksas nosacījumi jāpapildina ar tām ārstniecības iestādēm, kas veic testēšanu ar pašu iegādātiem reaģentiem.</t>
  </si>
  <si>
    <t>Maksājums ģimenes ārstam par pacienta vecumā līdz 65 gadiem attālinātu konsultāciju brīvdienā vai svētku dienā. Nenorādīt ar manipulāciju 60035</t>
  </si>
  <si>
    <t>Maksājums ģimenes ārstam par pacienta vecumā no 65 gadiem attālinātu konsultāciju brīvdienā vai svētku dienā. Nenorādīt ar manipulāciju 60036</t>
  </si>
  <si>
    <t>Spēkā no 16.10.2021.</t>
  </si>
  <si>
    <t>Apmaksā pacientiem ar morfoloģiski apstiprinātu nesīkšūnu plaušu vēzi (NSŠPV).</t>
  </si>
  <si>
    <t xml:space="preserve">Piemēro pacientiem ar morfoloģiski apstiprinātu nesīkšūnu plaušu vēzi (NSŠPV). PD-L1 imūnhistoķīmija ir vienīgais kritērijs, lai pacientiem ar lokāli izplatītu vai metastātisku NSŠPV nozīmētu specifisku imūnterapiju ar PD-L inhibitoriem. Specifiska imūnterapija ir aprūpes standarts NSŠPV pacientiem. Kompensēta imūnterapija (Pembrolizumabs, Durvalumabs) ir pieejama NSŠV pacientiem Latvijā.  </t>
  </si>
  <si>
    <t xml:space="preserve">Biopsijas un operācijas materiāla imūnhistoķīmija audzēju slimību gadījumā, kur izmantoti 8 un vairāk biomarķieri (ieskaitot ALK). Nenorādīt kopā ar manipulāciju 54016 </t>
  </si>
  <si>
    <t xml:space="preserve">Apmaksā pacientiem ar morfoloģiski apstiprinātu nesīkšūnu plaušu vēzi (NSŠPV). Nenorādīt kopā ar manipulāciju 54016 </t>
  </si>
  <si>
    <t>Šobrīd ALK mutācijas noteikšana ir iekļauta NGS modulī, taču to ir iespējams veikt arī atsevišķi - izmeklējumu var veikt ātrāk, kā arī samazinās nepieciešamais kopējais finansējums plaušu vēzim.</t>
  </si>
  <si>
    <t>Manipulāciju norāda kopā ar 49067, 49068.</t>
  </si>
  <si>
    <t>Piemēro pacientiem terapijas piešķiršanai onkoloģijas gadījumā.</t>
  </si>
  <si>
    <t>Piemaksa manipulācijai 49066 par EGFR kārtridžu.</t>
  </si>
  <si>
    <t xml:space="preserve">Apmaksā pacientiem ar adenokarcinomu vai plaušu plakanšūnu vēzi, kad pacients ir gados  jauns ar nelielu smēķēšanas anamnēzi vai PD-L1 testa pozitivitāte ir &gt; 50%.           </t>
  </si>
  <si>
    <t xml:space="preserve">Manipulācijas pamatā ir PCR noteikšanas metode (49066), kurai pievieno nepieciešamo kārtridžu. </t>
  </si>
  <si>
    <t>Piemaksa manipulācijai 49067 par KRAS kārtridžu.</t>
  </si>
  <si>
    <t>Apmaksā pacientiem ar resnās/taisnās zarnas vēzi.</t>
  </si>
  <si>
    <t>Manipulācijas pamatā ir PCR noteikšanas metode (49066), kurai pievieno nepieciešamo kārtridžu.</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</si>
  <si>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</si>
  <si>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</si>
  <si>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Ņemot vērā no BKUS saņemto informāciju par to, ka bieži paraugi netiek laicīgi nogādāti BKUS, kā arī vecākiem ir bijuši starpgadījumi par asins paraugu nodošanu ārstneicības iestādēs, kur jaundzimušais nav dzimis, ir izveidota manipulācija, kas sedz izdevumus par asins parauga paņemšanu un laicīgu nogādāšanu BKUS. Tarifs veidots, balstoties uz 10 dzemdību nodaļu iesūtītās infoermācijas. Tarifā iekļautas 20 min māsas darba laika (D+S=2.88 eur), sūtīšanas izmaksas (3.99) un citi izdevumi.</t>
  </si>
  <si>
    <t>REGN-COV2 medikamenta lietošanas uzskaite stacionārā (kasirivimaba 1200 mg un imdevimaba 1200 mg)</t>
  </si>
  <si>
    <t>Nenorāda kopā ar citām siekalu paraugu testēšanas manipulācijām</t>
  </si>
  <si>
    <t>Ar 01.10.2021. plānots no IAL komplekta ņemt ārā vizieri jeb sejas aizsegu.</t>
  </si>
  <si>
    <t>Piemaksa gultasdienai par laiku un individuālajiem aizsardzības līdzekļiem epidemioloģiskās drošības pasākumu nodrošināšanu rehabilitācijas un psihiatriskā profila dienas stacionāros ambulatorajās ārstniecības iestādēs</t>
  </si>
  <si>
    <t>Manipulāciju norāda mājas aprūpes pakalpojumu sniedzēji, izņemot stacionārās ārstniecības iestādes. Manipulāciju norāda vienu reizi par pacienta apmeklējumu, kas saņem veselības aprūpi mājās. Manipulācija ar pašreizējiem apmaksas nosacījumiem ir spēkā līdz 31.12.2021. saskaņā ar MK noteikumu Nr.555 246.punktā noteikto.</t>
  </si>
  <si>
    <t>Individuālie aizsardzības līdzekļi Covid-19 vakcinēšanai</t>
  </si>
  <si>
    <t>Diagnoze F7 ietver sevī F70-F79. ĢĀ problēmas ar kodēšanu</t>
  </si>
  <si>
    <t>Nenorādīt kopā ar citām laparoskopiskām operācijām ginekoloģijā.</t>
  </si>
  <si>
    <t>Nacionālais veselības dienests pēc uz 1. jūliju veiktajām izmaiņām saņēma Asociācijas vēstuli par to, ka šādas izmaiņas nebūtu piemērojamas visos gadījumos, neskatoties uz to, ka iepriekš ir ticis sniegts skaidrojums par to pielietošanu atsevišķos gadījumos. Dienests patur tiesības izvērtēt manipulāciju kopā kodēšanas gadījumus un sniegt paskaidrojumus par to lietošanu.</t>
  </si>
  <si>
    <t>Lai uzlabotu vakcinācijas aptveri, plānots mainīt apmaksas nosacījumus, kas līdzšinējā redakcijā ļāva vakcinēt stacionētos pacientus tikai gadījumos, kad pacients ilgstoši atrodas stacionārā. No 01.10.2021. ārsti stacionāros tiks aicināti vakcinēt visus pacientus, kas piekrīt vakcinācijai.</t>
  </si>
  <si>
    <t>Adrenalīna (epinefrīna) (epinephrinum) 300 µg injekcija ar pildspalvveida pilnšļirci</t>
  </si>
  <si>
    <t xml:space="preserve"> Nenorādīt kopā ar manipulācijām 54013, 54014 un 54021</t>
  </si>
  <si>
    <t>Papildināti apmaksas nosacījumi manipulācijai, kas stājas spēkā līdz ar jauno ALK noteikšanas manipulāciju.</t>
  </si>
  <si>
    <t>Manipulācija stājas spēkā pēc nepieciešamā finansējuma piešķiršanas</t>
  </si>
  <si>
    <t>Epidurālā anestēzija dzemdību atsāpināšanai par pirmajām divām stundām</t>
  </si>
  <si>
    <t>Epidurālā anestēzija dzemdību atsāpināšanai par katru nākamo stundu, sākot no trešās stundas</t>
  </si>
  <si>
    <t>Manipulāciju norāda kopā ar manipulācijām 60194 vai 60195.</t>
  </si>
  <si>
    <t>Manipulāciju apmaksā ne vairāk kā divas reizes vienai personai. Manipulāciju norāda tikai par ģimenes ārsta praksē reģistrētām personām, kas vakcināciju nav uzsākušas vai otrā pote nav veikta paredzētajā laikā. Manipulācija spēkā no 11.08.2021 līdz 30.09.2021.</t>
  </si>
  <si>
    <t>Piemaksa manipulācijai 54062 gadījumos, kad ārsts miršanas iemeslu vērtē kā cēloniski iespējami saistītu ar vakcīnas pret Covid-19 saņemšanu</t>
  </si>
  <si>
    <t>Piemaksa manipulācijai 54046 gadījumos, kad ārsts miršanas iemeslu vērtē kā cēloniski iespējami saistītu ar vakcīnas pret Covid-19 saņemšanu</t>
  </si>
  <si>
    <t>Saistibā ar jaunām vadlīnijām PAP tests un HPV tiek noteikts izmantojot šķidruma citoloģiju. Ir radīta jauna manipulācija.</t>
  </si>
  <si>
    <t>Seruma (plazmas) iegūšana</t>
  </si>
  <si>
    <t>Maksājums ģimenes ārstam par pacienta vecumā no 65 gadiem nosūtīšanu uz valsts organizēto prostatas vēža skrīningu</t>
  </si>
  <si>
    <t>Maksājums ģimenes ārstam par pacienta vecumā līdz 65 gadiem nosūtīšanu uz valsts organizēto prostatas vēža skrīningu</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</si>
  <si>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</si>
  <si>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</si>
  <si>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Manipulāciju lietotu gadījumos, ja skrīningu veic kopā ar citām lietām, piem. saslimšanu vai prof apskati, lai dubultā nav līdzmaksājumi.</t>
  </si>
  <si>
    <t xml:space="preserve">Ambulatori šo manipulāciju apmaksā ne biežāk kā reizi divos gados vīriešiem virs 50 gadiem un vīriešiem no 45 gadiem, kuriem ģimenes anamnēzē asinsradiniekam ir konstatēts prostatas vēzis, norādot diagnozi Z12.5. Pacientiem ar diagnozēm C61, N40, N42 un Z03.1 vai kuriem konstatētas izmaiņas minētajā izmeklējumā, apmaksā bez ierobežojumiem. </t>
  </si>
  <si>
    <t>Lai varētu sekot skrīninga rezultātiem un turpmākiem izmeklējumiem.</t>
  </si>
  <si>
    <t>Konsultācija pacientam ambulatorā kabinetā</t>
  </si>
  <si>
    <t>Ministru kabineta noteikumi Nr. 555 "Veselības aprūpes pakalpojumu organizēšanas un samaksas kārtība" 185.17. apakšpunkts par onkoloģisko pacientu psihoemocionālā atbalsta kabinetam sabiedrībā ar ierobežotu atbildību "Rīgas Austrumu klīniskā universitātes slimnīca".</t>
  </si>
  <si>
    <t>Attālināta konsultācija pacientam vai  ģimenes locekļiem</t>
  </si>
  <si>
    <t>Attālināta speciālistu konsultācija grupā</t>
  </si>
  <si>
    <t>SIA „Rīgas Austrumu klīniskā universitātes slimnīca” Onkoloģisko pacientu psihoemocionālā atbalsta kabineta uzskaites manipulācijas ESOŠĀS MANIPULĀCIJAS – IZMAIŅAS TIKAI APMAKSAS NOSACĪJUMOS:</t>
  </si>
  <si>
    <t>Motivācijas programmas pasākumi bērniem</t>
  </si>
  <si>
    <t>Manipulāciju norāda Garastāvokļa traucējumu kabineta bērniem ietvaros.</t>
  </si>
  <si>
    <t>Ministru kabineta noteikumi Nr. 555 "Veselības aprūpes pakalpojumu organizēšanas un samaksas kārtība" 185.18.apakšpunkts par garastāvokļa traucējumu kabinetam bērniem sabiedrībā ar ierobežotu atbildību "Bērnu un pusaudžu resursu centrs"</t>
  </si>
  <si>
    <t>Narkoloģiskā izvērtēšana – pirmreizēja</t>
  </si>
  <si>
    <t>Narkoloģiskā izvērtēšana – atkārtota (ārstēšanās laikā)</t>
  </si>
  <si>
    <t>Narkoloģiskā izvērtēšana – atkārtota (pēc terapijas pārtraukuma)</t>
  </si>
  <si>
    <t>Ārstēšanas un rehabilitācijas plāna narkoloģijā sagatavošana</t>
  </si>
  <si>
    <t>Narkologa tiešsaistes konsultācija ģimenes ārstam</t>
  </si>
  <si>
    <t>Narkologa slēdziena sagatavošana ārējām iestādēm</t>
  </si>
  <si>
    <t>Izvērtēšana pie klīniskā/veselības psihologa, uzsākot konsultēšanu</t>
  </si>
  <si>
    <t>Kognitīvo procesu izpēte</t>
  </si>
  <si>
    <t>Intelekta izpēte</t>
  </si>
  <si>
    <t>Emocionālās un sociālās sfēras izpēte</t>
  </si>
  <si>
    <t>Personības izpēte</t>
  </si>
  <si>
    <t>Cita psihodiagnostika</t>
  </si>
  <si>
    <t>Psihoterapeitiska izvērtēšana</t>
  </si>
  <si>
    <t xml:space="preserve">Psihologa konsultācija </t>
  </si>
  <si>
    <t>Atbalsta psihoterapija</t>
  </si>
  <si>
    <t>Psihodinamiskā psihoterapija</t>
  </si>
  <si>
    <t xml:space="preserve">Kognitīvi-biheiviorālā psihoterapija </t>
  </si>
  <si>
    <t>Krīzes intervence</t>
  </si>
  <si>
    <t>Cita strukturēta psihoterapija</t>
  </si>
  <si>
    <t>Supervīzija/kovīzija speciālistu grupā</t>
  </si>
  <si>
    <t xml:space="preserve">Konsultācija grupā </t>
  </si>
  <si>
    <t>Psihiatriskā izvērtēšana - pirmreizēja</t>
  </si>
  <si>
    <t>Psihiatriskā izvērtēšana - atkārtota (ārstēšanās laikā)</t>
  </si>
  <si>
    <t>Psihiatriskā izvērtēšana - atkārtota (pēc terapijas pārtraukuma)</t>
  </si>
  <si>
    <t>Psihiskās veselības stāvokļa smaguma novērtēšanas instrumentu izmantošana</t>
  </si>
  <si>
    <t xml:space="preserve">Psihofarmakoterapijas uzsākšana vai korekcija </t>
  </si>
  <si>
    <t>Ārstēšanas un rehabilitācijas plāna psihiatrijā sagatavošana</t>
  </si>
  <si>
    <t>Ārstēšanas un rehabilitācijas kurss pārtraukts, jo pacients to neapmeklē</t>
  </si>
  <si>
    <t>Ārstēšanas un rehabilitācijas kurss pārtraukts, citu iemeslu dēļ</t>
  </si>
  <si>
    <t>Izvērtēšana, ko veic funkcionālais speciālists</t>
  </si>
  <si>
    <t>Ārstniecības personu apmācība traheostomas pacienta aprūpes veikšanai klātienē</t>
  </si>
  <si>
    <t>Manipulāciju lieto traheostomas kabinetā pakalpojumu uzskaitei VSIA "Rīgas Austrumu klīniskā universitātes slimnīca"</t>
  </si>
  <si>
    <t>Izveidotas jaunas traheostomas uzskaites manipulācijas Traheostomas kabinetam</t>
  </si>
  <si>
    <t>Ārstniecības personu konsultācija traheostomas pacienta aprūpes veikšanai klātienē</t>
  </si>
  <si>
    <t>Pacientu un piederīgo apmācība pastāvīgās traheostomas kopšanā klātienē</t>
  </si>
  <si>
    <t>Ārstniecības personu konsultācija traheostomas pacienta aprūpes veikšanai attālināti</t>
  </si>
  <si>
    <t>Pacientu un piederīgo apmācība pastāvīgās traheostomas kopšanā attālināti</t>
  </si>
  <si>
    <t>Konsultāciju sniegšana mājas aprūpes speciālistiem</t>
  </si>
  <si>
    <t>Traheostomas nomaiņa, veic medicīnas māsa vai ārsta palīgs</t>
  </si>
  <si>
    <t>Manipulāciju norāda SIA “Rīgas Austrumu klīniskās universitātes slimnīcas” speciālisti traheostomas kabinetā ietvaros</t>
  </si>
  <si>
    <t>Izveidotas jaunas traheostomas  manipulācijas Traheostomas kabinetam</t>
  </si>
  <si>
    <t>Traheostomas nomaiņa, veic medicīnas māsa ar ārstu</t>
  </si>
  <si>
    <t>Piemaksa, kas stimulētu I-IV līmeņa (pēc MK noteikumiem Nr.555) ārstniecības iestādes uzņemt pacientus no klīniskām universitātes slimnīcām (V līmenis), tādējādi atbrīvojot vietu arī COVID - 19 pacientiem</t>
  </si>
  <si>
    <t>Manipulāciju norāda pacientiem, kas pēc asins gāzu izmeklējumiem atbilst pacientu grupai, kam pienākas ilgstoša skābekļa terapija. Manipulācija ietver skābekļa titrēšanu (līdz 60min ārstiecības personu laika), pacienta rezultātu izvērtēšanu, nozīmējuma rakstīšanu.</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</si>
  <si>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</si>
  <si>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</si>
  <si>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Izmeklējums nepieciešams nelielai pacientu grupai, lai izvērtētu skābekļa terapijas nepieciešamību.</t>
  </si>
  <si>
    <t>Piemaksa manipulācijai 60505 par transkutāno kapnogrāfiju</t>
  </si>
  <si>
    <t>Pacientiem, kam nepieciešams izvērtēt skābekļa terapijas norisi skābekļa titrēšanas laikā, var būt nepieciešams veikt asins gāzu monitorēšanu - to var veikt vai nu veicot vairākas artēriju punkcijas un asins gāzu laboratorisku izmeklēšanu procedūras laikā, vai pacientam skābekļa titrēšanas laikā izmanto transkutāno kapnogrāfiju.</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</si>
  <si>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</si>
  <si>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</si>
  <si>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Tiek veidota jauna manipulācija, kas paredzēta tikai ambulatoriem pacientiem. Esošās apmaksas nosacījumi un apmaksa nav savienojama. Atsevišķa manipulācija ļaus arī veikt skābekļa terapijas pacientu plūsmas kontroli.</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</si>
  <si>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</si>
  <si>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</si>
  <si>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 xml:space="preserve">Skābekļa terapijas nodrošināšana mājās par vienu dienu </t>
  </si>
  <si>
    <t>Manipulācija subakūtiem pacientiem.</t>
  </si>
  <si>
    <t>Piemaksa manipulācijai 60508 par skābekļa koncentratoru nodrošināšanu</t>
  </si>
  <si>
    <t>Manipulāciju norāda vienu reizi vienam pacientam. Apmaksā tikai VSIA "NRC Vaivari". Manipulācija spēkā no 01.08.2021.</t>
  </si>
  <si>
    <t>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nonorāda kopā ar manipulāciju 60505.</t>
  </si>
  <si>
    <t>Manipulāciju var noradīt pacientiem, kas atrodas Neiroloģisko un iekšķīgo slimību dienas stacionārā, saņemot arī citus veselības aprūpes pakalpojumus</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</si>
  <si>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</si>
  <si>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</si>
  <si>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Uzskaites manipulācija. Nākotnē paredzēta apmaksāt šo pakalpojumu, kad tam tiks atrasts papildus finansējums.</t>
  </si>
  <si>
    <t>Piemaksa par hermetizējoši hemostātisko matricu ar kolagēnu un NHS - PEG 27 mm x 27 mm</t>
  </si>
  <si>
    <t>Manipulāciju norāda atbilstoši izlietotajam materālu skaitam. Nenorādīt kopā ar manipulāciju 21138</t>
  </si>
  <si>
    <t>Manipulācija tiek lietota kā alternatīva manipulācijai 21138</t>
  </si>
  <si>
    <t>Piemaksa par hermetizējoši hemostātisko matricu ar kolagēnu un NHS - PEG 45 mm x 45 mm</t>
  </si>
  <si>
    <t>Manipulāciju norāda atbilstoši izlietotajam materālu skaitam.  Nenorādīt kopā ar manipulāciju 21137</t>
  </si>
  <si>
    <t>Manipulācija tiek lietota kā alternatīva manipulācijai 21137</t>
  </si>
  <si>
    <t>Piemaksa par hermetizējoši hemostātisko matricu ar kolagēnu un NHS - PEG 45 mm x 90 mm</t>
  </si>
  <si>
    <t>Manipulāciju norāda atbilstoši izlietotajam materālu skaitam. Nenorādīt kopā ar manipulāciju 21139</t>
  </si>
  <si>
    <t>Manipulācija tiek lietota kā alternatīva manipulācijai 21139</t>
  </si>
  <si>
    <t>Manipulāciju apmaksā ārstniecības iestādēm, kurām tā ietverta līgumā.</t>
  </si>
  <si>
    <t xml:space="preserve">Jauna mobilās zobārstniecības brigādes izveide. Izmaksas mobilajam zobārstniecības autobusam, lai Zobārstniecība varētu sniegt zobārstniecības pakalpojumus bērniem līdz 18 gadu vecumam, tādējādi uzlabojot zobārstniecības pakalpojumu pieejamību. </t>
  </si>
  <si>
    <t>Par nepieciešamajiem pasākumiem 2021. gadam un turpmāk, lai samazinātu ilglaicīgu negatīvo ietekmi uz sabiedrības psihisko veselību, ko rada COVID-19 pandēmija ziņojuma ietvaros</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</si>
  <si>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</si>
  <si>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t>
  </si>
  <si>
    <t>Manipulācija nepieciešama uzskaitei jaunā pasākuma, ko ievieš Par nepieciešamajiem pasākumiem 2021. gadam un turpmāk, lai samazinātu ilglaicīgu negatīvo ietekmi uz sabiedrības psihisko veselību, ko rada COVID-19 pandēmija ziņojuma ietvaros, kontrolei</t>
  </si>
  <si>
    <t>Manipulācija stājas spēkā pēc nepieciešamā finansējuma piešķiršanas.</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</si>
  <si>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</si>
  <si>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Manipulācija nepieciešama Post Covid pacientu rehabilitācijas nodrošināšanai.</t>
  </si>
  <si>
    <t>Manipulāciju apmaksā dzemdību atsāpināšanai medicīnisku indikāciju gadījumā. Manipulācija stājas spēkā pēc nepieciešamā finansējuma piešķiršanas.</t>
  </si>
  <si>
    <t>Piemaksa epidurālai anestēzijai par zāļu bupivakaīna (Bupivacaine) lietošanu pirmajās divās stundās</t>
  </si>
  <si>
    <t>Piemaksa pie bērnu profilaktiskās apskates par bērnu no 1,5  līdz 3 gadiem psihiskās veselības skrīningu, ko veic ģimenes ārsts</t>
  </si>
  <si>
    <t>Balstoties uz Bērnu tiesību aizsardzības likuma, ir nepieciešama vienota agrīnās attīstības novērtēšana bērniem vecumā no 1,5 līdz 3 gadiem ģimenes ārstu praksēs. Bērniem no 1,5 – 3 gadu vecumam dodoties pie ģimenes ārsta uz bērna profilaktisko apskati, kur tiks sniegts plašāks izmeklējums (“Bērna vecumā no 1,5 līdz 3 gadiem fiziskās un garīgās attīstības novērtēšana valsts organizētās attīstības skrīningprogrammas ietvaros atbilstoši normatīvajiem aktiem par ārstniecības iestāžu medicīniskās un uzskaites dokumentācijas lietvedības kārtību”), kura izmaksas par vienu vizīti veido 17.86 EUR apmērā. Lai segtu izmaksas par paplašināto bērna profilaktisko apskati, papildus nepieciešamo finansējumu veido abu manipulāciju starpība, jo bērniem vecumā no 1,5 – 3 gadiem līdzšinējo 9.71 EUR turpmāk veiks maksājumu 17.86 EUR apmērā.</t>
  </si>
  <si>
    <t>Manipulācijas apmaksas nosacījumu precizēšana, turpmāk nosaukumā norādot, ka tā ir veicama stacionārā pie konkrētiem nosacījumiem.</t>
  </si>
  <si>
    <t>Manipulācijas apmaksas nosacījumu precizēšana, turpmāk norādot konkrētākus nosacījumus tās apmaksai.</t>
  </si>
  <si>
    <t>Manipulāciju nosaukumi ir vēsturiski un novecojuši. Izmaiņas tika iniciētas no Mutes, sejas un žokļu ķirurģijas centra vadītājas dr. Annas Ivanovas (PSKUS) puses.</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</si>
  <si>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</si>
  <si>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</si>
  <si>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 xml:space="preserve"> * vietā plānojam ** - primāri tas ir nepieciešams, lai RAKUS varētu samaksāt gadījumā, ja kādu no šiem pakalpojumiem iepērk ārpakalpojumā;</t>
  </si>
  <si>
    <t>Redakcionālas izmaiņas. Manipulācijas 18162 nosaukumā pietrūkst vārds implanta</t>
  </si>
  <si>
    <t>Pacienta individuālā plāna sagatavošana stereotaktiskajai radioķirurģijai, pielietojot robotizētu manipulatoru</t>
  </si>
  <si>
    <t>Pacienta individuālā plāna 1. frakcijas izpilde, pielietojot robotizētu stereotaktisko radioķirurģiju</t>
  </si>
  <si>
    <t>Pacienta individuālā plāna izpilde sākot ar 2. frakciju, pielietojot robotizētu stereotaktisko radioķirurģiju</t>
  </si>
  <si>
    <t>Redakcionālas izmaiņas saistībā ar jauno skābekļa teraspijas pakalpojumu</t>
  </si>
  <si>
    <t>Manipulāciju izmanto Vecmātes kabinetā sniegto ambulatoro pakalpojumu uzskaitei.</t>
  </si>
  <si>
    <t>Pēc ierosinājuma visām manipulācijām, kas nosaukumā ietver formulējumu “attālinātā konsultācija”, “tiešsaistes konsultācija”, “elektroniska vai telefoniska konsultācija”, novienādot uz  “attālināta konsultācija".</t>
  </si>
  <si>
    <t>Piemaksa par radioloģisko izmeklējumu attēlu glabāšanu</t>
  </si>
  <si>
    <t>Lielās ķirurģiskās operācijas manipulāciju sarakstā ailē "Lielās ķirurģislkās operācijas"atzīmētas ar X.</t>
  </si>
  <si>
    <t>Ārstniecības iestādes uzrāda apmaksai VIS pie nelielām ginekoloģiskām un uroloģiskām operācijām, kas neilgst vairāk par 2 stundām. Inforācija no PAN par pakalpojuma sniegšanas būtību - norādīt pie lielām ilgstošām operācijām, tātad vismaz pie tām manipulācijām, kas manipulāciju sarakstā apzīmētas kā lielās ķirurģiskās operācijas.</t>
  </si>
  <si>
    <t>Mazas brūces primārā apdare, tualete. Nedzīstošu un dzīstošu brūču pārsiešana (brūces garums mazāks par 5 cm, virsma mazāka par 10 cm2, tilpums mazāks par 3 cm3)</t>
  </si>
  <si>
    <t>Ārstniecības iestādes uzrāda apmaksai VIS par operācijas laikā veiktu operācijas vietas apdari.</t>
  </si>
  <si>
    <t>Lielas brūces primārā apdare, tualete. Dzīstošu brūču pārsiešana (garums lielāks par 5 cm, virsma lielāka par 10 cm2, tilpums lielāks par 3 cm3)</t>
  </si>
  <si>
    <t>Manipulācijā 16043 jau iekļauta cervikālā kanāla dilatācija un abrāzija un/vai dzemdes dobuma abrāzija. Saņemts Ginekologu un dzemdību speciālistu asociācijas skaidrojums.</t>
  </si>
  <si>
    <t>Manipulācijā 16043 jau iekļauta histeroskopija. Saņemts Ginekologu un dzemdību speciālistu asociācijas skaidrojums.</t>
  </si>
  <si>
    <t>Manipulācijā 16043 jau iekļauta cervikālā kanāla dilatācija un abrāzija un/vai dzemdes dobuma abrāzija, kā arī histeroskopija. Saņemts Ginekologu un dzemdību speciālistu asociācijas skaidrojums.</t>
  </si>
  <si>
    <t>Ārstniecības iestādes uzrāda apmaksai VIS kā piemaksu par histeroskopiskas vai laparoskopiskas operācijas laikā veiktu miomas mezglu izņemšanu. Saņemts Ginekologu un dzemdību speciālistu asociācijas skaidrojums.</t>
  </si>
  <si>
    <t>Endobronhiālā krioterapija</t>
  </si>
  <si>
    <t>Endobronhiālā veidojuma elektrokoagulācija</t>
  </si>
  <si>
    <t>Nenorādīt kopā ar manipulāciju 31011.</t>
  </si>
  <si>
    <t xml:space="preserve">Manipulācija 31187 ,,Endobronhiāla veidojuma elektrokoagulācija” un manipulācija 31011 ,,Endobronhiāla krioterapija” ir divas atšķirīgas manipulācijas un ārsts-bronhologs pieņem lēmumu, kuru manipulāciju veikt konkrētam pacientam. Manipulāciju 31187 nevar izmantot manipulācijas 31001 vietā. </t>
  </si>
  <si>
    <t>Ārsta-speciālista sniegta attālināta konsultācija ģimenes ārstam vai citas specialitātes ārstam-speciālistam (manipulāciju norāda ārsts-speciālists)</t>
  </si>
  <si>
    <t>Manipulāciju apmaksā arī psihiatru kabinetos.</t>
  </si>
  <si>
    <t>Papildināti apmaksas nosacījumi. Psihiatru kabinetos norādā kopā ar manipulāciju 13085.</t>
  </si>
  <si>
    <t>Ārstniecības personas izbraukums COVID-19  vakcinēšanas nodrošināšanai pacienta dzīvesvietā</t>
  </si>
  <si>
    <t>Lai paplašinātu vakcinēto senioru aptveri, plānots paplašināt vakcinācijas pakalpojumu mājās, tajā iekļaujot arī pacientus no 80 gadu vecuma.</t>
  </si>
  <si>
    <t>Saskaņā ar MK Noteikumiem nr. 555, ar Covid-19 saistītās manipulāciju apmaksas termiņš ir pagarināts līdz  31.12.2021.</t>
  </si>
  <si>
    <t>Piemaksa manipulācijai 03081  par pacienta Covid-19 vakcinēšanu</t>
  </si>
  <si>
    <t>Covid-19 vakcinācija masveida vakcinācijas centrā, ja pirmsvakcinācijas konsultāciju nodrošina ārsts</t>
  </si>
  <si>
    <t>Covid-19 vakcinācija masveida vakcinācijas centrā, ja pirmsvakcinācijas konsultāciju nodrošina ārsta palīgs</t>
  </si>
  <si>
    <t>Saskaņā ar MK Noteikumiem nr. 555, manipulāciju apmaksas termiņš ir pagarināts līdz  31.08.2021.</t>
  </si>
  <si>
    <t>SARS-CoV-2 RNS (COVID-19) noteikšana ar "pooling" metodi (3 paraugi) (bez parauga paņemšanas)</t>
  </si>
  <si>
    <t>SARS-CoV-2 RNS (COVID-19) noteikšana ar "pooling" metodi (4 paraugi) (bez parauga paņemšanas)</t>
  </si>
  <si>
    <t>SARS-CoV-2 RNS (COVID-19) noteikšana ar "pooling" metodi (5 paraugi) (bez parauga paņemšanas)</t>
  </si>
  <si>
    <t>SARS-CoV-2 RNS (COVID-19) noteikšana ar "pooling" metodi (6 paraugi) (bez parauga paņemšanas)</t>
  </si>
  <si>
    <t>SARS-CoV-2 RNS (COVID-19) noteikšana ar "pooling" metodi (7 paraugi) (bez parauga paņemšanas)</t>
  </si>
  <si>
    <t>SARS-CoV-2 RNS (COVID-19) noteikšana ar "pooling" metodi (8 paraugi) (bez parauga paņemšanas)</t>
  </si>
  <si>
    <t>SARS-CoV-2 RNS (COVID-19) noteikšana ar "pooling" metodi (9 paraugi) (bez parauga paņemšanas)</t>
  </si>
  <si>
    <t>SARS-CoV-2 (COVID-19) ambulatora parauga (nazofaringeāla uztriepe) paņemšana laboratorijā</t>
  </si>
  <si>
    <t>Maksājums ģimenes ārstam par pacienta vecumā līdz 65 gadiem attālinātu konsultāciju</t>
  </si>
  <si>
    <t>Maksājums ģimenes ārstam par pacienta vecumā no 65 gadiem attālinātu konsultāciju</t>
  </si>
  <si>
    <t xml:space="preserve">Ceļa izdevumi brigādei pie pacientiem Covid-19 vakcinēšanai attālumā līdz 50km vienā virzienā (turp-atpakaļ ne vairāk kā 100km)  </t>
  </si>
  <si>
    <t xml:space="preserve">Ceļa izdevumi brigādei pie pacientiem Covid-19 vakcinēšanai attālumā no 51 km vienā virzienā (turp-atpakaļ virs 100km) </t>
  </si>
  <si>
    <t>Piemaksa par laiku un individuālajiem aizsardzības līdzekļiem epidemioloģiskās drošības pasākumu nodrošināšanai zobārstam vai mutes, sejas un žokļu ķirurgam ambulatoro veselības aprūpes pakalpojumu nodrošināšanai</t>
  </si>
  <si>
    <t>Piemaksa mobilā zobārstniecības kabineta ekspluatācijas izdevumu segšanai par katru pacientu. Dienests izmanto zobārstniecības mobilā kabineta izdevumu segšanas aprēķiniem. Manipulāciju norāda ārstniecības iestāde, kas sniedz pakalpojumu mobilajā zobārstniecības kabinetā</t>
  </si>
  <si>
    <t xml:space="preserve">Manipulācija tiek dzēsta, jo SPKC nodrošina visas izmaksas, kas saistītas ar mob. zobārstniecības kabinetu uzturēšanu. </t>
  </si>
  <si>
    <t>Piemaksa mobilā zobārstniecības kabineta, kurš tiek izmantots lokālā apvidū, ekspluatācijas izdevumu segšanai par katru pacientu. Dienests izmanto zobārstniecības mobilā kabineta izdevumu segšanas aprēķiniem</t>
  </si>
  <si>
    <t xml:space="preserve">PSA – prostatas specifiskais antigēns. </t>
  </si>
  <si>
    <t>Lai varētu sekot skrīninga rezultātiem un turpmākiem izmeklējumiem</t>
  </si>
  <si>
    <t>Dzemdes kakla materiāla šķidruma citoloģijas PAP tests. Izmeklējuma rezultāts A0 – testēšana bez rezultāta.</t>
  </si>
  <si>
    <t>No 2021. gada 1.jūnija ir plānots ieviest jauno metodi dzemdes kakla vēža skrīningam – šķidrumu citoloģiju, atbilstoši profesionālo asociāciju ieteikumiem un Eiropas rekomendācijām.</t>
  </si>
  <si>
    <t>Dzemdes kakla materiāla šķidruma citoloģijas PAP tests. Izmeklējuma rezultāts A1 – norma, nav atrasts intraepiteliāls bojājums.</t>
  </si>
  <si>
    <t>Dzemdes kakla materiāla šķidruma citoloģijas PAP tests. Izmeklējuma rezultāts A2 – ASC-US: neskaidras nozīmes daudzkārtainā plakanā (skvamozā) epitēlija šūnu atipiskās izmaiņas.</t>
  </si>
  <si>
    <t>Dzemdes kakla materiāla šķidruma citoloģijas PAP tests. Izmeklējuma rezultāts AH – ASC-H neskaidras nozīmes daudzkārtainā plakanā (skvamozā) epitēlija šūnu atipiskās izmaiņas, nevar izslēgt HSIL.</t>
  </si>
  <si>
    <t>Dzemdes kakla materiāla šķidruma citoloģijas PAP tests. Izmeklējuma rezultāts A3 – LSIL: viegla displāzija</t>
  </si>
  <si>
    <t>Dzemdes kakla materiāla šķidruma citoloģijas PAP tests. Izmeklējuma rezultāts A4 – HSIL: vidēja/smaga displāzija.</t>
  </si>
  <si>
    <t>Dzemdes kakla materiāla šķidruma citoloģijas PAP tests. Izmeklējuma rezultāts A5 – AGUS: neskaidras nozīmes glandulārā epitēlija šūnu atipiskās izmaiņas.</t>
  </si>
  <si>
    <t>Dzemdes kakla materiāla šķidruma citoloģijas PAP tests. Izmeklējuma rezultāts A6 – malignizācijas pazīmes.</t>
  </si>
  <si>
    <t>Saistībā ar izmaiņām HPV noteikšanas vadlīnijām tiek veidota jauna manipulācija (01095) - šķidruma citololoģija.</t>
  </si>
  <si>
    <t>Dzemdes kakla materiāla paņemšana šķidruma citoloģijas PAP testam vai HPV noteikšanai</t>
  </si>
  <si>
    <t>Manipulācijas apmaksas nosacījumi precizēti, lai skaidri norādītu manipulācijas pielietojumu, atbilstoši noslēgtiem vakcinācijas līgumiem.</t>
  </si>
  <si>
    <t>Papildināti apmaksas nosacījumi.</t>
  </si>
  <si>
    <t>Saskaņā ar 2021.gada budžetā piešķirto finansējums pasākumam "Vēža skrīninga uzlabošana un medikamentu pieejamība onkoloģiskiem pacientiem" Manipulācija spēkā no 01.05.2021</t>
  </si>
  <si>
    <t>Ambulatori šo manipulāciju apmaksā, nosūtot pacientu uz ambulatoro laboratorisko prostatas specifiskā antigēna noteikšanas izmeklējumu, valsts organizētā prostatas vēža skrīninga ietvaros.</t>
  </si>
  <si>
    <t>Nosūtījums psiholoģiskās palīdzības saņemšanai</t>
  </si>
  <si>
    <t>Manipulāciju lieto statistikas uzskaitei par pacientiem, kas saņēmuši nosūtījumu uz psihologa vai psihoterapeita konsultāciju</t>
  </si>
  <si>
    <t>Spēkā no 01.05.2021.</t>
  </si>
  <si>
    <t>No 22.02.2021. līdz 30.06.2021. pievienotas 2 zvaigznītes, lai vakcinācijas manipulācijas tiktu papildus apmaksātas arī stacionārā. Papildināti apmaksas nosacījumi: Apmaksā tikai Covid-19 vakcinācijas gadījumā pacientiem, kuriem nav iespēja vakcināciju nodrošināt ambulatori ilgstošas stacionēšanas dēļ</t>
  </si>
  <si>
    <t xml:space="preserve">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 </t>
  </si>
  <si>
    <t>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t>
  </si>
  <si>
    <t xml:space="preserve">SARS-CoV-2 RNS (COVID-19) apstiprināšana ar reālā laika PĶR (bez parauga paņemšanas) </t>
  </si>
  <si>
    <t>Manipulāciju tarifos iekļautie materiāli manipulācijās 47079 un 60046 pēc savas būtības ir identiski, tāpēc arī tarifam jābūt identiskam.</t>
  </si>
  <si>
    <t>Manipulācija paredzēta ārstniecības iestādēm pēc COVID -19 vakcinācijas izbraukuma pakalpojumu sniedzēju atlases. Manipulācijas paredzētas tikai šīm ārstniecības iestādēm darbam masu vakcinācijas centros. Tās neaizvieto izbraukuma vakcināciju tarifus (mazie vakcinācijas izbraukumi uz darba vietām, dzīvesvietām u.c), ko arī sniedz šie pakalpojumu sniedzēji,</t>
  </si>
  <si>
    <t>Apmaksas nosacījumi papildināti saistībā ar masu vakcinācijas centru atvēršanu un masveida vakcinācijas tarifu izveidi.</t>
  </si>
  <si>
    <t>Precizēts manipulācijas nosaukums, kas bija pretrunā ar apmaksas nosacījumiem.</t>
  </si>
  <si>
    <t>Precizēti apmaksas nosacījumi, jo šo manipulāciju jāpielieto vairākas reizes par katru procedūras diennakti, jo nevarbūt tāda situācija, kad veic citrāta antikoagulāciju tikai 1 diennakti ,bet pēc tam neturpina (tas ir jāpāriet uz citu antikoagulāciju).</t>
  </si>
  <si>
    <t>Tarifa sadalījuma ietilpst siekalu paraugu komplekts un loģistikas izmaksas (nogāde - piegāde, koordinēšana).</t>
  </si>
  <si>
    <t>Papildināts manipulācijas nosaukums un apmaksas nosacījumi, lai to varētu izmantot visos gadījumos, kad nepieciešas apmaksāt tikai māsas laiku.</t>
  </si>
  <si>
    <t>Papildinājums manipulācijas apmaksas nosacījumos pievienots, lai uzsvērtu, ka transporta izdevumu apmaksa jau ir iekļauta tarifā.</t>
  </si>
  <si>
    <t>Manipulācija izveidota uz manipulācijas 47268 bāzes, bet bez testa izmaksām, jo plānots testus slimnīcām piešķirt no valsts centralizētā iepirkuma.</t>
  </si>
  <si>
    <t>Iztriepes paņemšana koronavīrusa 2019-nCoV noteikšanai</t>
  </si>
  <si>
    <t xml:space="preserve">Redakcionālas izmaiņas. </t>
  </si>
  <si>
    <t>Papildināti apmaksas nosacījumi ar saistīto manipulāciju.</t>
  </si>
  <si>
    <t>Vakcinācijas darba grupā tiks pieņemts, ka uz mājas vizīti var doties arī ārsts.</t>
  </si>
  <si>
    <t>LJMC šobrīd ir kā stacionāra iestāde, bet viņi nesaņem IAL no centralizētajiem iepirkumiem. Bet viņi sniedz ambulatoros pakalpojumus šobrīd C-19 pacientiem un mums kaut kā jānosedz tie izdevumi.</t>
  </si>
  <si>
    <t>Redakcionālas izmaiņas</t>
  </si>
  <si>
    <t>Izmaiņas nepieciešamas saistībā ar precizējumiem par Covid-19 testēšanas algoritmos. Ceļa manipulācija paredzēta tikai gadījumos, kad ārstniecības iestāde vai laboratorija sniedz nazofaringiālās uztriepes paņemšanu pacienta dzīves vietā.</t>
  </si>
  <si>
    <t>COVID-19 Pacienta pārvešana no  ārstniecības iestādes uz pacienta dzīves vietu vai sociālās aprūpes centru ar ārstniecības iestādes transportu</t>
  </si>
  <si>
    <t>Papildināti apmaksas nosacījumi ar saistīto manipulāciju</t>
  </si>
  <si>
    <t>Papildināti apmaksas nosacījumi ar saistītajām manipulācijām</t>
  </si>
  <si>
    <t>Lai nodrošinātu ģimenes ārstu pieejamību Lieldienu brīvdienās, nepieciešams paplašīnāt šo manipulāciju apmaksas nosacījumus, kas līdz šim attiecās uz Ziemassvētku-Jaunā gada brīvajām svētku dienām. Papildus finansējums nav nepieciešams.</t>
  </si>
  <si>
    <t>Piemaksa ģimenes ārstam par pacientu aprūpi brīvdienās un svētku dienās</t>
  </si>
  <si>
    <t>Automatizēts sešu minūšu staigāšanas tests</t>
  </si>
  <si>
    <t>Samaksa par manipulāciju tiek veikta stacionārajiem pacientiem pie šādu slimību diagnozes kodiem: A15.0 – A16.9; C33 – C39.9; J43 – J44.9; J60  – J84.9; J95 - J99.8.</t>
  </si>
  <si>
    <t>6-minūšu staigāšanas tests (6-MST) ir nepieciešams pacientu vitālo funkciju (plaušu, sirds) parametru monitorēšanai, lai novērtētu pacienta pašreizējo stāvokli, kā arī izvērtētu izmaiņas dinamikā. 6-MST izmanto respiratoriskās un kardiovaskulārās sistēmas funkcijas novērtēšanai slodzes apstākļos. 6-MST nodrošina neinvazīvu pacientu vitālo funkciju parametru monitorēšanu bezvadu tiešsaistes režīmā, datu reģistrāciju, analīzi un arhivēšanu.</t>
  </si>
  <si>
    <t xml:space="preserve">Manipulāciju izveide balstās uz Veselības Ministrijas Informatīvo ziņojumu “Par nepieciešamajiem pasākumiem 2021. gadam un turpmāk ik gadu, lai samazinātu ilglaicīgu negatīvo ietekmi uz sabiedrības psihisko veselību, ko rada COVID-19 pandēmija”. </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</si>
  <si>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</si>
  <si>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</si>
  <si>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Genoma visaptveroša profilēšana ar nākamās paaudzes sekvencēšanu (NGS),  izmantojot šķidro biopsiju onkoloģijas jomā</t>
  </si>
  <si>
    <t>Apmaksā SIA " Rīgas Austrumu klīniskās universitātes slimnīcai“ pacientiem ar Plaušu vēzi (C34)</t>
  </si>
  <si>
    <t>0 - Simptomu nav (mRS)</t>
  </si>
  <si>
    <t>1 - Nenozīmīgs funkcionāls ierobežojums; pacients ir spējīgs patstāvīgi veikt savas ikdienas aktivitātes (mRS)</t>
  </si>
  <si>
    <t>2 - Neliela funkcionāla nespēja; pacients nav spējīgs veikt visas ikdienas aktivitātes, bet ir spējīgs sevi apkopt bez asistēšanas (mRS)</t>
  </si>
  <si>
    <t>3 - Mēreni izteikta funkcionāla nespēja; pacients ir spējīgs pielāgoties ikdienas aktivitātēm, sevis apkopšana ar minimālu asistēšanu spēj staigāt bez palīdzības (mRS)</t>
  </si>
  <si>
    <t>4 - Vidēja funkcionāla nespēja; ir nepieciešama asistēšana sevis apkopšanai Nevar pārvietoties bez palīdzības (mRS)</t>
  </si>
  <si>
    <t>5 - Smaga funkcionāla nespēja; pacients ir guļošs un ir nepieciešama pastāvīga asistēšana (mRS)</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</si>
  <si>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</si>
  <si>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</si>
  <si>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Nenorādīt kopā ar citām laparoskopiskām operācijām</t>
  </si>
  <si>
    <t>Nosaukumā precizēts, ka tarifs sedz vienu no peptīdu analīzes veidiem. Bija ienākuši jautājumi, vai analīzes tarifs sedz abus peptīdus vai vienu.</t>
  </si>
  <si>
    <t>PSA – prostatas specifiskais antigēns</t>
  </si>
  <si>
    <t>Izmaiņas ievērojami samazinās gaidīšanas laiku pacientiem ar apstiprinātu diagnozi, samazinās ģenētiķu noslodzi ar izolētām multifaktoriālām patoloģijām un pacientiem un speciālistiem palielinās pieejamību izmeklējumiem, kopumā uzlabojot veselības aprūpes sistēmu valstī.</t>
  </si>
  <si>
    <t>Muskuloskeletālā ultrasonogrāfija</t>
  </si>
  <si>
    <t>Samaksa par šo manipulāciju netiek veikta, ja to norāda par plānveidā veiktu izmeklējumu ambulatoram pacientam ar kādu no šādām diagnozēm:  M81; M83; M88; M95, izņemot pacientus, kuriem tiek veikta ļaundabīgo audzēju primārā un sekundārā diagnostika līgumā ar dienestu noteiktajā kārtībā vai dinamiskā novērošana onkoloģijas pacientiem.</t>
  </si>
  <si>
    <t>Šobrīd pacienti ar diagnozēm Osteoporoze ar patoloģisku lūzumu (M80), Osteoporoze bez patoloģiska lūzuma (M81), Pieaugušo osteomalācija (M83), Pedžeta (Paget) kaulu slimība [osteitis deformans] (M88) un Citas iegūtas muskuļu, skeleta un saistaudu deformācijas (M95) nesaņem citus plānveida izmeklējumus, nav pamats to izslēgšanai. Apmaksas nosacījumi nav saistāmi ar šī brīža veselības aprūpes sistēmu. Izmaiņas saskaņotas ar Prof. Maiju Radziņu (Latvijas Radiologu asociācija).</t>
  </si>
  <si>
    <t>Krūšukurvja un/vai pleiras telpas ultrasonogrāfija</t>
  </si>
  <si>
    <t>Samaksa par šo manipulāciju netiek veikta, ja to norāda par plānveidā veiktu izmeklējumu ambulatoram pacientam ar kādu no šādām diagnozēm:  M80; M81; M83; M88; M95.</t>
  </si>
  <si>
    <t>Manipulāciju apmaksas nosacījumi tika pārnesti kopā ar USG manipulāciju sadalījumu pa izmekklējumu lokācijām  uz 01.01.2021. manipulāciju saraksta izmaiņām, bet to apmaksas nosacījumiem nav pamata. Apmaksas nosacījumi nav saistāmi ar šī brīža veselības aprūpes sistēmu. Izmaiņas saskaņotas ar Prof. Maiju Radziņu (Latvijas Radiologu asociācija)</t>
  </si>
  <si>
    <t>Sēklinieku ultrasonogrāfija</t>
  </si>
  <si>
    <t>Siekalu dziedzeru ultrasonogrāfija</t>
  </si>
  <si>
    <t>Zīdaiņa gūžu ultrasonogrāfija</t>
  </si>
  <si>
    <t>Papildu piemaksa zobārstam par zobārstniecības pakalpojuma nodrošināšanu apgrūtinātas pakalpojumu pieejamības teritorijā</t>
  </si>
  <si>
    <t>Atbilstoši Latvijas ginekologu asociācijas rekomendācijām tika precizēti un papildināti apmaksas nosacījumi, jo atbilstoši dzemdes kakla vēža skrīninga sniegšanas nosacījumiem HPV testēšana ir indicēta sievietēm, kurām dzemdes kakla un mugurējas velves citoloģijas rezultāts ir A2, A3 vai A5, kā arī pēc pēc CIN un mikroinvazīva dzemdes kakla vēža ārstēšanas (ekscīzijas).  Šīs algoritms ir attiecināms ne tikai uz skrīninga izmeklējumiem, bet arī uz diagnostiskās citoloģijas izmeklējumiem.</t>
  </si>
  <si>
    <t>Augsta riska HPV onkogēna E6/E7 mRNS (pozitīvs)</t>
  </si>
  <si>
    <t>Augsta riska HPV onkogēna E6/E7 mRNS (negatīvs)</t>
  </si>
  <si>
    <t>Mugurkaula kanāla dekompresijas spondilodēze ar stabilizāciju (Olbi)</t>
  </si>
  <si>
    <t>Mugurkaulāja fiksācija ar laminektomiju, ar/bez Urbāna ķīļa nokalšanas</t>
  </si>
  <si>
    <t>-</t>
  </si>
  <si>
    <t>Pacienta pirmreizēja, pilnīga izmeklēšana un anamnēzes datu ievākšana. Samaksa tiek veikta vienu reizi gadā. Manipulācijas izmaksās nav ietverti rentgendiagnostiskie izmeklējumi. Nenorādīt kopā ar manipulāciju 70061</t>
  </si>
  <si>
    <t>Atkārtota izmeklēšana ar izmaiņu konstatāciju. Samaksa par manipulāciju tiek veikta, ja vienam pacientam to norāda ne biežāk kā vienu reizi sešu mēnešu laikā. Samaksa par manipulāciju netiek veikta, ja to norāda zobu higiēnisti</t>
  </si>
  <si>
    <t>Zobu vitalitātes noteikšana vienam zobam pēc zobu traumas</t>
  </si>
  <si>
    <t>Zoba kavitātes veidošana un pagaidu slēgšana, ko veic gadījumos, ja plānots izgatavot inleju vai citu protēžu elementu, kā arī dziļā kariesa gadījumā. Nenorādīt kopā ar manipulācijām 70301–70341</t>
  </si>
  <si>
    <t>Vienas parapulpāras tapas vai kanāla skrūves ielikšana</t>
  </si>
  <si>
    <t>Piena zobi, stikla jonomērs, 1 virsma</t>
  </si>
  <si>
    <t>Piena zobi, stikla jonomērs, 2 virsmas</t>
  </si>
  <si>
    <t>Piena zobi, stikla jonomērs, 3 virsmas</t>
  </si>
  <si>
    <t>Piena zobi, stikla jonomērs, 4 virsmas</t>
  </si>
  <si>
    <t>Piena zobi, kompomērs, 1 virsma</t>
  </si>
  <si>
    <t>Piena zobi, kompomērs, 2 virsmas</t>
  </si>
  <si>
    <t>Piena zobi, kompomērs, 3 virsmas</t>
  </si>
  <si>
    <t>Piena zobi, kompomērs, 4 virsmas</t>
  </si>
  <si>
    <t>Piena zobi, molāri, standarta metāla kronis</t>
  </si>
  <si>
    <t>Amalgama, incisīvi un premolāri, 1 virsma</t>
  </si>
  <si>
    <t>Amalgama, premolāri, 2 virsmas</t>
  </si>
  <si>
    <t>Amalgama, premolāri, 3 virsmas</t>
  </si>
  <si>
    <t>Amalgama, premolāri, 4 virsmas</t>
  </si>
  <si>
    <t>Amalgama, molāri, 1 virsma</t>
  </si>
  <si>
    <t>Amalgama, molāri, 2 virsmas</t>
  </si>
  <si>
    <t>Amalgama, molāri, 3 virsmas</t>
  </si>
  <si>
    <t>Amalgama, molāri, 4 un vairāk virsmas</t>
  </si>
  <si>
    <t>Stikla jonomērs, incisīvi, 1 virsma</t>
  </si>
  <si>
    <t>Stikla jonomērs, incisīvi, 2 virsmas</t>
  </si>
  <si>
    <t>Stikla jonomērs, premolāri, 1 virsma</t>
  </si>
  <si>
    <t>Stikla jonomērs, molāri, 1 virsma</t>
  </si>
  <si>
    <t>Kompomērs, premolāri, 1 virsma</t>
  </si>
  <si>
    <t>Kompomērs, molāri, 1 virsma</t>
  </si>
  <si>
    <t>Kompozīts, incisīvi, 1 virsma, izmantojot tikai gaismā cietējošus kompozīta materiālus</t>
  </si>
  <si>
    <t>Kompozīts, incisīvi, 2 virsmas, izmantojot tikai gaismā cietējošus kompozīta materiālus</t>
  </si>
  <si>
    <t>Kompozīts, incisīvi, 3 virsmas, izmantojot tikai gaismā cietējošus kompozīta materiālus</t>
  </si>
  <si>
    <t>Kompozīts, incisīvi, 4 virsmas, izmantojot tikai gaismā cietējošus kompozīta materiālus, lieto arī priekšējo zobu stūru atjaunošanas gadījumā</t>
  </si>
  <si>
    <t>Kompozīts, incisīvi, 5 virsmas, izmantojot tikai gaismā cietējošus kompozīta materiālus</t>
  </si>
  <si>
    <t>Kompozīts, premolāri, 1 virsma</t>
  </si>
  <si>
    <t>Kompozīts, premolāri, 2 virsmas</t>
  </si>
  <si>
    <t>Kompozīts, premolāri, 3 virsmas</t>
  </si>
  <si>
    <t>Kompozīts, premolāri, 4 un vairāk virsmas</t>
  </si>
  <si>
    <t>Kompozīts, premolāri, klīniska kroņa atjaunošana</t>
  </si>
  <si>
    <t>Kompozīts, molāri, 1 virsma</t>
  </si>
  <si>
    <t>Kompozīts, molāri, 2 virsmas</t>
  </si>
  <si>
    <t>Kompozīts, molāri, 3 virsmas</t>
  </si>
  <si>
    <t>Kompozīts, molāri, 4 un vairāk virsmas</t>
  </si>
  <si>
    <t>Kompozīts, molāri, klīniska kroņa atjaunošana</t>
  </si>
  <si>
    <t>Piemaksa par amalgamas saiti.</t>
  </si>
  <si>
    <t>Piena zobi, vitālā pulpotomija molāriem. Nenorādīt kopā ar manipulāciju 70201</t>
  </si>
  <si>
    <t>Piena zobi, mortālā pulpotomija molāriem – pirmais seanss, pulpas devitalizācija. Izmaksās iekļauta kavitātes pagaidu slēgšana. Nenorādīt kopā ar manipulāciju 70201</t>
  </si>
  <si>
    <t>Piena zobi, mortālā pulpotomija molāriem – otrais seanss. Nenorādīt kopā ar manipulāciju 70201</t>
  </si>
  <si>
    <t>Piena zobi, pulpektomija incisīviem ar saknes kanāla apstrādi. Izmaksās iekļauta kavitātes pagaidu slēgšana. Nenorādīt kopā ar manipulāciju 70201</t>
  </si>
  <si>
    <t>Piena zobi, pulpektomija incisīviem, sakņu kanālu pildīšana. Izmaksās iekļauta kanālu apstrāde un kavitātes pagaidu slēgšana. Nenorādīt kopā ar manipulāciju 70201</t>
  </si>
  <si>
    <t>Apeksfiksācija viensaknes zobiem ar nenoformētām saknēm – pirmais seanss. Nenorādīt kopā ar manipulāciju 70201</t>
  </si>
  <si>
    <t>Apeksfiksācija divsakņu zobiem ar nenoformētām saknēm – pirmais seanss. Nenorādīt kopā ar manipulāciju 70201</t>
  </si>
  <si>
    <t>Apeksfiksācija trīssakņu zobiem ar nenoformētām saknēm – pirmais seanss. Nenorādīt kopā ar manipulāciju 70201</t>
  </si>
  <si>
    <t>Apeksfiksācija zobiem ar nenoformētām saknēm ar anatomisku papildu kanālu – pirmais seanss. Nenorādīt kopā ar manipulāciju 70201</t>
  </si>
  <si>
    <t>Apeksfiksācija viensaknes zobiem ar nenoformētām saknēm – katrs nākamais seanss. Nenorādīt kopā ar manipulāciju 70201</t>
  </si>
  <si>
    <t>Apeksfiksācija divsakņu zobiem ar nenoformētām saknēm – katrs nākamais seanss. Nenorādīt kopā ar manipulāciju 70201</t>
  </si>
  <si>
    <t>Apeksfiksācija trīssakņu zobiem ar nenoformētām saknēm – katrs nākamais seanss. Nenorādīt kopā ar manipulāciju 70201</t>
  </si>
  <si>
    <t>Apeksfiksācija zobiem ar nenoformētām saknēm ar anatomisku papildu kanālu – katrs nākamais seanss. Nenorādīt kopā ar manipulāciju 70201</t>
  </si>
  <si>
    <t>Akūtā pulpektomija viensaknes zobam kā neatliekamā palīdzība pie neatgriezeniska pulpīta vai pulpas traumas. Nenorādīt kopā ar manipulāciju 70201</t>
  </si>
  <si>
    <t>Akūtā pulpektomija divsakņu zobam kā neatliekamā palīdzība pie neatgriezeniska pulpīta vai pulpas traumas. Nenorādīt kopā ar manipulāciju 70201</t>
  </si>
  <si>
    <t>Akūtā pulpektomija trīssakņu zobam kā neatliekamā palīdzība pie neatgriezeniska pulpīta vai pulpas traumas. Nenorādīt kopā ar manipulāciju 70201</t>
  </si>
  <si>
    <t>Akūtā pulpektomija zobam ar anatomisku papildu kanālu kā neatliekamā palīdzība pie neatgriezeniska pulpīta vai pulpas traumas. Nenorādīt kopā ar manipulāciju 70201</t>
  </si>
  <si>
    <t>Akūta nedzīva zoba atvēršana un drenēšana viensaknes zobam kā neatliekamā palīdzība akūta, nedzīva zoba gadījumā. Nenorādīt kopā ar manipulāciju 70201</t>
  </si>
  <si>
    <t>Akūta nedzīva zoba atvēršana un drenēšana divsakņu zobam kā neatliekamā palīdzība akūta, nedzīva zoba gadījumā. Nenorādīt kopā ar manipulāciju 70201</t>
  </si>
  <si>
    <t>Akūta nedzīva zoba atvēršana un drenēšana trīssakņu zobam kā neatliekamā palīdzība akūta, nedzīva zoba gadījumā. Nenorādīt kopā ar manipulāciju 70201</t>
  </si>
  <si>
    <t>Akūta nedzīva zoba atvēršana un drenēšana zobam ar anatomisku papildu kanālu kā neatliekamā palīdzība akūta, nedzīva zoba gadījumā. Nenorādīt kopā ar manipulāciju 70201</t>
  </si>
  <si>
    <t>Saknes kanāla apstrāde zobam ar anatomisku papildu kanālu. Nenorādīt kopā ar manipulāciju 70201</t>
  </si>
  <si>
    <t>Saknes kanāla pildīšana zobam ar anatomisku papildu kanālu. Nenorādīt kopā ar manipulāciju 70201</t>
  </si>
  <si>
    <t>Sakņu kanāla pārārstēšana viensaknes zobam. Nenorādīt kopā ar manipulāciju 70201</t>
  </si>
  <si>
    <t>Sakņu kanāla pārārstēšana divsakņu zobam. Nenorādīt kopā ar manipulāciju 70201</t>
  </si>
  <si>
    <t>Sakņu kanāla pārārstēšana trīssakņu zobam. Nenorādīt kopā ar manipulāciju 70201</t>
  </si>
  <si>
    <t>Sakņu kanāla pārārstēšana zobam ar anatomisku papildu kanālu. Nenorādīt kopā ar manipulāciju 70201</t>
  </si>
  <si>
    <t>Endodontiski ārstējama zoba kroņa atjaunošana pirms koferdama uzlikšanas. Nenorādīt kopā ar manipulāciju 70201</t>
  </si>
  <si>
    <t>Endodontiski ārstējama zoba atvēršana caur kroni. Nenorādīt kopā ar manipulāciju 70201</t>
  </si>
  <si>
    <t>Kustīga piena zoba ekstrakcija. Nenorādīt kopā ar manipulāciju 70904</t>
  </si>
  <si>
    <t>Viensaknes zoba ekstrakcija, ieskaitot brūces apdari</t>
  </si>
  <si>
    <t>Daudzsakņu zoba ekstrakcija, ieskaitot brūces apdari</t>
  </si>
  <si>
    <t>Kaula nolīdzināšana, izkasīšana, šuve, tamponēšana – īpaši sniegta zobārstnieciskā palīdzība atsevišķā seansā vienā žokļa pusē vai priekšzobu rajonā</t>
  </si>
  <si>
    <t>Virsmas anestēzija</t>
  </si>
  <si>
    <t>Intraligamentārā vai intraosālā anestēzija</t>
  </si>
  <si>
    <t>Infiltrācijas anestēzija</t>
  </si>
  <si>
    <t>Intraorāla novada anestēzija. Nenorādīt kopā ar manipulāciju 70400</t>
  </si>
  <si>
    <t>Injekcija zemādā, ādā, muskulī, zemgļotādā bez zāļu vērtības</t>
  </si>
  <si>
    <t>Injekcija vēnā</t>
  </si>
  <si>
    <t>Autoantivielu pret tireoglobulīnu noteikšana</t>
  </si>
  <si>
    <t>Antimikrosomālo antivielu noteikšana (ELISA)</t>
  </si>
  <si>
    <t>TSH receptoru antivielu noteikšana</t>
  </si>
  <si>
    <t>Uztriepes paņemšana no dzemdes kakla un mugurējās velves citoloģiskai izmeklēšanai vai HPV noteikšanai</t>
  </si>
  <si>
    <t>Vecmātes veikta apskate dzemdes kakla vēža skrīninga ietvaros</t>
  </si>
  <si>
    <t>0.00 </t>
  </si>
  <si>
    <t>Vecmātes veikta uztriepes paņemšana no dzemdes kakla un mugurējās velves citoloģiskai izmeklēšanai dzemdes kakla vēža skrīninga ietvaros</t>
  </si>
  <si>
    <t>Mākslīgās plaušu ventilācijas iekārtas izmantošana pacientam, kuram mājās nepieciešama ilgstoša mākslīgā plaušu ventilācija (par vienu dienu)</t>
  </si>
  <si>
    <t>7.63 </t>
  </si>
  <si>
    <t>1.10 </t>
  </si>
  <si>
    <t>Ārstu konsīlijs (līdz 4 speciālistiem) terapijas taktikas pieņemšanai pacientam ar pirmreizēji diagnosticētu onkoloģisko slimību. Iekļauta samaksa par visu konsīlijā iesaistīto darbu. Vienam pacientam vienu reizi norāda konsīlija vadītājs</t>
  </si>
  <si>
    <t>Nosūtījums uz staru terapiju</t>
  </si>
  <si>
    <t>Statistikas manipulācija. Manipulācija tiek kodēta onkoloģiskajiem pacientiem ar diagnozi C00-C80, C97, D00-D09 vai D37-D48, kuriem ārstu konsīlijs noteicis ārstēšanas taktiku staru terapija</t>
  </si>
  <si>
    <t>Nosūtījums uz ķīmijterapiju</t>
  </si>
  <si>
    <t>Statistikas manipulācija. Manipulācija tiek kodēta onkoloģiskajiem pacientiem ar diagnozi C00-C80, C97, D00-D09 vai D37-D48, kuriem ārstu konsīlijs noteicis ārstēšanas taktiku ķīmijterapija</t>
  </si>
  <si>
    <t>Nosūtījums uz staru un ķīmijterapiju</t>
  </si>
  <si>
    <t xml:space="preserve">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</si>
  <si>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</si>
  <si>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</si>
  <si>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</si>
  <si>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t>
  </si>
  <si>
    <t>Nozīmēti medikamenti</t>
  </si>
  <si>
    <t>Statistikas manipulācija. Manipulācija tiek kodēta onkoloģiskajiem pacientiem ar diagnozi C00-C80, C97, D00-D09 vai D37-D48, kuriem tālākai terapijai tiek nozīmēta medikamentozā ārstēšana</t>
  </si>
  <si>
    <t>Nosūtījums uz radioķirurģiju</t>
  </si>
  <si>
    <t>Statistikas manipulācija. Manipulācija tiek kodēta onkoloģiskajiem pacientiem ar diagnozi C00-C80, C97, D00-D09 vai D37-D48, kuriem ārstu konsīlijs noteicis ārstēšanas taktiku radioķirurģija.</t>
  </si>
  <si>
    <t>Konjunktīvas un radzenes termoterapija un krioterapija</t>
  </si>
  <si>
    <t>Intrakapsulāra kataraktas ekstirpācija pēc antiglaukomatozas operācijas</t>
  </si>
  <si>
    <t>Vitreālā ķirurģija (caur pars plana)</t>
  </si>
  <si>
    <t>Aknu biopsija</t>
  </si>
  <si>
    <t>Radiofrekventā katetra ablācija ar trīsdimensiju potenciālu reģistrācijas lietošanu</t>
  </si>
  <si>
    <t>Manipulāciju apmaksā pacientam atkārtoti vēršoties pie ārsta – speciālista klātienē vienas aprūpes epizodes ietvaros (30 kalendāro dienu laikā). Manipulāciju aprūpes epizodes ietvaros (30 kalendāro dienu laikā) apmaksā neierobežotu reižu skaitu. Manipulācija ar pašreizējiem apmaksas nosacījumiem ir spēkā līdz 30.06.2021.</t>
  </si>
  <si>
    <t>Kakla un citu virspusējo audu (t.sk. vairogdziedzera, epitēlijķermenīšu, limfmezglu) ultrasonogrāfija</t>
  </si>
  <si>
    <t>Krūšu ultrasonogrāfija</t>
  </si>
  <si>
    <t>Prostatas transrektāla ultrasonogrāfija</t>
  </si>
  <si>
    <t>Sievietes iegurņa orgānu transabdomināla un/vai transvagināla ultrasonogrāfija</t>
  </si>
  <si>
    <t>Transrektāla ultrasonogrāfija</t>
  </si>
  <si>
    <t>Dobuma terapija, izmantojot endostatu vai endoskopu JSA ievadīšanai</t>
  </si>
  <si>
    <t>Manipulāciju apmaksā SIA “”Rīgas Austrumu klīniskā universitātes slimnīca”.</t>
  </si>
  <si>
    <t>Piemaksa manipulācijai 50303 par maināmā JSA (jonizējošā starojuma avots) izmantošanu</t>
  </si>
  <si>
    <t>Dobuma terapijas plānošana, lietojot dozas sadalījuma modelēšanu, izmantojot datorizētu plānošanas sistēmu</t>
  </si>
  <si>
    <t>Piemaksa manipulācijai 50303 par katru aplikatora materiālu</t>
  </si>
  <si>
    <t>Zarnas rezekcija</t>
  </si>
  <si>
    <t>Aknu rezekcijas, aizkuņģa dziedzera rezekcija</t>
  </si>
  <si>
    <t>Totāla gastrektomija, proksimāla kuņģa rezekcija</t>
  </si>
  <si>
    <t>SARS-CoV-2 (COVID-19) ambulatora parauga paņemšana laboratorijā</t>
  </si>
  <si>
    <t>SARS-CoV-2 RNS (COVID-19) noteikšana ar reālā laika PĶR (bez parauga paņemšanas) ātrai diagnostikai un diferenciāldiagnostikai</t>
  </si>
  <si>
    <t>Siekalu parauga paņemšanas komplekts SARS-CoV-2 (COVID-19) izmeklējumam ar “pooling” metodi</t>
  </si>
  <si>
    <t>SARS-CoV-2 (COVID-19) antigēna noteikšana (Ag eksprestests)</t>
  </si>
  <si>
    <t>Piemaksa guldasdienai par laiku un individuālajiem aizsardzības līdzekļiem epidemioloģiskās drošības pasākumu nodrošināšanu rehabilitācijas un psihiatriskā profila dienas stacionāros ambulatorajās ārstniecības iestādēs</t>
  </si>
  <si>
    <t>Piemaksa par laiku un individuālajiem aizsardzības līdzekļiem epidemioloģiskās drošības pasākumu nodrošināšanai ārstniecības un pacientu aprūpes personām ambulatoro veselības aprūpes pakalpojumu nodrošināšanai</t>
  </si>
  <si>
    <t>Piemaksa SAVA speciālistiem darbam ar COVID-19 pacientu</t>
  </si>
  <si>
    <t>Ceļa izdevumi par 10 minūtēm vienai personai uz COVID-19 pacienta  dzīvesvietu</t>
  </si>
  <si>
    <t>Ceļa izdevumi pie COVID-19 pacienta ar kurjera starpniecību</t>
  </si>
  <si>
    <t>Piemaksa ārstniecības personai par pacienta Covid-19 vakcinēšanu</t>
  </si>
  <si>
    <t>Ceļa izdevumi brigādei pie pacientiem Covid-19 vakcinēšanai</t>
  </si>
  <si>
    <t>Ārsta palīga mājas vizīte COVID-19  vakcinēšanas nodrošināšanai pacienta dzīvesvietā</t>
  </si>
  <si>
    <t>Piemaksa manipulācijai 01018 par ārsta darbu Covid-19 vakcinācijas kabinetā brīvdienās un svētku dienās</t>
  </si>
  <si>
    <t>Piemaksa manipulācijām 03081 un 01019 par māsas, ārsta palīga darbu Covid-19 vakcinācijas kabinetā brīvdienās un svētku dienās</t>
  </si>
  <si>
    <t>60110 </t>
  </si>
  <si>
    <t>Pacienta ārstēšanās psihiatrijas dienas stacionārā ar papildus piemaksu psihiatram par darbu, strādājot ar pacientiem ar garīgiem un psihiskiem traucējumiem</t>
  </si>
  <si>
    <t>SARS-CoV-2 (COVID-19) parauga paņemšana pacienta dzīvesvietā</t>
  </si>
  <si>
    <t>Multiprofesionāls rehabilitācijas bāzes pakalpojums dienas stacionārā (2–3 stundas )</t>
  </si>
  <si>
    <t>Vienam pacientam vienu reizi diennaktī norāda multiprofesionālās komandas vadītājs. Iekļauta samaksa par visu multiprofesionālajā komandā iesaistīto speciālistu darbu. Statistikas uzskaitei par rehabilitācijas komandā iesaistīto speciālistu skaitu papildus lieto manipulāciju 60441 vai 60442.</t>
  </si>
  <si>
    <t>Intensīvs multiprofesionāls rehabilitācijas pakalpojums dienas  stacionārā (3–4 stundas)</t>
  </si>
  <si>
    <t>Multiprofesionālu rehabilitācijas pakalpojumu nodrošina 1-2 speciālisti</t>
  </si>
  <si>
    <t>Manipulāciju vienam pacientam vienu reizi diennaktī norāda multiprofesionālās komandas vadītājs papildus manipulācijai 55076 vai 55077, lai veiktu konkrētā pacienta rehabilitācijas komandā iesaistīto speciālistu skaita uzskaiti.</t>
  </si>
  <si>
    <t>Multiprofesionālu rehabilitācijas pakalpojumu nodrošina 3 un vairāk speciālisti</t>
  </si>
  <si>
    <t>Piemaksa psihiatram par darbu dienas stacionārā, strādājot ar pacientiem ar garīgiem un psihiskiem traucējumiem</t>
  </si>
  <si>
    <t>Samaksa par šo manipulāciju tiek veikta, ja to norāda pacientiem pie šādiem pamata diagnozes kodiem: F00–F99.</t>
  </si>
  <si>
    <t>Kakla un citu virspusējo audu (tai skaitā vairogdziedzera un epitēlijķermenīšu) vai piena dziedzeru ultrasonogrāfija, vai sievietes iegurņa orgānu ultrasonogrāfija transabdominālā un/vai vaginālā ultrasonogrāfija, vai rektālā ultrasonogrāfija</t>
  </si>
  <si>
    <t>Siekalu dziedzeru vai krūšukurvja, vai sēklinieku, vai zīdaiņa gūžu ultrasonogrāfija</t>
  </si>
  <si>
    <t>Siekalu parauga paņemšanas komplekts SARS-CoV-2 (COVID-19) izmeklējumam</t>
  </si>
  <si>
    <t>Izmaiņas nosaukumā un apmaksas nosacījumos</t>
  </si>
  <si>
    <t>Tarifs noteikts līgumā</t>
  </si>
  <si>
    <t>Laiks epidemioloģiskās drošības pasākumu nodrošināšanai rehabilitācijas un psihiatrijas dienas stacionārā</t>
  </si>
  <si>
    <t>Iztriepes paņemšana ātro molekulāro COVID-19 infekcijas diagnostikas testu veikšanai</t>
  </si>
  <si>
    <t>Laiks epidemioloģiskās drošības pasākumu nodrošināšanai ārstam vai funkcionālajam speciālistam</t>
  </si>
  <si>
    <t>Laiks epidemioloģiskās drošības pasākumu nodrošināšanai māsai</t>
  </si>
  <si>
    <t>Izmeklēšana ar enzimātisko imūnmetodi uz 1 vielas grupu</t>
  </si>
  <si>
    <t>Izmeklēšana ar enzimātisko imūnmetodi uz 2 vielu grupu</t>
  </si>
  <si>
    <t>Izmeklēšana ar enzimātisko imūnmetodi uz 3 vielu grupu</t>
  </si>
  <si>
    <t>Izmeklēšana ar enzimātisko imūnmetodi uz 4 vielu grupu</t>
  </si>
  <si>
    <t>Izmeklēšana ar enzimātisko imūnmetodi uz 5 vielu grupu</t>
  </si>
  <si>
    <t>Izmeklēšana ar enzimātisko imūnmetodi uz 6 vielu grupu</t>
  </si>
  <si>
    <t>Izmeklēšana ar enzimātisko imūnmetodi uz 7 vielu grupu</t>
  </si>
  <si>
    <t>Izmeklēšana ar enzimātisko imūnmetodi uz 8 vielu grupu</t>
  </si>
  <si>
    <t>Izmeklēšana ar enzimātisko imūnmetodi uz 9 vielu grupu</t>
  </si>
  <si>
    <t>Izmeklēšana ar enzimātisko imūnmetodi uz 10 vielu grupu</t>
  </si>
  <si>
    <t>Izmeklēšana ar enzimātisko imūnmetodi uz 11 vielu grupu</t>
  </si>
  <si>
    <t>Izmeklēšana ar enzimātisko imūnmetodi uz 12 vielu grupu</t>
  </si>
  <si>
    <t>Ķīmiski toksikoloģiskā analīze uz hašišu (marihuānu); objekts - urīns, noskalojumi no mutes dobuma, nomazgājumi no rokām</t>
  </si>
  <si>
    <t>Ķīmiski toksikoloģiskā analīze uz hašišu (marihuānu). Objekts - urīns</t>
  </si>
  <si>
    <t>Ķīmiski toksikoloģiskā analīze uz hašišu (marihuānu). Objekts - noskalojumi no mutes dobuma, nomazgājumi no rokām</t>
  </si>
  <si>
    <t>Ķīmiski toksikoloģiskā analīze uz 1,4-benzodiazepīna atvasinājumiem (trankvilizatoriem)</t>
  </si>
  <si>
    <t>Ķīmiski toksikoloģiskā analīze uz kokaīnu</t>
  </si>
  <si>
    <t>Ķīmiski toksikoloģiskā analīze uz gamma - oksibutirātu</t>
  </si>
  <si>
    <t>Jaundzimušo fenilketonūrijas skrīnings</t>
  </si>
  <si>
    <t>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</si>
  <si>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Jaundzimušo iedzimtas hipotireozes skrīnings</t>
  </si>
  <si>
    <t>Imunreaktīvā tripsinogēna (IRT) noteikšana jaundzimušajiem ar fluorometrisko enzīmu imūntestu (FEIA)</t>
  </si>
  <si>
    <t>Jaundzimušo kopējās galaktozes kvantitatīvā fluorometriskā noteikšana</t>
  </si>
  <si>
    <t>Jaundzimušo 17-OH-Progesterons noteikšana ar fluorometrisko enzīmu imūntestu (FEIA)</t>
  </si>
  <si>
    <t>Jaundzimušo Biotinidāzes enzīmiskās aktivitātes noteikšana</t>
  </si>
  <si>
    <t>Pacienta apmācība stacionārā par parenterālu barošanu (samaksa tiek veikta ne vairāk kā 1x vienam pacientam dienā, ne vairāk kā 7x stacionēšanas laikā)</t>
  </si>
  <si>
    <t>Piemaksa manipulācijai 60141 par kļūdaini sagatavotu parenterālās barošanas maisījumu (samaksa tiek veikta ne vairāk kā 1x vienam pacientam apmācības dienā)</t>
  </si>
  <si>
    <t>Pacienta apmācība stacionārā par enterālu barošanu (samaksa tiek veikta ne vairāk kā 1x vienam pacientam dienā, ne vairāk kā 3x stacionēšanas laikā)</t>
  </si>
  <si>
    <t>Piemaksa par gaismas jutīgu medikamentu ievadīšanas šļirces un savienotājvadu lietošanu</t>
  </si>
  <si>
    <t>Zāļu ievadīšana vēnā infūzijas, parenterālās barošanas nodrošinājumam</t>
  </si>
  <si>
    <t>Zematslēgkaula vēnas (v. subclavia) vai jūga vēnas (v. jugularis) punkcija, katetra ievadīšana medikamentu, infūzijas, parenterālās barošanas nodrošinājumam ar rentgena kontrastējamo katetru</t>
  </si>
  <si>
    <t>Piemaksa par vienreizējās lietošanas kontrastējamo katetru</t>
  </si>
  <si>
    <t>Piemaksa par parenterālo barošanu un infūzijas šķīdumiem (diennaktī)</t>
  </si>
  <si>
    <t>Pastāvīga pozitīva izelpas spiediena (Continuous pozitive airway pressure – CPAP) sistēmas "Infant flow" sagatavošana, uzlikšana un lietošana pirmajā stundā (iekļautas visas sistēmas lietošanas izmaksas)</t>
  </si>
  <si>
    <t>Pastāvīga pozitīva izelpas spiediena (Continuous pozitive airway pressure – CPAP) sistēmas "Bubble" sagatavošana, uzlikšana un lietošana pirmajā stundā (iekļautas visas sistēmas lietošanas izmaksas)</t>
  </si>
  <si>
    <t>CPAP "Bubble" un "Infant flow" sistēma – par katru nākamo stundu, sākot no otrās stundas</t>
  </si>
  <si>
    <t>Augstfrekvences mākslīgā plaušu ventilācija bērniem ar vienreizlietojamo elpināšanas kontūru pirmajā stundā</t>
  </si>
  <si>
    <t>Augstfrekvences mākslīgā plaušu ventilācija bērniem par katru nākamo stundu, sākot no otrās stundas</t>
  </si>
  <si>
    <t>Skābekļa padeve caur deguna kanilēm ("ūsām") vai masku par pirmo stundu</t>
  </si>
  <si>
    <t>Skābekļa padeve caur deguna kanilēm ("ūsām") vai masku par katru nākamo stundu, sākot no otrās stundas</t>
  </si>
  <si>
    <t>Asins apmaiņas operācija caur nabas vēnā (v. umbilicalis) ievadītu katetru</t>
  </si>
  <si>
    <t>Asins apmaiņas operācija jaundzimušajam ar vienreizējās lietošanas asins apmaiņas sistēmu</t>
  </si>
  <si>
    <t>Manuāla peritoneālā dialīze jaundzimušajiem un zīdaiņiem ar svaru līdz 6 kg</t>
  </si>
  <si>
    <t>Lumbālpunkcija</t>
  </si>
  <si>
    <t>Diagnostiskā lumbālpunkcija</t>
  </si>
  <si>
    <t>Laterālā ventrikuļa punkcija caur lielo avotiņu ultrasonoskopijas kontrolē</t>
  </si>
  <si>
    <t>Pleiras dobuma punkcija</t>
  </si>
  <si>
    <t>Bērna sagatavošana un pievienošana monitoriem un pirmās reizes mērījumu noteikšana un monitora pārbaude</t>
  </si>
  <si>
    <t>Poligrāfija (PG)</t>
  </si>
  <si>
    <t>Polisomnogrāfija (PSG)</t>
  </si>
  <si>
    <t>Bērna sagatavošana fototerapijai</t>
  </si>
  <si>
    <t>Fototerapija 12 stundu kursam</t>
  </si>
  <si>
    <t>Piemaksa manipulācijai 02131 par fototerapijas katru nākamo stundu, sākot no 13. stundas</t>
  </si>
  <si>
    <t>Spieķa kaula artērijas (a. radialis) vai ciskas artērijas (a. femoralis) punkcija arteriālo asins gāzu kontrolei</t>
  </si>
  <si>
    <t>Augšējo elpošanas ceļu atbrīvošana un taktīla stimulācija</t>
  </si>
  <si>
    <t>Elpināšana ar pozitīvu spiedienu ieelpā (maisu – masku)</t>
  </si>
  <si>
    <t>Vienlaikus ar elpināšanu ekstratorakālā sirds masāža</t>
  </si>
  <si>
    <t>Elpceļu atbrīvošana, intubējot un skalojot elpceļus</t>
  </si>
  <si>
    <t>Infūzijas katetra ievadīšana nabas vēnā vai nabas artērijā</t>
  </si>
  <si>
    <t>No perifērās uz centrālo vēnu vienreizlietojamā Rtg – kontrastējamā katetra (līnijas) – ievadīšana parenterālās barošanas nodrošinājumam jaundzimušajiem</t>
  </si>
  <si>
    <t>Piemaksa manipulācijai 02148 par vienreizējās lietošanas kontūras izmantošanu pie mākslīgās plaušu ventilācijas</t>
  </si>
  <si>
    <t>Piemaksa manipulācijai 02148 par vienreizējās lietošanas elpināšanas kontūru ar apsildīšanu lietošanu pie mākslīgās plaušu ventilācijas</t>
  </si>
  <si>
    <t>Infūzijas katetra ievadīšana nabas vēnā un nabas artērijā</t>
  </si>
  <si>
    <t>Piemaksa par Phospholipida ex pulmonibus suum (120 mg/1,5 ml endotraheopulmonārā instilācija, suspensija) lietošanu</t>
  </si>
  <si>
    <t>Papildus profilaktiskā medicīniskā pārbaude</t>
  </si>
  <si>
    <t>Pacienta apmeklējums psihologa kabinetā</t>
  </si>
  <si>
    <t>Stenta izņemšana ar fleksiblo fibrocistoskopu</t>
  </si>
  <si>
    <t>Izmaiņas manipulācijas nosaukumā</t>
  </si>
  <si>
    <t>Operācijas un biopsijas materiālā fluorescences in situ hibridizācijas izmeklējums mutāciju noteikšanai</t>
  </si>
  <si>
    <t>Operācijas un biopsijas materiālā hromogēnā in situ hibridizācijas izmeklējums mutāciju noteikšanai</t>
  </si>
  <si>
    <t>Samaksa par šo manipulāciju tiek veikta, ja to norāda SIA "Rīgas Austrumu klīniskā universitātes slimnīca".</t>
  </si>
  <si>
    <t>SARS-CoV-2 RNS (COVID-19) noteikšana ar reālā laika PĶR (bez parauga paņemšanas). Manuālā izdalīšana 1 paraugam (ja paraugu skaits mazāks vai vienāds ar 10)</t>
  </si>
  <si>
    <t>SARS-CoV-2 RNS (COVID-19) noteikšana ar reālā laika PĶR (bez parauga paņemšanas). Automātiskā izdalīšana 1 paraugam (ja paraugu skaits lielāks vai vienāds ar 11)</t>
  </si>
  <si>
    <t>SARS-CoV-2 RNS (COVID-19) noteikšana ar reālā laika PĶR (bez parauga paņemšanas). Ar komerciālo reaģentu, automātiskā izdalīšana 1 paraugam (ja paraugu skaits lielāks vai vienāds ar 11)</t>
  </si>
  <si>
    <t>47073R</t>
  </si>
  <si>
    <t>R SARS-CoV-2 RNS (COVID-19) noteikšana ar reālā laika PĶR (bez parauga paņemšanas)</t>
  </si>
  <si>
    <t>47075R</t>
  </si>
  <si>
    <t>R SARS-CoV-2 RNS (COVID-19) apstiprināšana ar reālā laika PĶR</t>
  </si>
  <si>
    <t>47078R</t>
  </si>
  <si>
    <t>R SARS-CoV-2 RNS (COVID-19) noteikšana ar reālā laika PĶR (bez parauga paņemšanas) ātrai diagnostikai un diferenciāldiagnostikai</t>
  </si>
  <si>
    <t>Parenterālās barošanas pacienta aprūpe un kontrole ambulatori</t>
  </si>
  <si>
    <t>Enterālās barošanas pacienta aprūpe un kontrole ambulatori</t>
  </si>
  <si>
    <t>Uztura speciālista konsultācija un apskate klīniskās barošanas jautājumos</t>
  </si>
  <si>
    <t>Medicīnas māsas konsultācija un apskate pacientam, kas saņem enterālu vai parenterālu barošanu</t>
  </si>
  <si>
    <t>Enterālās vai parenterālās barošanas pasūtījuma noformēšana un dokumentēšana pacientam</t>
  </si>
  <si>
    <t>Medicīnas māsas attālināta konsultācija par enterālu/parenterālu barošanu ģimenes ārstam/citai ārstniecības personai</t>
  </si>
  <si>
    <t>Parenterālās barošanas ilgkatetra ievietošana vai maiņa bez katetra vērtības</t>
  </si>
  <si>
    <t>Piemaksa manipulācijai 04181 par parenterālās barošanas ilgkatetra lietošanu</t>
  </si>
  <si>
    <t>Zondes tipa gastrostomas un zema profila (pogveida) gastrostomas nomaiņa (bez gastrostomas vērtības)</t>
  </si>
  <si>
    <t>Piemaksa par zondes tipa gastrostomu</t>
  </si>
  <si>
    <t>Piemaksa par zema profila (pogveida) gastrostomijas komplektu</t>
  </si>
  <si>
    <t>Piemaksa par zema profila (pogveida) gastrostomijas zondes pirmreizējo ievietošanas komplektu</t>
  </si>
  <si>
    <t>Pacienta sedācija un analgēzija pie sāpīgām manipulācijām ar lietošanai gatavu gāzu maisījumu 50% N2O/50% O2</t>
  </si>
  <si>
    <t>Piemaksa par kontrastvielu Iopamidolum 300 (50 ml)</t>
  </si>
  <si>
    <t>Piemaksa par kontrastvielu Iopamidolum 300 (100 ml)</t>
  </si>
  <si>
    <t>Piemaksa par kontrastvielu Iopamidolum 370 (50 ml)</t>
  </si>
  <si>
    <t>Piemaksa par kontrastvielu Iopamidolum 370 (100 ml)</t>
  </si>
  <si>
    <t>SARS-CoV-2 RNS (COVID-19) noteikšana ar reālā laika PĶR (ar parauga paņemšanu)</t>
  </si>
  <si>
    <t>SARS-CoV-2 RNS (COVID-19) apstiprināšana ar reālā laika PĶR</t>
  </si>
  <si>
    <t>COVID-19 transporta barotne ar diviem lokaniem tamponiem</t>
  </si>
  <si>
    <t>Ģimenes ārsta mājas vizīte pie personas ar hroniskas slimības paasinājumu, kurai neatliekamās medicīniskās palīdzības brigāde atteikusi ierašanos noslodzes dēļ</t>
  </si>
  <si>
    <t>Ārsta-speciālista sniegta attālināta konsultācija ģimenes ārstam (manipulāciju norāda ģimenes ārsts)</t>
  </si>
  <si>
    <t>Attālināta konsultācija ambulatorā kabinetā</t>
  </si>
  <si>
    <t>Ģimenes ārsta praksē nodarbinātas ārstniecības personas vai mājas aprūpes pakalpojumu sniedzēja mājas vizīte Covid-19 izmeklējamā materiāla paņemšanai</t>
  </si>
  <si>
    <t>Covid-19 izmeklējamā materiāla paņemšana ģimenes ārsta praksē vai sniedzot mājas aprūpes pakalpojumu</t>
  </si>
  <si>
    <t>SAVA speciālista atkārtota konsultācija (klātienē vai attālināti), t.sk. dokumentācijas aizpildīšana</t>
  </si>
  <si>
    <t>Laiks epidemioloģiskās drošības pasākumu nodrošināšanai zobārstniecībā ārstam</t>
  </si>
  <si>
    <t>Laiks epidemioloģiskās drošības pasākumu nodrošināšanai zobārstniecībā māsai vai higiēnistam</t>
  </si>
  <si>
    <t>Apslēptās asinis ar teststrēmeli (pozitīva)</t>
  </si>
  <si>
    <t>Apslēptās asinis ar teststrēmeli (negatīva)</t>
  </si>
  <si>
    <t>Kopējais holesterīna līmenis asinīs – koncentrācija 5 mmol/L vai mazāka;</t>
  </si>
  <si>
    <t>Kopējais holesterīna līmenis asinīs – koncentrācija, lielāka par 5 mmol/L</t>
  </si>
  <si>
    <t>ABL – holesterīns (tiešā metode)</t>
  </si>
  <si>
    <t>ZBL holesterīna līmenis asinīs – koncentrācija, mazāka par 2,0 mmol/L;</t>
  </si>
  <si>
    <t>ZBL holesterīna līmenis asinīs – koncentrācija no 2,0 mmol/L līdz 2,5 mmol/L;</t>
  </si>
  <si>
    <t>ASAT – aspartātaminotransferāze</t>
  </si>
  <si>
    <t>Ģimenes ārsts šo manipulāciju uzrāda Ambulatorā pacienta talonā atbilstoši normatīvajam aktam par vakcinācijas noteikumiem.</t>
  </si>
  <si>
    <t>Perkutānā endoskopiskā gastrostomija</t>
  </si>
  <si>
    <t xml:space="preserve">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 </t>
  </si>
  <si>
    <t xml:space="preserve">VSIA "Traumatoloģijas un ortopēdijas slimnīca" manipulāciju var sākt pielietot ar 16.07.2020.    </t>
  </si>
  <si>
    <t>I-Fobt testu nav iespējams veikt nepareizi paņemta materiāla dēļ</t>
  </si>
  <si>
    <t>Atkārtota I-Fobt testa izsniegšana pacientam ģimenes ārsta praksē</t>
  </si>
  <si>
    <t>Manipulāciju norāda gadījumos, kad pacients ģimenes ārsta sākotnēji izsniegto testa komplektu sabojājis un nepieciešams izsniegt testu atkārtoti.</t>
  </si>
  <si>
    <t>Izsniegts nosūtījums sociālās rehabilitācijas pakalpojumu saņemšanai</t>
  </si>
  <si>
    <t>Vakcinācija pret poliomielītu, 6. pote</t>
  </si>
  <si>
    <t xml:space="preserve">60309 – Manipulācija dzēšama, ņemot vērā izmaiņas vakcinācijas kalendārā (https://likumi.lv/ta/id/11215-vakcinacijas-noteikumi). </t>
  </si>
  <si>
    <t>Adenomas transuretrālā rezekcija, incīzija vai urīnpūšļa kakla rezekcija</t>
  </si>
  <si>
    <t>Piemaksa manipulācijai 50810 par kontrastvielas lietošanu</t>
  </si>
  <si>
    <t>Rentgenogrāfijas izmeklējumi (tai skaitā amortizācijas izmaksas) divās projekcijās</t>
  </si>
  <si>
    <t>Rentgenogrāfijas izmeklējumi (tai skaitā amortizācijas izmaksas) 3–4 projekcijās</t>
  </si>
  <si>
    <t>Rentgenogrāfijas izmeklējumi (tai skaitā amortizācijas izmaksas) 5 un vairāk projekcijās</t>
  </si>
  <si>
    <t>Individuāla rehabilitācijas plāna izstrādāšana stacionāram pacientam. Rehabilitācijas komandas apspriede, norāda katrs iesaistītais rehabilitācijas speciālists</t>
  </si>
  <si>
    <t>Pacienta ārstēšanās dienas stacionārā, saņemot invazīvās kardioloģijas, invazīvās radioloģijas un ķirurģijas pakalpojumus</t>
  </si>
  <si>
    <t>Manipulācija nav attiecināma uz zobārstniecības pakalpojumiem vispārējā anestēzijā.</t>
  </si>
  <si>
    <t>Ambulatori šo manipulāciju apmaksā pēc skrīninga izmeklējumiem, ja pamatdiagnoze atbilstoši atradei: C53.0–9; D06.0–9; N87.0; N87.1; N87.2; N87.9, blakusdiagnoze Z12.4.</t>
  </si>
  <si>
    <t>Piezīme: Esošā manipulācija ar kodu 47025 sadalīta divās manipulācijās – viena ar pozitīvu un otra ar negatīvu rezultātu. Manipulācijas 47025 izmaiņas atspoguļotas citā tabulā zemāk.</t>
  </si>
  <si>
    <t>Sirds stimulatora iekārtas pārbaude/programmēšana uz vietas</t>
  </si>
  <si>
    <t>Manipulāciju izmanto Aritmologa kabinetā sniegto ambulatoro pakalpojumu uzskaitei, ja pakalpojums nodrošināts, pacientam klātesot kabinetā.</t>
  </si>
  <si>
    <t>Piezīme: Ņemot vērā jaunu kabinetu izveidi VSIA “Paula Stradiņa klīniskā universitātes slimnīca”.</t>
  </si>
  <si>
    <t>Sirds defibrilatora iekārtas pārbaude/programmēšana uz vietas</t>
  </si>
  <si>
    <t>Sirds resinhronizācijas terapijas iekārtas (ar vai bez defibrilatora funkcijas) pārbaude/programmēšana uz vietas</t>
  </si>
  <si>
    <t>Sirdsdarbības ilgtermiņa zemādas pierakstītāja pārbaude/programmēšana uz vietas</t>
  </si>
  <si>
    <t>Sirds stimulatora iekārtas pārbaude attālināti</t>
  </si>
  <si>
    <t>Manipulāciju izmanto Aritmologa kabinetā sniegto ambulatoro pakalpojumu uzskaitei, ja pakalpojums nodrošināts attālināti (telemonitorēšana).</t>
  </si>
  <si>
    <t>Sirds defibrilatora iekārtas pārbaude attālināti</t>
  </si>
  <si>
    <t>Sirds resinhronizācijas terapijas iekārtas (ar vai bez defibrilatora funkcijas) pārbaude attālināti</t>
  </si>
  <si>
    <t>Sirdsdarbības ilgtermiņa zemādas pierakstītāja pārbaude attālināti</t>
  </si>
  <si>
    <t>Pacienta uzaicināšana uz konsultāciju</t>
  </si>
  <si>
    <t>Pacienta/ģimenes ārsta informēšana par hospitalizācijas nepieciešamību</t>
  </si>
  <si>
    <t>Vecmātes elektroniska vai telefoniska saziņa ar pacientēm</t>
  </si>
  <si>
    <t>Piezīme: Ņemot vērā vecmāšu kabinetu piesaisti ģimenes ārstu praksēm.</t>
  </si>
  <si>
    <t>Piena dziedzeru apskate, pēc nepieciešamības citoloģijas paņemšana</t>
  </si>
  <si>
    <t>Nedēļnieces aprūpe</t>
  </si>
  <si>
    <t>Vecmātes veikta profilaktiskā apskate sievietei 6 nedēļu laikā pēc dzemdībām</t>
  </si>
  <si>
    <t>Vecmātes konsultācija par kontracepciju</t>
  </si>
  <si>
    <t>Vecmātes konsultācija sociālā riska pacientēm</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</si>
  <si>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</si>
  <si>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</si>
  <si>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Zobārstniecībā pielietojamā piemaksa par zāļu sevoflurāna (Sevoflurane) lietošanu pirmajā stundā</t>
  </si>
  <si>
    <t>Zobārstniecībā pielietojamā piemaksa par zāļu izoflurāna (Isoflurane) vai Sevoflurāna (Sevoflurane) lietošanu par katru nākamo stundu, sākot no otrās stundas</t>
  </si>
  <si>
    <t>Zobārstniecībā pielietojamā piemaksa par sensora lietošanu anestēzijas dziļuma monitorēšanai (Bispektrālais indekss)</t>
  </si>
  <si>
    <t>Zobārstniecībā pielietojamā piemaksa vispārējai anestēzijai ar endotraheālo metodi par katru nākamo stundu, sākot no otrās stundas</t>
  </si>
  <si>
    <t>Zobārstniecībā pielietojamā piemaksa par zāļu izoflurāna (Isoflurane) lietošanu pirmajā stundā</t>
  </si>
  <si>
    <t>Zobārstniecībā pielietojamā piemaksa par laringeālās maskas lietošanu</t>
  </si>
  <si>
    <t>Zobārstniecībā pielietojamā piemaksa par zāļu mivakūrija lietošanu pirmajā stundā</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</si>
  <si>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</si>
  <si>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</si>
  <si>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I invaliditātes grupas (psihisko un uzvedības traucējumu dēļ) pacienta novērošana ārstniecības iestādē, saņemot zobārstniecības pakalpojumus vispārējā anestēzijā</t>
  </si>
  <si>
    <t>Piemaksa par kontrastvielu Gadoteridolum (10 ml)</t>
  </si>
  <si>
    <t>Manipulācija ir kā alternatīva spēkā esošajām manipulācijām 50845* "Piemaksa par kontrastvielu Gadobutrolum (7,5 ml)" un 50846* "Piemaksa par kontrastvielu Gadobutrolum (15 ml)".</t>
  </si>
  <si>
    <t>Piemaksa par kontrastvielu Gadoteridolum (15 ml)</t>
  </si>
  <si>
    <t>Piemaksa par kontrastvielu Gadoteridolum (20 ml)</t>
  </si>
  <si>
    <t>Piemaksa par kontrastvielu Acidum Gadotericum (10 ml)</t>
  </si>
  <si>
    <t>Piemaksa par kontrastvielu Acidum Gadotericum (15 ml)</t>
  </si>
  <si>
    <t>Piemaksa par kontrastvielu Acidum Gadotericum (20 ml)</t>
  </si>
  <si>
    <t>Pieaugušo (vecumā līdz 65 gadiem) profilaktiskās apskates, ko veic ģimenes ārsts</t>
  </si>
  <si>
    <t>Izmaiņas veicamas, ņemot vērā līdzmaksājumu sadalījuma izmaiņas atkarībā no pacientu vecuma.</t>
  </si>
  <si>
    <t>Pieaugušo (vecumā no 65 gadiem) profilaktiskās apskates, ko veic ģimenes ārsts</t>
  </si>
  <si>
    <t>Piemaksa manipulācijai 30013 "Mugurkaulāja fiksācija ar laminektomiju, muguras smadzeņu revīziju, radikulolīzi, ar/bez Urbāna ķīļa nokalšanas mikroķirurģiskā tehnikā"</t>
  </si>
  <si>
    <t>Mugurkaula ķirurģijas manipulācija. Skatīt arī pārējās šīs manipulāciju grupas izmaiņas citās tabulās.</t>
  </si>
  <si>
    <t>Piemaksa par universālās spinālās sistēmas implantu ekvivalentiem pie deģeneratīvām saslimšanām</t>
  </si>
  <si>
    <t xml:space="preserve">Pieaugušo profilaktiskās apskates, ko veic ģimenes ārsts </t>
  </si>
  <si>
    <t>Izmaiņas veicamas, ņemot vērā līdzmaksājumu sadalījuma izmaiņas atkarībā no pacientu vecuma. Izveidotas divas jaunas manipulācijas: 60443 un 60444.</t>
  </si>
  <si>
    <t>Piemaksa par kontrastvielu Gadofosveset trisodium (10 ml)</t>
  </si>
  <si>
    <t>Saskaņā ar Radiologu asociācijas iesniegto informāciju, šāda aktīvā viela vairs nav Zāļu reģistrā un vairs netiek izmantota. Tās vietā lietojamas citas manipulāciju sarakstā pieejamās kontrastvielas.</t>
  </si>
  <si>
    <t>Piemaksa par kontrastvielu Gadofosveset trisodium (15 ml)</t>
  </si>
  <si>
    <t>Piemaksa par kontrastvielu Gadofosveset trisodium (20 ml)</t>
  </si>
  <si>
    <t>Piemaksa manipulācijai 30050 par šķērsstieņa lietošanu</t>
  </si>
  <si>
    <t>Piemaksa manipulācijām 31185, 31186 par transbronhiālu plaušu audu biopsiju</t>
  </si>
  <si>
    <t>Piemaksa manipulācijām 31017, 31036–31081, 31125, 31128, 31148, 31149, 31152 par katru izlietoto mehāniskā šuvēja vienu kaseti</t>
  </si>
  <si>
    <t>Vienas acs viena muskuļa operācija pie šķielēšanas. Nenorādīt kopā ar manipulācijām 24056 un 30057</t>
  </si>
  <si>
    <t>Šķielēšanas labošanas operācija, operējot slīpo muskuli. Nenorādīt kopā ar manipulācijām 24056 un 30057</t>
  </si>
  <si>
    <t>Piemaksa manipulācijām 17216, 17217 par katru nākamo muskuli acī, sākot no otrā</t>
  </si>
  <si>
    <t>Piemaksa manipulācijām 17216, 17217 par otras acs operāciju</t>
  </si>
  <si>
    <t>Galvas smadzeņu operācija pie temporālās epilepsijas (manipulācijām 24022–24064) (bez trepanācijas vērtības)</t>
  </si>
  <si>
    <t>Piemaksa par kavitrona ultraskaņas aspiratora (CUSA) lietošanu (arī uroloģijā, abdominālajā ķirurģijā)</t>
  </si>
  <si>
    <t>Osteoplastiska trepanācija</t>
  </si>
  <si>
    <t>Piemaksa manipulācijām 32050, 32051, 32052, 32053, 32054 par materiāliem operācijās ar mākslīgo asinsriti (MAR) valsts sabiedrībā ar ierobežotu atbildību "Paula Stradiņa klīniskā universitātes slimnīca"</t>
  </si>
  <si>
    <t>Biopsijas un operācijas materiāla imūnhistoķīmija piena dziedzera audzēja gadījumā. Nenorādīt kopā ar manipulāciju 54016</t>
  </si>
  <si>
    <t>Biopsijas un operācijas materiāla imūnhistoķīmija limfoproliferatīvo slimību gadījumā. Nenorādīt kopā ar manipulāciju 54016</t>
  </si>
  <si>
    <t>Piemaksa par parenterālās barošanas maisījumu par vienu diennakti. Nenorādīt kopā ar manipulāciju 04199</t>
  </si>
  <si>
    <t>bez izmaiņām</t>
  </si>
  <si>
    <t>Piemaksa par enterālās barošanas maisījumu par vienu diennakti. Nenorādīt kopā ar manipulāciju 04198</t>
  </si>
  <si>
    <t>Mugurkaulāja fiksācija ar laminektomiju, muguras smadzeņu revīziju, radikulolīzi, ar/bez Urbāna ķīļa nokalšanas mikroķirurģiskā tehnikā</t>
  </si>
  <si>
    <t>Skaidrojums: Mugurkaula ķirurģijas manipulācija. Skatīt arī pārējās šīs manipulāciju grupas izmaiņas citās tabulās.</t>
  </si>
  <si>
    <t>Piemaksa par implanta -  mugurkaulāja mugurējai transpedikulārai fiksācijai krūšu-jostas daļā (TENOR sistēma vai ekvivalents) pie deģeneratīvi distrofiskām saslimšanām - lietošanu</t>
  </si>
  <si>
    <t>Piemaksa manipulācijai 30050 par katru nākamo mugurkaulāja segmentu</t>
  </si>
  <si>
    <t>Piemaksa manipulācijai 30050 par katru nākamo mugurkaulāja segmentu (+2 skrūves)</t>
  </si>
  <si>
    <t xml:space="preserve">Piemaksa manipulācijām 31205, 31206 par taisniem traheobronhiāliem stentiem </t>
  </si>
  <si>
    <t>Piemaksa manipulācijām 31205, 31206 par taisniem silikona trahejas un bronhu stentiem</t>
  </si>
  <si>
    <t xml:space="preserve">Piemaksa manipulācijām 31205, 31206 par iekapsulēta ar silikonu pašizpletošā poliestera pinuma trahejas stenta lietošanu </t>
  </si>
  <si>
    <t>Piemaksa manipulācijām 31205, 31206 par pašizpletošu silikona stentu ar poliestera pinumu</t>
  </si>
  <si>
    <t>Ārsta apskate pirms vakcinācijas. Nenorāda kopā ar manipulāciju 01061 un 60404</t>
  </si>
  <si>
    <t>Ārsta apskate pirms vakcinācijas. Nenorāda kopā ar manipulāciju 01061, 60443 un 60444</t>
  </si>
  <si>
    <t>Bērnu profilaktiskās apskates, ko veic ģimenes ārsts</t>
  </si>
  <si>
    <t>Ģimenes ārsta veikta pirmreizēja vai atkārtota grūtnieces apskate</t>
  </si>
  <si>
    <t xml:space="preserve">Ģimenes ārsta ginekoloģiskā apskate valsts organizētās vēža skrīningprogrammas ietvaros </t>
  </si>
  <si>
    <t>Ambulatori šo manipulāciju apmaksā arī par vecmātes kabinetā veiktu uztriepes paņemšanu.</t>
  </si>
  <si>
    <t>Skaidrojums: Vecmātes kabinetā veiktais darbs tiks apmaksāts ar fiksētu maksājumu par kabineta darbības nodrošināšanu un darba samaksas apmaksu, taču uztriepes paņemšana skrīningam tiks apmaksāta papildus.</t>
  </si>
  <si>
    <t>Skaidrojums: Ņemot vērā, ka 2019.gadā ieviesta jauna zarnu skrīninga metode (manipulāciju saraksta manipulācijas 40161 un 40174), tad nosakāms pārejas periods pārejai uz jauno metodi un iepriekšējai skrīninga metodei saistošās manipulācijas atļauts lietot līdz 31.03.2020.</t>
  </si>
  <si>
    <t>Multiprofesionāls rehabilitācijas bāzes pakalpojums dienas stacionārā (2–3 stundas)</t>
  </si>
  <si>
    <t>Intensīvs multiprofesionāls rehabilitācijas pakalpojums dienas stacionārā (3–4 stundas)</t>
  </si>
  <si>
    <t>Primāra vizīte ar konsultāciju un informāciju</t>
  </si>
  <si>
    <t>Piemaksa par kontrastvielu Gadobutroum (7,5 ml)</t>
  </si>
  <si>
    <t>Piemaksa par kontrastvielu Gadobutrolum (7,5 ml)</t>
  </si>
  <si>
    <t>Skaidrojums: Kļūdas labojums aktīvās vielas  nosaukumā.</t>
  </si>
  <si>
    <t>Piemaksa par kontrastvielu Gadobutroum (15 ml)</t>
  </si>
  <si>
    <t>Piemaksa par kontrastvielu Gadobutrolum (15 ml)</t>
  </si>
  <si>
    <t xml:space="preserve">Ģimenes ārsta veikta atkārtota sirds un asinsvadu slimību riska izvērtēšana ar iegūtu riska vērtējumu zem 1 % </t>
  </si>
  <si>
    <t>Ģimenes ārsta veikta atkārtota sirds un asinsvadu slimību riska izvērtēšana ar iegūtu riska vērtējumu no 1 līdz 2 %</t>
  </si>
  <si>
    <t>Ģimenes ārsta veikta atkārtota sirds un asinsvadu slimību riska izvērtēšana ar iegūtu riska vērtējumu no 3 līdz 4 %</t>
  </si>
  <si>
    <t>Ģimenes ārsta veikta atkārtota sirds un asinsvadu slimību riska izvērtēšana ar iegūtu riska vērtējumu no 5 līdz 9 %</t>
  </si>
  <si>
    <t>Ģimenes ārsta veikta atkārtota sirds un asinsvadu slimību riska izvērtēšana ar iegūtu riska vērtējumu lielāks par 10 %</t>
  </si>
  <si>
    <t>Vakcinācija pret gripu, 2. pote</t>
  </si>
  <si>
    <t>Manipulāciju lieto bērniem vecumā līdz 23 mēnešiem veiktās gripas vakcinācijas uzskaitei, kad ievadīta otrā vakcīna.</t>
  </si>
  <si>
    <t>Veselības ministrija skaidro, ka Nacionālais veselības dienests ārstniecības iestādēm apmaksā pavadošās personas atrašanos pie pacienta, kuram ir mobilitātes traucējumi, vai gadījumos, kad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</si>
  <si>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</si>
  <si>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uzsāktu pakāpenisku sociālās aprūpes centros esošo personu vakcināciju pret Covid-19, izmantojot pielāgotās vakcīnas.
Saskaņā ar Imunizācijas valsts padomes rekomendācijām, personām vecumā virs 65 gadiem, kuras ir pakļautas īpašam Covid-19 radītam apdraudējumam (t.i., situācijās, kad pat viegla akūta infekcijas izpausme radītu augstus veselības riskus), vakcinācija pret Covid-19 ir stingri rekomendējama.
Manipulācija tiek iekļauta manipulāciju sarakstā no 2022. gada 1. septembra. </t>
  </si>
  <si>
    <t xml:space="preserve">Nenorāda kopā ar manipulācijām 01018, 01019, 03081,60049,03097, 03118.Manipulāciju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</si>
  <si>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ārstniecības personas varētu nodrošināt vienlaicīgu vakcināciju pret gripu un Covid-19, kā arī, lai varētu veikt precīzu vakcinācijas faktu datu analīzi un nodrošināt atbilstošu apmaksu, ievērojot dažādos finansējuma avotus.
Vakcinācijas pret gripu apmaksa tiek veikta no valsts pamatbudžeta līdzekļiem, savukārt vakcinācijas pret Covid-19 apmaksa tiek veikta no līdzekļiem neparedzētiem gadījumiem.  Manipulācija stājas spēkā no 2022. gada 1. septembra. </t>
  </si>
  <si>
    <t xml:space="preserve">Manipulācija nepieciešama, lai ģimenes ārsts varētu (1) apzināt savā praksē riska grupās esošās personas (saskaņā ar Riska pacientu reģistru), (2) nodrošināt tām plānotu vakcinācijas procesu pret Covid-19 un (3) pārplānot pacientu plūsPieaugot vakcinācijas pret Covid-19 intensitātei praksē, tai ir jāveic pacientu plūsmas pārorganizācija, lai arī turpmāk nodrošinātu primārās aprūpes pakalpojumus saviem pacientiem. Pacientu plūsmas pārorganizācija un līdzvērtīga pakalpojumu nodrošināšanas balansa atrašana prasa papildu darbu praksē.mu drošam vakcinācijai un pārējo pacientu ārstēšanās procesam.
Tāpat statistikas dati liecina, ka 2022. gada 2. ceturksnī pozitīvo Covid-19 testu skaits bija ievērojami mazāks, salīdzinot ar 2022. gada 3.ceturksni ( jo īpaši jūlija mēneša otro pusi) (dati pieejami Slimību profilakses un kontroles centra tīmekļa vietnē www.spkc.gov.lv), un līdz ar to arī vakcinācijas pret Covid-19, un īpaši riska grupā esošo pacientu vakcinācijas, intensitāte bija zema. Pieaugot pozitīvo testu skaitam, būtiski ir plānoti vakcinēt tās personas, kurām saskarsme ar vīrusu var radīt augstus riskus veselībai, kas attiecīgi samazinās sabiedrības mirstību no Covid-19, kā arī samazinās valsts budžeta izdevumus saslimušo ārstēšanas nodrošināšanai gan ambulatorās, gan stacionārās ārstniecības iestādēs. Manipulācija tiek iekļauta manipulāciju sarakstā no 2022. gada 1. augusta, ievērojot Imunizācijas Valsts padomes rekomendāciju, kas nosaka, ka "personām vecumā no 65 gadiem, kuras ir pakļautas īpašam Covid-19 radītam apdraudējumam (t.i., situācijās, kad pat viegla akūta infekcijas izpausme radītu augstus veselības riskus), var veikt otro balstvakcināciju, ņemot vērā vismaz 4-6 mēnešu intervālu no pirmās balstvakcinācijas". 
</t>
  </si>
  <si>
    <t>Apmaksā pacientiem ar vēža peritoneālo disemināciju pēc citoreduktīvas operācijas veikšanas pacientiem ar diagnozēm: C16, C18, C19, C20, C45.1, C49,C56, C78.6. Manipulāciju apmaksā AS "Rīgas Austrumu klīniskās universitātes slimnīca" pēc konsīlija lēmuma.</t>
  </si>
  <si>
    <t>Manipulācija tiek apmaksāta, veicot parauga paņemšanu pārvietojamajā modulī, teltīs vai izbraukumos. Manipulāciju nenorāda kopā ar manipulācijām 60162, 60164, 60173, 47268.
Manipulācija ar pašreizējiem apmaksas nosacījumiem ir spēkā līdz 30.06.2022. saskaņā ar MK noteikumu Nr.555 243.punktā noteikto.</t>
  </si>
  <si>
    <t>Manipulāciju pie neskaidra/šaubīga vai pie pozitīva rezultāta apmaksā laboratorijām  saskaņā ar līguma nosacījumiem.Manipulācija ar pašreizējiem apmaksas nosacījumiem ir spēkā līdz 30.06.2022. saskaņā ar MK noteikumu Nr.555 243. un 244. punktā noteikto.</t>
  </si>
  <si>
    <t>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
Manipulācija ar pašreizējiem apmaksas nosacījumiem ir spēkā līdz 30.06.2022. saskaņā ar MK noteikumu Nr.555 243. un 244. punktā noteikto.</t>
  </si>
  <si>
    <t>Manipulāciju nedrīkst norādīt kopā ar manipulāciju 60046, kā arī nenorādīt pie manipulācijas 47268.Manipulācija ar pašreizējiem apmaksas nosacījumiem ir spēkā līdz 30.06.2022. saskaņā ar MK noteikumu Nr.555 243.punktā noteikto.</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</si>
  <si>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30.06.2022. saskaņā ar MK noteikumu Nr.555 243.punktā noteikto.</t>
  </si>
  <si>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</si>
  <si>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30.06.2022. saskaņā ar MK noteikumu Nr.555 243.punktā noteikto.</t>
  </si>
  <si>
    <t>Manipulācija tiek apmaksāta, veicot parauga paņemšanu laboratorijā.
Manipulācija ar pašreizējiem apmaksas nosacījumiem ir spēkā līdz 30.06.2022. saskaņā ar MK noteikumu Nr.555 243.punktā noteikto.</t>
  </si>
  <si>
    <t>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30.06.2022. saskaņā ar MK noteikumu Nr.555 243.punktā noteikto.</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</si>
  <si>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30.06.2022. saskaņā ar MK noteikumu Nr.555 243.punktā noteikto.</t>
  </si>
  <si>
    <t xml:space="preserve">Atbilstoši rekomendācijām, nepieciešams veikt gripas testus papildus SARS-CoV-2 testiem atbilstoši algoritmā noteiktajām pacientu mērķa grupām,  tādēļ nepieciešams nodrošināt gripas testu veikšanu stacionārajās ārstniecības iestādēs uz vietas un stacionāro ārstniecības iestāžu sadarbības laboratorijās.
Testēšanas algoritms paredz trīs (3) testu veidus: 1) A/B gripas antigēna tests, kas tiek veikti pacientu akūti stacionējot, izolēšanas nepieciešamības izvērtēšanai; 2) “Ātrā diagnostika respiratoro infekciju izraisītāju (gripas vīrusu A/B, RSV un/vai SARS-CoV-) RNS noteikšana ar reālā laika polimerāzes ķēdes reakciju, izmantojot CE-IVD reaģentus” ārstniecības iestādēs, kurās ir iekārtas (piemēram "Genexpert" un "Roche Liat") ātrajiem testiem, 3) “A un B gripas vīrusu RNS  noteikšana ar reālā laika polimerāzes ķēdes reakciju, izmantojot CE-IVD reaģentus” ārstniecības iestādēs, kurās nav iekārtas ātro testu veikšanai, šajā gadījumā iestādes veic parauga paņemšanu un nodod to sadarbības laboratorijai testa veikšanai. </t>
  </si>
  <si>
    <t>Manipulāciju norāda ārstniecības iestādes, kas sniedz tikai stacionārus  veselības aprūpes pakalpojumus.
Manipulācija ar pašreizējiem apmaksas nosacījumiem ir spēkā līdz 30.06.2022. saskaņā ar MK noteikumu Nr.555 246.punktā noteikto.</t>
  </si>
  <si>
    <t>Pacienta medicīniskajā dokumentācijā jāveic ieraksts par ārsta palīga konsultāciju pirms vakcinācijas.Veicot Covid-19 vakcināciju, to var norādīt  cita ārstniecības persona, ja ārstniecības iestādē ir izstrādāta vakcinācijas risku izvērtēšanas kārtība.Nenorāda kopā ar manipulāciju 60059.No 22.02.2021. līdz 31.12.2021. 30.06.2022. stacionārā apmaksā tikai Covid-19 vakcinācijas gadījumā pacientiem, kuri vakcināciju saņēmuši ārstējoties stacionārā, norādot diagnozi U11.9</t>
  </si>
  <si>
    <t>Nenorāda kopā ar manipulāciju 60059.
Manipulācija ar pašreizējiem apmaksas nosacījumiem ir spēkā  no 01.02.2021. līdz 31.12.2021. 30.06.2022. 
No 22.02.2021. līdz 31.12.2021. 30.06.2022. stacionārā apmaksā tikai Covid-19 vakcinācijas gadījumā pacientiem, kuri vakcināciju saņēmuši ārstējoties stacionārā, norādot diagnozi U11.9</t>
  </si>
  <si>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31.12.2021. 30.06.2022. </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</si>
  <si>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31.12.2021. 30.06.2022. saskaņā ar MK noteikumu Nr.555 243.punktā noteikto.</t>
  </si>
  <si>
    <t>Manipulāciju apmaksā ārstniecības iestādēm, kurām tās apmaksa un apmaksas nosacījumi ietverti līguma nosacījumos.
Manipulācija ar pašreizējiem apmaksas nosacījumiem ir spēkā līdz 31.12.2021.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</si>
  <si>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31.12.2021. 30.06.2022. saskaņā ar MK noteikumu Nr.555 243.punktā noteikto.</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</si>
  <si>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 norādīt pie manipulācijām 47405, 47060, 
.Manipulācija ar pašreizējiem apmaksas nosacījumiem ir spēkā līdz 31.12.2021. 30.06.2022. saskaņā ar MK noteikumu Nr.555 243.punktā noteikto.</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</si>
  <si>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31.12.2021. 30.06.2022. saskaņā ar MK noteikumu Nr.555 243.punktā noteikto.</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</si>
  <si>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31.12.2021. 30.06.2022. saskaņā ar MK noteikumu Nr.555 243.punktā noteikto.</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</si>
  <si>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31.12.2021. 30.06.2022.</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</si>
  <si>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</si>
  <si>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No 2022. gada epidemioloģisko
drošību maksā kopā ar IAL  manipulācijām</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</si>
  <si>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Manipulāciju nenorāda kopā ar manipulāciju 60160.
Manipulācija ar pašreizējiem apmaksas nosacījumiem ir spēkā līdz 31.12.2021. saskaņā ar MK noteikumu Nr.555 246.punktā noteikto.</t>
  </si>
  <si>
    <t>Manipulāciju norāda ārstējošais ārsts par katru pacienta pavadīto dienu rehabilitācijas vai psihiatrijas dienas stacionārā, un tā ietver visu rehabilitācijas un psihiatrijas dienas stacionāra speciālistu laiku epidemioloģiskās drošības pasākumu nodrošināšanai. Manipulāciju nedrīkst norādīt kopā ar manipulācijām 60171 un 60172.
Manipulācija ar pašreizējiem apmaksas nosacījumiem ir spēkā līdz 31.12.2021. saskaņā ar MK noteikumu Nr.555 246.punktā noteikto.</t>
  </si>
  <si>
    <t>Manipulāciju norāda par katru pieņemto pacientu kabinetā, sniedzot ambulatoro psihiatrisko palīdzību.
Manipulācija ar pašreizējiem apmaksas nosacījumiem ir spēkā līdz 30.06.2022. saskaņā ar MK noteikumu Nr.555 246. punktā noteikto.</t>
  </si>
  <si>
    <t xml:space="preserve">Vakcinācija pret Covid-19 bērniem līdz 11 gadu vecumam (ieskaitot) </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</si>
  <si>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</si>
  <si>
    <t>Maksājums ģimenes ārstam par pacienta vecumā no 65 gadiem attālinātu konsultāciju brīvdienā vai svētku dienā.</t>
  </si>
  <si>
    <t>Maksājums ģimenes ārstam par pacienta vecumā līdz 65 gadiem attālinātu konsultāciju brīvdienā vai svētku dienā.</t>
  </si>
  <si>
    <t>Manipulāciju apmaksā pacientiem ar diagnozi  U07.1.
Manipulāciju apmaksā līdz 31.08.2021.31.12.2021. saskaņā ar MK noteikumu Nr.555 243.punktā noteikto.</t>
  </si>
  <si>
    <t xml:space="preserve">Ceļa izdevumi sedz visas izmaksas, kas saistītas ar ceļa izdevumiem un ceļā pavadīto laiku, veicot vakcināciju vairākiem pacientiem vienā izbraukumā. Norāda par katru pacientu.
Manipulāciju nenorāda kopā ar manipulācijuām 60059, 03110, 03111.
Manipulācija ar pašreizējiem apmaksas nosacījumiem ir spēkā līdz 31.12.2021. </t>
  </si>
  <si>
    <t>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pakalpojumu nav iespējams sniegt vairākiem pacientiem pēc kārtas.  Manipulāciju nenorāda kopā ar manipulāciju 60166, 60168, 70035, 70036, 60171, 60172, 60161.
Manipulācija ar pašreizējiem apmaksas nosacījumiem ir spēkā līdz 31.12.2021. saskaņā ar MK noteikumu Nr.555 246.punktā noteikto.</t>
  </si>
  <si>
    <t>Manipulāciju norāda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Manipulācija ar pašreizējiem apmaksas nosacījumiem ir spēkā līdz 31.12.2021. saskaņā ar MK noteikumu Nr.555 246.punktā noteikto.</t>
  </si>
  <si>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saskaņā ar MK noteikumu Nr.555 246.punktā noteikto.</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</si>
  <si>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ārstniecības iestādēm, kas nodrošina tikai ambulatoros pakalpojumus. Manipulāciju apmaksā arī SIA „Sanare-KRC „Jaunķemeri””, SIA „Rīgas 1.slimnīca”, AS  „Latvijas Jūras medicīnas centrs”, AS "Veselības centru apvienība”.
 Manipulāciju nenorāda kopā ar manipulāciju 60166, 60168, 60047. Manipulācija ar pašreizējiem apmaksas nosacījumiem ir spēkā līdz 31.12.2021. saskaņā ar MK noteikumu Nr.555 246.punktā noteikto.</t>
  </si>
  <si>
    <t>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60160, 60166. Manipulācija ar pašreizējiem apmaksas nosacījumiem ir spēkā līdz 31.12.2021. saskaņā ar MK noteikumu Nr.555 246.punktā noteikto.</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</si>
  <si>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</si>
  <si>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apmaksā zobārstniecības māsai, higiēnistam, zobārsta asistentam vai zobu tehniķim vienu reizi viena pacienta apmeklējuma. Manipulāciju nenorāda kopā ar manipulāciju 70035,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</si>
  <si>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norāda mājas aprūpes pakalpojumu sniedzēji (izņemot stacionārās ārstniecības iestādes) un ārstniecības iestādes, kas sniedz tikai ambulatorus veselības aprūpes pakalpojumus. Manipulāciju var norādīt arī primārās veselības aprūpes pakalpojumu sniedzēji līguma par “Covid-19 vakcinācijas izbraukuma pakalpojumu sniegšanu”  ietvaros.  Manipulāciju apmaksā arī SIA „Sanare-KRC „Jaunķemeri””, SIA „Rīgas 1.slimnīca”, AS  „Latvijas Jūras medicīnas centrs”, AS "Veselības centru apvienība”.
Manipulāciju norāda vienu reizi par katru pacientu, kas saņem vakcīnu. Nenorāda kopā ar manipulāciju 60059.
Manipulācija ar pašreizējiem apmaksas nosacījumiem ir spēkā līdz 31.12.2021.</t>
  </si>
  <si>
    <t>Nenorāda kopā ar manipulāciju 60059.
No 22.02.2021. līdz 31.12.2021. stacionārā apmaksā tikai Covid-19 vakcinācijas gadījumā pacientiem, kuri vakcināciju saņēmuši ārstējoties stacionārā,( kuriem nav iespēja vakcināciju nodrošināt ambulatori ilgstošas stacionēšanas dēļ.) norādot diagnozi U11.9</t>
  </si>
  <si>
    <t>Nenorāda kopā ar manipulāciju 60059.
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 norādot diagnozi U11.9</t>
  </si>
  <si>
    <t>Manipulāciju apmaksā COVID-19 vakcinācijas anafilaktiskā šoka gadījumā.
Manipulācija ar pašreizējiem apmaksas nosacījumiem ir spēkā līdz 31.12.2021.No 22.02.2021. līdz 31.12.2021. stacionārā apmaksā tikai Covid-19 vakcinācijas gadījumā pacientiem, kuri vakcināciju saņēmuši ārstējoties stacionārā,( kuriem nav iespēja vakcināciju nodrošināt ambulatori ilgstošas stacionēšanas dēļ.)norādot diagnozi U11.9</t>
  </si>
  <si>
    <t>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dēļ.)norādot diagnozi U11.9</t>
  </si>
  <si>
    <t>03049</t>
  </si>
  <si>
    <t>Apmaksā laboratorijām saskaņā ar līguma nosacījumiem.
Manipulācija ar pašreizējiem apmaksas nosacījumiem ir spēkā līdz 31.12.2021. saskaņā ar MK noteikumu Nr.555 243. un 244. punktā noteikto.</t>
  </si>
  <si>
    <t>Saistibā ar jaunām vadlīnijām PAP tests un HPV tiek noteikts izmantojot šķidruma citoloģiju. Ir radīta jauna manipulācija.
01.07.2021. Pēc Latvijas Ginekologu un dzemdību asociācijas lūguma manipulācijas nosaukumā korekcijas, lai tas būtu vieglāk izprotams ginekologiem,  jo PAP tests ir vairāk attiecināms uz laboratorisko testēšanu, bet paraugu ņem šķidruma citoloģijai.
Citoloģijas manipulācija</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</si>
  <si>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Spēkā no 2021. gada 1. jūnija</t>
  </si>
  <si>
    <t>Saskaņā ar grozījumiem MK noteikumos nr. 55, 2021.gada budžetā piešķirts finansējums pasākumam "Vēža skrīninga uzlabošana un medikamentu pieejamība onkoloģiskiem pacientiem".Lai realizēt likumā “Par valsts budžetu 2021.gadam” (spēkā no 2021.gada 1.janvāra) paredzēto prioritāro pasākumu “Vēža skrīninga uzlabošana un medikamentu pieejamība onkoloģiskiem pacientiem” Manipulācija spēkā no 01.05.2021</t>
  </si>
  <si>
    <t>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Manipulācija spēkā no 01.05.2021</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</si>
  <si>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</si>
  <si>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 xml:space="preserve">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</si>
  <si>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</si>
  <si>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Ministru kabineta noteikumi Nr. 555 "Veselības aprūpes pakalpojumu organizēšanas un samaksas kārtība" 185.18.apakšpunkts par garastāvokļa traucējumu kabinetam bērniem sabiedrībā ar ierobežotu atbildību "Bērnu un pusaudžu resursu centrs".
Pēc psihiatra, bērnu psihiatra ieteikuma, manipulācijas nosaukums jāmaina uz attālināta konsultācija, lai būtu novienādots ar citām manipulācijām manipulāciju sarakstā.</t>
  </si>
  <si>
    <t>Manipulāciju apmaksā pacientiem ar hronisku elpošanas nepietiekamību, ja PaO2≤7,3 kPa (≤55 mmHg), kā arī pacientiem ar hronisku elpošanas nepietiekamību, ja PaO2≤8,0 kPa (≤60 mmHg) un: viņiem diagnosticēta respiratora vai kardiāla slimība ar sekundāru policitēmiju (hematokrīts ≥55%), vai pulmonāla hipertensija, vai perifērās tūskas, vai nakts hipoksēmija (SpO2&lt;90% vairāk nekā 30% no miega perioda);pulmonāla hipertensija. Apmaksā tikai VSIA "NRC Vaivari". Manipulācija spēkā no 01.08.2021.</t>
  </si>
  <si>
    <t>Manipulāciju apmaksā ārstniecības iestādēm, kurām tā ietverta līgumā.
Manipulāciju neapmaksā, ja pakalpojumu sniedz Slimību profilakses un kontroles centra mobilais zobārstniecības autobuss.</t>
  </si>
  <si>
    <t>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
Manipulācija spēkā no 15.07.2021.</t>
  </si>
  <si>
    <t>Šobrīd diagnostikas testu ir iespējams veikt par personīgiem līdzekļiem, bet, lai AST diagnosticētu pēc iespējas ātrāk, būtu nepieciešams valsts apmaksāts pakalpojums. Tas uzlabotu pakalpojuma pieejamību, veicinātu rehabilitācijas paskalpojumu saņemšanu, lai uzlabotu dzīves kvalitāti bērnam un ģimenei.
Pēc finansējuma piešķiršanas ārstniecības iestādes tiks informētas par manipulācijas spēkā stāšanās datumu.</t>
  </si>
  <si>
    <t>Plānojot paplašināt epidurālās anestēzijas medicīniskās indikācijas, nepieciešams segt izdevumus, kas saistīti ar palielinātu pacientu skaitu.
Pēc finansējuma piešķiršanas ārstniecības iestādes tiks informētas par manipulācijas spēkā stāšanās datumu.</t>
  </si>
  <si>
    <t>Manipulāciju norāda ģimenes ārsts, veicot bērna vecumā no 1,5 līdz 3 gadiem psihiskās veselības novērtēšanu.
Manipulācija spēkā no 01.08.2021.</t>
  </si>
  <si>
    <t>1. * vietā plānojam ** - primāri tas ir nepieciešams, lai RAKUS varētu samaksāt gadījumā ja kādu no šiem pakalpojumiem iepērk ārpakalpojumā;
2. Papildināti apmaksas nosacījumi, lai varētu, piemēram, PSKUS stacionāram pacientam veikt izmeklējumu RAKUS (NVD tad maksātu PSKUS, kas savukārt pārskaita RAKUS par saņemto pakalpojumu);
3. Papildināts ar 2 papildus nozoloģijām.
Saskaņots ar Valdi Miķlsonu.</t>
  </si>
  <si>
    <t>MK noteikumu projekta “Grozījumi Ministru kabineta 2018.gada 28.augusta noteikumos Nr.555 „Veselības aprūpes pakalpojumu organizēšanas un samaksas kārtība”” anotācija:
SIA “Rīgas Austrumu klīniskā universitātes slimnīca” ir noslēgts sadarbības līgums ar SIA “Siguldas slimnīca” par pacientu pārvirzīšanu pakalpojuma saņemšanai Siguldā tādos gadījumos, kad saskaņā ar ārstu vērtējumu SIA “Rīgas Austrumu klīniskā universitātes slimnīca” pieejamie līdzvērtīgas efektivitātes radioķirurģijas pakalpojumi pacientam ar konkrētu diagnozi varētu būt mazāk efektīvi, salīdzinot ar SIA “Siguldas slimnīca” nodrošinātajiem (noteikumu projekta 1.32.apakšpunkts). Sākotnējais diagnožu ierobežojums (5.pielikuma ceturtajā piezīmē) noteikts, ņemot vērā ārstu viedokli, kā arī ierobežoto finansējumu radioķirurģijas pakalpojumiem un augstās pakalpojuma izmaksas SIA “Siguldas slimnīca”. Taču, ņemot vērā Dienestā saņemtos pacientu pieprasījumus saņemt ārstēšanu SIA “Siguldas slimnīca” arī ar citām diagnozēm, noteikumu projekts atceļ diagnožu ierobežojumu, saglabājot nosacījumu, ka pakalpojuma saņemšanai pacientu nosūta VSIA “Paula Stradiņa klīniskā universitātes slimnīca” vai SIA “Rīgas Austrumu klīniskā universitātes slimnīca” speciālisti esošā pakalpojumu apjoma (un attiecīgi – finansējuma) ietvaros.</t>
  </si>
  <si>
    <t>Papildinājumi apmaksas nosacījumiem, lai uzsvērtu uzglabāšanas sistēmas nosacījumus.
Apmaksas nosacījumu papildinājumi saskaņoti ar Latvijas Radiologu asociāciju.</t>
  </si>
  <si>
    <t>Manipulācijā 19173, 19174 un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</si>
  <si>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19173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</si>
  <si>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kā arī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</si>
  <si>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</si>
  <si>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</si>
  <si>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Manipulāciju 19065 paredzēts uzrādīt, kad šina tiek ievietota endoskopiska izmeklējuma laikā (manipulācija 19161).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</si>
  <si>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Papildināti apmaksas nosacījumi ar papildus diagnozēm. Šobrīd apmaksas nosacījumos norādītās diagnozes neaptver to diagnožu klāstu, kurām būtu nepieciešams veikt šo manipulāciju.
Manipulāciju 31001 ir plānots izmantot ne tikai edobronhiālu veidojumu krioterapijai, bet arī krioterapijai, veicot plaušu biopsijas, lai iegūtu lielāku un informatīvāku materiālu, tādējādi tas samazina citu manipulāciju veikšanas nepieciešamību, piemēram, torakoskopiju ar biopsiju (31145)</t>
  </si>
  <si>
    <t>Manipulācijas apmaksas nosacījumi tiek mainīti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</si>
  <si>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Manipulācijas nosaukums tiek mainīts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</si>
  <si>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Nenorāda kopā ar manipulāciju 60059.
Manipulācija ar pašreizējiem apmaksas nosacījumiem ir spēkā  no 01.02.2021. līdz 30.06.2021.</t>
  </si>
  <si>
    <t>Apmaksā laboratorijām saskaņā ar līguma nosacījumiem.
Manipulācija ar pašreizējiem apmaksas nosacījumiem ir spēkā līdz 30.06.2021. saskaņā ar MK noteikumu Nr.555 243. un 244. punktā noteikto.</t>
  </si>
  <si>
    <t>Tarifs spēkā no 22.02.2021. Aptaujājot laboratorijas, kas veic COVID-19 testus, tika konstatēts, ka reaģentu cenas ir kritušās, un, ņemot to vērā, tika pārrēķināts tarifs uz leju.
Iekļautā reaģenta vērtība samazinājusies no 24.54 EUR uz 16.41 EUR</t>
  </si>
  <si>
    <t>Manipulāciju pie neskaidra/šaubīga vai pie pozitīva rezultāta apmaksā laboratorijām  saskaņā ar līguma nosacījumiem.
Manipulācija ar pašreizējiem apmaksas nosacījumiem ir spēkā līdz 30.06.2021. saskaņā ar MK noteikumu Nr.555 243. un 244. punktā noteikto.</t>
  </si>
  <si>
    <t>Tarifs spēkā no 22.02.2021. Apstiprinošais tarifs ir balstīts uz tiem pašiem principiem, kas 47073, tāpēc tika veikti pārrēķini arī šai manipulācijai.
Iekļautā reaģenta vērtība samazinājusies no 25.81 EUR uz 17.37 EUR</t>
  </si>
  <si>
    <t>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Manipulācijas tarifā iekļautas reaģentu izmaksas. Manipulāciju nenorāda kopā ar manipulāciju 47269.
Manipulācija ar pašreizējiem apmaksas nosacījumiem ir spēkā līdz 30.06.2021. saskaņā ar MK noteikumu Nr.555 243. un 244. punktā noteikto.</t>
  </si>
  <si>
    <t>Aptaujājot laboratorijas, kas veic šos COVID-19 testus, tika konstatēts, ka reaģentu cenas ir kritušās, un, ņemot to vērā, tika pārrēķināts tarifs uz leju.
Iekļautā reaģenta vērtība samazinājusies no 43.56 EUR uz 36.00 EUR</t>
  </si>
  <si>
    <t>Apatujājot laboratorijas, konstatējām, ka barotņu izmaksas ir samazinājušās, tāpēc samazināts tarifs.
Tarifā ietilpst transporta barotnes ar 2 svabiem izmaksas.
Vērtība samazinājusies no 1.86 EUR uz 1.50 EUR</t>
  </si>
  <si>
    <t>Manipulāciju apmaksā ārstniecības iestādēm, kurām tās apmaksa un apmaksas nosacījumi ietverti līguma nosacījumos.
Manipulācija ar pašreizējiem apmaksas nosacījumiem ir spēkā līdz 30.06.2021. saskaņā ar MK noteikumu Nr.555 243.punktā noteikto.</t>
  </si>
  <si>
    <t>Tarifs spēkā no 22.02.2021.
“Pooling” metodes tarifs ir veidots uz  manipulācijas 47073 bāzes (reaģenta vērtība samazināta no 24.54 EUR uz 16.41 EUR), tāpēc arī tika pārrēķināti “pooling” metodes tarifi.</t>
  </si>
  <si>
    <t>Manipulācijas pārrēķins veikts, ņemot vērā līdzšinējo pieredzi par ar Covid-19 saistīto ceļa izdevumu un procesu oragnizēšanas kārtību - manipulācijas tarifā ir ierēķināta
1) ārsta un šofera alga (ir izņemts māsas laiks un aizvietots ar jaunākā personāla / šofera pavadītais laiks ceļā.)
2) degvielas un auto nolietojuma izmaksas.</t>
  </si>
  <si>
    <t>Covid-19 manipulācija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</si>
  <si>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izņemot personas, kas atbilst I vai II prioritāri vakcinējamai grupai. Manipulāciju nenorāda kopā ar manipulācijām 01018, 01019, 03048, 03049, 03081, 03083, 03098, 03099, 60049, 60059, 60170.Manipulācija ar esošiem apmaksas nosacījumiem ir spēkā līdz 30.06.2021.</t>
  </si>
  <si>
    <t>Spēkā no 22.02.2021
Manipulācija izveidota pēc VM rīkojuma, lai atbalstītu ģimenes ārstus vakcinēt grūtāk sasniedzamās vakcinējamo grupas – seniorus un pacientus ar hroniskām saslimšanām. Ģimenes ārsti vakcināciju pārsvarā nodrošinās ārpus prakses standarta darba laikā, tāpēc tarifā iekļauta brīvdienu piemaksa (kas citos gadījumos kodējama ar citu manipulāciju).</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</si>
  <si>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
Vienā kalendārajā diennaktī drīkst  norādīt vienu no intensīvās terapijas  manipulāciju veidiem.</t>
  </si>
  <si>
    <t xml:space="preserve">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 </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</si>
  <si>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
Vienā kalendārajā diennaktī drīkst  norādīt vienu no intensīvās terapijas  manipulāciju veidiem.</t>
  </si>
  <si>
    <t>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</si>
  <si>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
Vienā kalendārajā diennaktī drīkst  norādīt vienu no intensīvās terapijas  manipulāciju veidiem.</t>
  </si>
  <si>
    <t>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30.06.2021. saskaņā ar MK noteikumu Nr.555 246. punktā noteikto.</t>
  </si>
  <si>
    <t>Spēkā no 01.02.2021
Lai nodrošinātu pakalpojum pieejamību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</si>
  <si>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Manipulāciju norāda par katru pieņemto pacientu kabinetā, sniedzot ambulatoro psihiatrisko palīdzību.
Manipulācija ar pašreizējiem apmaksas nosacījumiem ir spēkā līdz 30.06.2021. saskaņā ar MK noteikumu Nr.555 246. punktā noteikto.</t>
  </si>
  <si>
    <t>Spēkā no 01.02.2021Lai nodrošinātu epidemioloģiskās drošības pasākumu ievērošanu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</si>
  <si>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 xml:space="preserve">Manipulācija sedz
1) māsas darba laiku 10 minūtes,
2) dezinfekcijas un utilizācijas izmaksas,
3) pārvietojamo telšu un moduļu izmaksas,
4 )koordinēšanas (zvanu centra) izmaksas,
5) loģistikas izmaksas.
Manipulācijai pārrēķināts tarifs. Tarifa pozīcija - koordinēšana (zvanu centrs) pārrēķināta atbilstoši esošajai situācijai (no 1.06 EUR uz 0.33 EUR)
Precizēts manipulācijas nosaukums un apmaksas nosacījumi, lai manipulāciju varētu pareizi lietot attiecīgajos gadījumos. Paņemšanai laboratorijā lietošai izveidota jauna manipulācija 47416, kurā iekļautas paņemšanas un koordinēšanas izmaksas.
</t>
  </si>
  <si>
    <t>Manipulācija tiek apmaksāta, veicot parauga paņemšanu laboratorijā.
Manipulācija ar pašreizējiem apmaksas nosacījumiem ir spēkā līdz 30.06.2021. saskaņā ar MK noteikumu Nr.555 243.punktā noteikto.</t>
  </si>
  <si>
    <t>Manipulācija izveidota, lai skaidri varētu nodalīt, paraugu paņemšanu moduļos vai teltīs no paņemšanas laboratorijā, kur nav piemēram izdevumi par moduļiem un loģistiku, bet ir zvanu centra izmaksas.
Manipulācija attiecīgajos gadījumos  aizvietos manipulāciju 47060. Manipulācijā iekļauta darba laika apmaksa un koordinēšanas (zvanu centra) izmaksas.</t>
  </si>
  <si>
    <t>Sadarbībā ar References laboratorijas galveno speciālistu Sergeju Ņikišinu Dienests ir apzinājis Antigēna testa veikšanas specifikāciju un tarifa veidošanās pozīcijas. Paralēli tam Dienests ir veicis izpēti un aptaujājis 10 lielākās Latvijas slimnīcas un 7 laboratorijas par Antigēnu ātro testu cenām, kā rezultātā ir veikts tarifa pārrēķins.
Samazināts pakalpojuma sniegšanas laiks un samazināta reaģenta - testa vērtība (no 6.72 EUR uz 5.69 EUR)</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</si>
  <si>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30.06.2021. saskaņā ar MK noteikumu Nr.555 243.punktā noteikto.</t>
  </si>
  <si>
    <t>Saistībā ar Covid-19 vakcinācijas izbraukumu nodrošinātāju atlasi līgumus plānots slēgt arī ar mājas aprūpes pakalpojumu sniedzējiem, kas nodrošinās vakcinācijas izbraukumus pie pacientiem dzīvesvietā, tādēļ ir nepieciešams mainīt apmaksas nosacījumus manipulācijai, kas sedz inidivduālos aizsardzības līdzekļus (60049), papildinot ar norādi, ka tā attiecināma arī uz mājas aprūpes sniedzējiem (izņemot stacionārus). Mājas aprūpes vizītes netiek ņemtas vērā, aprēķinot fiksēto piemaksu ģimenes ārstiem, tādēļ šie izdevumi netiek kompensēti.
Papildināti apmaksas nosacījumi ar saistīto manipulāciju.</t>
  </si>
  <si>
    <t>Manipulācija paredzēta COVID-19 vakcinācijai totāli asistējamām personām ar smagiem nekompensētiem mobilitātes traucējumiem.
Manipulāciju nenorāda kopā ar mājas aprūpes manipulācijām un vakcinācijas manipulācijām 01018, 01019, 03081, 03083, 60049, 60170, 60192 un citām mājas aprūpes manipulācijām, izņemot 60169 un 03084. Manipulācija ar pašreizējiem apmaksas nosacījumiem ir spēkā līdz 30.06.2021.</t>
  </si>
  <si>
    <t>LJMC šobrīd ir kā stacionāra iestāde, bet viņi nesaņem IAL no centralizētajiem iepirkumiem. Bet viņi sniedz ambulatoros pakalpojumus šobrīd C-19 pacientiem un mums kaut kā jānosedz tie izdevumi.
Nosaukumā redakcionālas izmaiņas.</t>
  </si>
  <si>
    <t>Spēkā no 01.03.2021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t>
  </si>
  <si>
    <t xml:space="preserve">Ceļa izdevumi sedz visas izmaksas, kas saistītas ar ceļa izdevumiem un ceļā pavadīto laiku, veicot vakcināciju vairākiem pacientiem vienā izbraukumā. Norāda par katru pacientu.
Nedrīkst norādīt pie manipulācijas 60059.
Manipulācija ar pašreizējiem apmaksas nosacījumiem ir spēkā līdz 30.06.2021. </t>
  </si>
  <si>
    <t xml:space="preserve">Spēkā no 01.03.2021.
Lai korekti un pēc vienotas sistēmas  uzskatītu COVID -19 pacientu pārvadājumus, RAKUS vēršas NVD ar lūgumu papildus  izveidot  vēl statistiskus uzskaites kodus COVID-19 pacientu  pārvēršanai. </t>
  </si>
  <si>
    <t>Manipulāciju pie pozitīva rezultāta apmaksā laboratorijām  saskaņā ar līguma nosacījumiem.
Manipulācija ar pašreizējiem apmaksas nosacījumiem ir spēkā līdz 30.06.2021. saskaņā ar MK noteikumu Nr.555 243. un 244. punktā noteikto.</t>
  </si>
  <si>
    <t>Manipulācija izveidota, lai veiktu COVID-19 vīrusa mutāciju testēšanu.Šo manipulāciju plānots pielietot pēc pozitīva COVID-19 testa rezultāta, lai noteiktu konkrētā testa rezultāta vīrusa mutācijas, kas savukārt palīdzētu, agrīni diagnosticējot vīrusa mutācijas, izvairīties no vēl lielāka cilvēku daudzuma inficēšanas, jo laikus būtu iespēja šos cilvēkus izolēt.</t>
  </si>
  <si>
    <t>Manipulāciju apmaksā ar ģimenes ārsta, psihiatra vai bērnu psihiatra nosūtījumu.
Pakalpojumu var sniegt  klīniskie un veselības psihologi, kam to apmaksa noteikta līgumā par ambulatorās psihoterapeitiskās un/vai psiholoģiskās palīdzības pakalpojumu sniegšanu.
Manipulācija ar esošiem apmaksas nosacījumiem ir spēkā līdz 31.12.2021.</t>
  </si>
  <si>
    <t>Līdz šim šī manipulācija tika veikta par maksu, jo tarifs nesedza pašizmaksu.
Stacionāra pakalpojums, kurā plānotas 20 pacientes gadā ar pēc dzemdību traumu.</t>
  </si>
  <si>
    <t>Manipulācijas tika izveidotas pateicoties veiktajām izmaiņām likumdošanā (akcīzes nodokļa likmes kāpums karsējamai tabakai), kur papildus iekasētie līdzekļiem paredzēti onkoloģijas nozares atbalstam.
Augsti precīzs un detalizēti validēts, nākamās paaudzes šķidrās biopsijas gēnu profilēšanas pakalpojums, kura rezultātā nosaka vairāk kā 300 gēnu mutāciju variantus. Šo izmeklējumu veiks pacientiem ar plaušu vēzi, tad kad biopsiju paņemt ir neiespējami vai apgrūtinoši un tas var radīt iespējamus draudus pacienta veselībai.</t>
  </si>
  <si>
    <t>Manipulācijas tika izveidotas pateicoties veiktajām izmaiņām likumdošanā (akcīzes nodokļa likmes kāpums karsējamai tabakai), kur papildus iekasētie līdzekļiem paredzēti onkoloģijas nozares atbalstam.
Molekulārs izmeklējums, kurš  aptverts šādu gēnu paneli:AKT1, ALK1, BRAF, CTNNB1, DDR2, EGFR, ERBB2, ERBB3, ERBB4, ESR1, FBXW7, FGFR1, FGFR2, FGFR3, FLT3, GNA11, GNAQ, HRAS, KIT, KRAS, MAP2K1, MAP2K2, MET, NOTCH1, NRAS, PDGFRA, PIK3CA, RAF1, SMAD4, STK11</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</si>
  <si>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
Līdz ar to nepieciešams ieviests statistikas uzskaites manipulācijas, lai veiktu regulāru vismaz daļēju insulta pacientu aprūpes rutīnas pārbaudi atbilstoši vadlīnijām un dinamikā lemt par nepieciešamajiem uzlabojumiem insulta aprūpes kvalitātē.</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</si>
  <si>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PSKUS.Līdz ar to nepieciešams ieviests statistikas uzskaites manipulācijas, lai veiktu regulāru vismaz daļēju insulta pacientu aprūpes rutīnas pārbaudi atbilstoši vadlīnijām un dinamikā lemt par nepieciešamajiem uzlabojumiem insulta aprūpes kvalitātē.</t>
  </si>
  <si>
    <t>No Kontroles un Uzraudzības departamenta veiktām pārbaudēm 2020.gadā identificēti nepieciešami grozījumi.
Pārbaudes ietvaros dienas stacionārā un stacionārā tika atlasīti tie uzskaites dokumenti (taloni/ stacionārās kartes), kur minētās manipulācijas uzrādītas kopā un aprēķināta manipulācijas vērtība ar citu operāciju.</t>
  </si>
  <si>
    <t>No Kontroles un Uzraudzības departamenta veiktām pārbaudēm 2020.gadā identificēti nepieciešami grozījumi.
Pārbaudes ietvaros DS un stacionārā tika atlasīti tie uzskaites dokumenti (taloni/ stacionārās kartes), kur minētās manipulācijas uzrādītas kopā un aprēķināta manipulācijas vērtība ar citu operāciju.</t>
  </si>
  <si>
    <t>Pasākums šī projekta ietvaros.
Atbilstoši priekšlikumiem likumprojektam Nr.828/Lp13 “Grozījumi likumā “Par akcīzes nodokli”” 2.lasījumam, VM (NVD) 2021.gada budžetā ir piešķirts finansējums pasākumam "Vēža skrīninga uzlabošana un medikamentu pieejamība onkoloģiskiem pacientiem".
Saskaņā ar MK noteikumu nr. 555. grozījumiem punktos 7.4; 71.4; 72.4 un 1. pielikumā.</t>
  </si>
  <si>
    <t>Manipulācija bija izveidota ar 01.01.2020. un tika pielietota medicīnas iestādēm, kas sniedz zobārstniecības pakalpojumus un ar kurām tās pielietošana bija iekļauta līgumā.Ar 01.04.2021. manipulācija tiek ievietota Manipulāciju sarakstā.</t>
  </si>
  <si>
    <t>Manipulācija 30013 (pārrēķinātais tarifs apstiprināts ar 01.01.2020.) apvieno kodus 30010 un 30011; attiecīgi šo manipulāciju var svītrot ar naākamjiem grozījumiem sarakstā.
Iespējams, ka 01.07.2020 manipulāciju izmaiņās ir piemirsts, iespējams ka nedzēsām jo citi vēl izmanto.</t>
  </si>
  <si>
    <t>Skat.apmaksas nosacījumus Izmaiņu reģistrā</t>
  </si>
  <si>
    <t>Jaunas statistikas manipulācijas, ko lietot kopā ar manipulāciju 60218</t>
  </si>
  <si>
    <t>Pacienta līdzmaksājums</t>
  </si>
  <si>
    <t>Sadalīta manipulācija</t>
  </si>
  <si>
    <t>Rehabilitācijas un psihiatrijas dienas stacionāru un epidemioloģiskās drošības manipulācija</t>
  </si>
  <si>
    <t>Manipulāciju apmaksā ārstniecības iestādēm, kurām tās apmaksa un apmaksas nosacījumi ietverti līguma nosacījumos. Manipulāciju apmaksā, veicot parauga paņemšanu personām, kuras medicīnisku iemeslu dēļ, t.sk. hronisku saslimšanu dēļ un pārvietošanās traucējumu dēļ, nespēj ierasties Covid-19 paraugu paņemšanas punktos, ja šīs personas nesaņem veselības aprūpi mājās. Manipulāciju apmaksā,  lai nodrošinātu epidemioloģiskās drošības pasākumus Covid-19 pozitīvām personām vai to kontaktpersonām ar Covid-19 simptomiem, ja tās nevar nokļūt uz paraugu paņemšanas punktu ar savu transportu.
Manipulācija ar pašreizējiem apmaksas nosacījumiem ir spēkā līdz 31.12.2020. saskaņā ar MK noteikumu Nr.555 243.punktā noteikto.</t>
  </si>
  <si>
    <t>Izmaiņas manipulāciju sarakstā saistībā ar SARS-CoV-2 (COVID-19) laboratorisku izmeklējumu nodrošināšanu, kā arī epidemioloģiskās drošības pasākumiem</t>
  </si>
  <si>
    <t>Veikts manipulāciju tarifu pārrēķins saskaņā ar “Rīgas Psihiatrijas un Narkoloģijas centrs” iesniegumiem</t>
  </si>
  <si>
    <t>Apmaksa tiek veikta manipulācijai, kas tiek veikta ambulatori, vēlāk kā operācijas dienā.
Nenorādīt kopā ar manipulācijām 19059, 19065, 19075, 19076, 19161, 19162, 19173-19175, 31188.</t>
  </si>
  <si>
    <t>Manipulācijas tiks dzēstas no manipulāciju saraksta, jo visām laboratorijām tika pārrēķināti un novienādoti tarifi, līdz ar to nav nepieciešams katru kodēt atsevišķi.</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</si>
  <si>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</si>
  <si>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</si>
  <si>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60128 – Atsevišķi pacienti nepareizi savāc testējamo materiālu un to nav iespējams izmantot. Lai šādus gadījumus varētu atspoguļot laboratorijas, nepieciešama uzskaites manipulācijas izveide.</t>
  </si>
  <si>
    <t>60129 – Dienests saņēmis informāciju par situācijām, kad pie ģimenes ārsta vērsies pacients, jo nejauši sabojājis izsniegto I-Fobt testa komplektu un nav varējis veikt parauga nodošanu. Attiecīgi tādās situācijās ģimenes ārsts ir tiesīgs pacientam izsniegt testa komplektu atkārtoti un norādīt jauno uzskaites manipulāciju, lai atkārtotu testa izsniegšanu fiksētu uzskaites dokumentos.</t>
  </si>
  <si>
    <t>60387 – Ar 2020.gada 1.janvāri stājušies spēkā Ministru kabineta noteikumi Nr.578 "Noteikumi par sociālās rehabilitācijas pakalpojuma saņemšanu no valsts budžeta līdzekļiem sociālās rehabilitācijas institūcijā". To 4.1.apakšpunktā noteikts, ka sociālās rehabilitācijas pakalpojumu kursu persona var saņemt pēc valsts apmaksātas multiprofesionālas medicīniskās rehabilitācijas pabeigšanas stacionārā vai dienas stacionārā, ja ārstniecības iestāde ir rekomendējusi saņemt sociālās rehabilitācijas pakalpojumu. Attiecīgi nepieciešams veikt uzskaiti par tiem pacientiem, kuri pēc medicīniskās rehabilitācijas saņemšanas ir virzāmi sociālās rehabilitācijas pēctecīgai saņemšanai.</t>
  </si>
  <si>
    <t>70928, 70929 – Pašreiz mobilos zobārstniecības kabinetus nodrošina Slimību profilakses un kontroles centrs (SPKC), kas attiecīgi arī sedz visas ar šo kabinetu ekspluatāciju saistītās izmaksas, tādēļ šīs manipulācijas netiek izmantotas pakalpojumu uzskaitei. Ja nākotnē būs citi pakalpojumu nodrošinātāji mobilos zobārstniecības kabinetos, tad to apmaksai paredzēta cita kārtība.</t>
  </si>
  <si>
    <t>60106 – Ņemot vērā grozījumu Ministru kabineta noteikumos Nr.555 “Veselības aprūpes pakalpojumu organizēšanas un samaksas kārtība” (konkrēti – 157.punktā), kas stājušies spēkā ar 01.01.2020., šis maksājums vairs nav saucams par līdzmaksājumu, bet gan par papildu maksu. Attiecīgi to nepieciešams precizēt terminoloģiju arī manipulāciju sarakstā.</t>
  </si>
  <si>
    <t>Mugurkaula ķirurģijas manipulācija. Skatīt arī pārējās šīs manipulāciju grupas izmaiņas citās tabulās.Manipulācija tika ieviesta 2019.gada oktobrī kā pagaidu risinājums mugurkaula ķirurģijas krīzes situācijas novēršanai. Ņemot vērā, ka ar 01.01.2020. manipulāciju sarakstā tiek iekļauti mugurkaula ķirurģijas manipulāciju pārrēķinātie tarifi (tajā skaitā manipulācijai 30013), tad šī manipulācija ir dzēšama, jo tās vērtība ir integrēta manipulācijas 30013 pārrēķinātajā tarifā.</t>
  </si>
  <si>
    <t>Mugurkaula ķirurģijas manipulācija. Skatīt arī pārējās šīs manipulāciju grupas izmaiņas citās tabulās.
Manipulācija jāizslēdz no manipulāciju saraksta, jo tiks aizvietota ar pārrēķināto manipulāciju kombināciju 30050 + 30053.</t>
  </si>
  <si>
    <t xml:space="preserve">Cilvēka papilomas vīrusu specifiskās DNS noteikšana.
Skaidrojums: Esošā manipulācija ar kodu 47025 sadalīta divās manipulācijās – viena ar pozitīvu un otra ar negatīvu rezultātu. Manipulācija ar pozitīvu rezultātu – 46998, skatīt tabulā augstāk.
</t>
  </si>
  <si>
    <t>Neisseria meningitidis porA un fetA gēnu noteikšana ar genotipēšanu, MLST (Multilocus Sequencing Typing)
Skaidrojums: Redakcionāls manipulācijas nosaukuma labojums. Visām References laboratorijai saistošajām manipulācijām nosaukumā jābūt burtam "R".</t>
  </si>
  <si>
    <t>Legionella pneumophila tipēšana ar MLST
Skaidrojums: Redakcionāls manipulācijas nosaukuma labojums. Visām References laboratorijai saistošajām manipulācijām nosaukumā jābūt burtam "R".</t>
  </si>
  <si>
    <t>Chlamydia psittaci DNS noteikšana ar PCR
Skaidrojums: Redakcionāls manipulācijas nosaukuma labojums. Visām References laboratorijai saistošajām manipulācijām nosaukumā jābūt burtam "R".</t>
  </si>
  <si>
    <t>Ārstniecības iestādes uzrāda apmaksai VIS vienlaicīgi vairākas laparoskopiskas operācijas ginekoloģijā, kaut gan būtībā veikta ir tikai viena laparoskopiska operācija ar vairākām darbībām.</t>
  </si>
  <si>
    <t>Apmaksas nosacījumi spēkā no 01.04.2021.
Atbilstoši Rīkojumam piemaksas tarifs tiks mainīts
90% apmērā no pakalpojuma tarifā noteiktā atalgojuma par laika periodu no 2021.gada 1.maija līdz 2021.gada 31.maijam un 80% apmērā no pakalpojuma tarifā noteiktā atalgojuma par laika periodu no 2021.gada 1.jūnija līdz 2021.gada 30.jūnijam.
Manipulācijas tarifs no 1. maija līdz 31. maijam: EUR 12.17.
Manipulācijas tarifs no 1. jūnija līdz 30. jūnijam: EUR 10.82.
Ar 27.05.2021 Veselības ministrijas  Rīkojumu Nr. 132 ir atcelti piemaksu samazinājuma procenti. Piemaksa 100% apmērā arī maijā un jūnijā.</t>
  </si>
  <si>
    <t>Pamatojums manipulāciju izslēgšanai: ņemot vērā pāreju uz jaunu zarnu vēža skrīninga metodi, šīs manipulācijas vairs nav aktuālas un ir svītrojamas no manipulāciju saraksta. Pašreizējie manipulāciju apmaksas nosacījumi paredzēja to apmaksu līdz 31.03.2020.</t>
  </si>
  <si>
    <t>19048 – Ņemot vērā, ka šī manipulācija nav ietverta Ministru kabineta noteikumu Nr.555 “Veselības aprūpes pakalpojumu organizēšanas un samaksas kārtība”  5.pielikumā par dienas stacionārā apmaksājamiem pakalpojumiem un ka tā ir lielā ķirurģiskā operācija, tad dzēšami pašreiz paredzētie līdzmaksājumi kā par ambulatori vai dienas stacionārā veicamu operāciju, jo tiem nav pamatojuma normatīvajos aktos.</t>
  </si>
  <si>
    <t>47042 un 47043 – Izmeklējumus nepieciešams nodrošināt "zaļā koridora" ietvaros pacientiem ar aizdomām par Hodžkina limfomu (Z03.181).</t>
  </si>
  <si>
    <t>46116 – Izmeklējumu nepieciešams nodrošināt "zaļā koridora" ietvaros pacientiem ar aizdomām par vairogdziedzera ļaundabīgu audzēju (Z03.173).</t>
  </si>
  <si>
    <t>50697 – Pārnesot manipulāciju sarakstu no Ministru kabineta noteikumiem uz Dienesta tīmekļa vietni kļūdas dēļ apmaksas nosacījumos netika ietverts izņēmums, kad šis izmeklējums ir apmaksājams ambulatori. Attiecīgi veicams redakcionāls labojums, lai to ietvertu. Izmeklējumi līdz šim šai pacientu grupai ir apmaksāti.</t>
  </si>
  <si>
    <t>50810 un 50811 – Divas zvaigznītes (**) pievienojamas, ņemot vērā ar 01.01.2020. spēkā stājušos grozījumus Ministru kabineta noteikumos Nr.555 “Veselības aprūpes pakalpojumu organizēšanas un samaksas kārtība”, kā arī apmaksas nosacījumu izmaiņas līgumos ar ārstniecības iestādēm. Par apmaksas nosacījumiem - ņemot vērā, ka Dienestā un Veselības ministrijā tiek saņemti pieprasījumi no ārstniecības iestādēm apmaksāt izmeklējumu arī citām pacientu grupām, tad ātrākai lēmumu pieņemšanai šādos gadījumos būtu vēlams diagnozes, kādām izmeklējums apmaksājams, noteikt nevis manipulāciju sarakstā, bet gan līgumos ar ārstniecības iestādēm, kā arī publicēt tās Dienesta tīmekļa vietnē iedzīvotājiem ērti atrodamā vietā (Dienests pašreiz sadaļu iedzīvotājiem izstrādā un to paveiks līdz 01.04.2020.).</t>
  </si>
  <si>
    <t>54009 – redakcionāli precizējumi.</t>
  </si>
  <si>
    <t>50013, 50014, 50027 – Dienests veica uzraudzības pasākumus un konstatēja, ka gadījumā, kad pacients vēršas ārstniecības iestādē ar nosūtījumu/nosūtījumiem veikt RTG izmeklējumus vairākām ķermeņa daļām, daļa ārstniecības iestādes dala RTG izmeklējumu uz divām vai vairāk atsevišķām dienām un katrā dienā iekasē pacienta līdzmaksājumu. Līdz ar to Dienests ārstniecības iestādēm nosūtīja informatīvo vēstuli, norādot nedalīt RTG izmeklējumus uz vairākām atsevišķām dienām un RTG izmeklējumu veikšanu nodrošināt atbilstoši esošajiem apmaksas nosacījumiem, kas paredz par vienā dienā veiktiem RTG izmeklējumiem piemērot vienu pacienta līdzmaksājumu, kura laikā ir izmeklēta viena vai vairākas atsevišķas ķermeņa daļas, vienā vai vairākās projekcijās. No ārstniecības iestādēm tika saņemtas atbildes vēstules, kurās ārstniecības iestādes norādīja uz problemātiskām situācijām pacienta ambulatorā talona aizpildīšanā gadījumos, ja uz RTG izmeklējumiem  nosūtījuši (vairāki) dažādi ārsti, jo pacienta ambulatorajā talonā var norādīt tikai vienu ārstu – nosūtītāju. Lai novērstu nekorektu datu uzkrāšanos vadības informācijas sistēmā, par katra ārsta - nosūtītāja veiktu izmeklējumu būtu jāuzrāda atsevišķs ambulatorais talons. Līdz ar to tie būs atsevišķi izmeklējumi ar pacienta līdzmaksājumiem.</t>
  </si>
  <si>
    <t>55182 – Viena rehabilitācijas kursa laikā pacientam var tikt sastādīts gan plāns, gan tikt organizēta komandas apspriede, kā arī - katrs speciālists norāda vienu manipulāciju - līdz ar to - apmaksas nosacījums "Norāda vienu reizi kursa laikā" nav izpildāms.</t>
  </si>
  <si>
    <t>55156 – Apmaksas nosacījumu izmaiņas ierosina rehabilitācijas nozares vadošie speciālisti. Funkcionālajiem speciālistiem nepieciešams sagatavoties nodarbībai (virsmu, nodarbības piederumu utt. dezinfekcija), kā arī sagatavot dokumentāciju pēc nodarbības, attiecīgi jāparedz šī laika apmaksa caur nodarbības tarifu. Attiecīgi 75% no kopējā nodarbības laika ir kontaktlaiks ar pacientu, bet 25% - sagatavošanās un dokumentācija.</t>
  </si>
  <si>
    <t>60100 – Nepieciešams redakcionāli precizēt nosaukumu divu iemeslu dēļ: 1. mainījies NMPD struktūrvienības nosaukums; 2. jānovērš manipulācijas nepareiza pielietošana gadījumos, kad tas nav paredzēts.</t>
  </si>
  <si>
    <t>60033 un 60218 – Pirmkārt, izmaiņas, ņemot vērā, ka VSIA "Piejūras slimnīca" saskaņā ar grozījumiem Ministru kabineta noteikumos Nr.555 “Veselības aprūpes pakalpojumu organizēšanas un samaksas kārtība” vairs nenodrošina onkoloģijas profila pakalpojumus. Otrkārt, tiek pārskatītas piemaksas apmaksai saistošās diagnozes un NCSP manipulācijas, izslēdzot no saraksta pēc Latvijas Onkologu asociācijas sniegtās informācijas mazāk sarežģītas operācijas un papildinot sarakstu ar sekundārajiem audzējiem un labdabīgajiem audzējiem, kuriem operācijas ir sarežģītākas, jo ir nepieciešama radikāla rezekcija. Šobrīd izmaiņas apmaksas nosacījumos līgumā vēl nav veiktas - manipulācijas nosaukums tiek mainīts proaktīvi, lai nepieciešamības gadījumā nav vēlreiz jāgroza šī manipulācija manipulāciju sarakstā.</t>
  </si>
  <si>
    <t>60075 – Nepieciešams precizēt apmaksas nosacījumus, lai novērstu situācijas, kad manipulācija tiktu pielietota tam neparedzētos gadījumos. Pacienta novērošanas apmaksai pēc zobārstniecības pakalpojumu veikšanas vispārējā anestēzijā (t.sk. pēc sejas žokļu ķirurgu veiktām zobu ekstrakcijām) ir izveidotas speciālas manipulācijas: 70917 un 70918, kas ietver pacienta uzturēšanās izmaksas dienas stacionāra apstākļos.</t>
  </si>
  <si>
    <t>60110 – Nepieciešams precizēt apmaksas nosacījumus, lai novērstu situācijas, kad manipulācija tiktu pielietota tam neparedzētos gadījumos. Pacienta novērošanas apmaksai pēc zobārstniecības pakalpojumu veikšanas vispārējā anestēzijā ir izveidotas speciālas manipulācijas: 70917 un 70918, savukārt medicīniskai apaugļošanai ir izstrādātas speciālas manipulācijas, kas ietver arī pacienta uzturēšanās izmaksas dienas stacionāra apstākļos.</t>
  </si>
  <si>
    <t>Manipulāciju norāda Onkoloģisko pacientu psihoemocionālā atbalsta kabineta ietvaros, sniedzot individuālu konsultāciju pacientiem klātienē, tai skaitā pacientam atrodoties stacionārā. </t>
  </si>
  <si>
    <t>Manipulāciju norāda Onkoloģisko pacientu psihoemocionālā atbalsta kabineta ietvaros, sniedzot attālinātu konsultāciju pacientu tuviniekiem. </t>
  </si>
  <si>
    <t>Manipulāciju norāda Onkoloģisko pacientu psihoemocionālā atbalsta kabineta ietvaros, sniedzot pacientiem un to tuviniekiem grupu nodarbības attālināti. </t>
  </si>
  <si>
    <t>Nosakot ģenētisko variantu BRAF, KZS ir apmaksāta terapija ļaundabīgas melanomas (C43) ārstēšanai (Dabrafenibum, Trametinibum, Vemurafenibum+Cobimetinibum, Pembrolizumabum, Nivolumabum), taču līdz šim mutācijas noteikšana netika iekļauta no valsts budžeta līdzekļiem apmaksāto pakalpojumu klāstā.</t>
  </si>
  <si>
    <t>Intravenoza trombolīze ar medikamentu Alteplasum</t>
  </si>
  <si>
    <t>Manipulāciju lieto medikamenta Alteplasum (50 mg) uzskaitei akūta insulta gadījumos</t>
  </si>
  <si>
    <t>Latvijas neirologu biedrība iesūtīja vēstuli par Eiropas Insulta Organizācijas 2021. gada 19. februārī publicētām vadlīnijām par Intravenozas trombolīzes lietošanu pacientiem ar akūtu išēmisku insultu. Vadlīnijās iekļauts jauns medikaments tenekteplāze (Tenecteplasum). Tas pielietojams kā izvēles medikaments pacientiem, kam plānota endovaskulāra insulta ārstēšana, un pirms tās nepieciešama intravenoza trombolīze. Līdz šim tika lietota alteplāze (Alteplasum), kuru Dienests apmaksā ar manipulāciju 60113 “Piemaksa par trombolītisko līdzekļu 50 mg lietošanu”.</t>
  </si>
  <si>
    <t>Intravenoza trombolīze ar medikamentu Tenecteplasum</t>
  </si>
  <si>
    <t>Manipulāciju lieto medikamenta Tenecteplasum (50 mg) uzskaitei akūta insulta gadījumos</t>
  </si>
  <si>
    <t>Apmaksā stacionārajām ārstniecības iestādēm, kuras nodrošina testēšanu ārstniecības iestādes laboratorijā un  laboratorijām saskaņā ar līguma nosacījumiem.
Manipulācija ar pašreizējiem apmaksas nosacījumiem ir spēkā līdz 31.12.2022. saskaņā ar MK noteikumu Nr.555 243.262. un 244.264. punktā noteikto.</t>
  </si>
  <si>
    <t>Apmaksā stacionārajām ārstniecības iestādēm, kuras nodrošina testēšanu ārstniecības iestādes laboratorijā un  laboratorijām saskaņā ar līguma nosacījumiem.
Manipulācija ar pašreizējiem apmaksas nosacījumiem ir spēkā līdz 30.06.31.12.2022. saskaņā ar MK noteikumu Nr.555 243. un 244. punktā noteikto.</t>
  </si>
  <si>
    <t>Manipulāciju apmaksā par katru vakcinējamo personu liela mēroga un tirdzniecības centru vakcinācijas punktos. Manipulācija ietver pilnu procesa apmaksu. Var norādīt kopā ar individuālo aizsardzības līdzekļu manipulāciju (60049) virsstundu piemaksas manipulācijām (03048, 03049) un gripas vakcinācijas gadījumā kopā ar vakcīnas ievades manipulāciju (03081). Manipulāciju apmaksā arī SIA "MEDEXPERT PLUS" un SIA “Latgales medicīnas centrs” izbraukumu vakcinācijas nodrošināšanai.
Manipulācija ar pašreizējiem apmaksas nosacījumiem ir spēkā no 01.01.2022. līdz 30.06.2022.</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</si>
  <si>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31.12.2021. 30.06.2022. saskaņā ar MK noteikumu Nr.555 243.punktā noteikto.</t>
  </si>
  <si>
    <t xml:space="preserve">Manipulāciju nosaukumi ir vēsturiski un novecojuši. Izmaiņas tika iniciētas no Mutes, sejas un žokļu ķirurģijas centra vadītājas dr. Annas Ivanovas (PSKUS) puses.
Šo manipulāciju šoobrīd lielākajā daļā gadījumu lieto sejas-žokļu ķirurģi un tam nevajadzētu ietekmēt citus speciālistus. </t>
  </si>
  <si>
    <t>Precizēti apmaksas nosacījumi pēc pārejas no samaksas par rēķiniem uz samaksu ar manipulāciju.</t>
  </si>
  <si>
    <t>Šobrīd dzemdes dobuma aspirācijas materiāls, ņemot vērā uz pierādījumiem balstītas medicīnas principus, tiek analizēts kā histoloģisks paraugs un attiecīgi sniegta atbilde. Asociācija informācijē, ka atsevišķas laboratorijas nepieņem materiālu histoloģiskai izmeklēšanai, ja norādīts šis kods, savukārt citās laboratorijās no šādi paņemta parauga bez problēmām veic histoloģisku izmeklēšanu. Nosaukuma maiņa, lai varētu veikt abu veidu izmeklēšanu.</t>
  </si>
  <si>
    <t>54012</t>
  </si>
  <si>
    <t>Precizēti apmaksas nosacījumi.</t>
  </si>
  <si>
    <t>Lēna nepārtraukta hemofiltrācija (SCUF), viena gultasdiena bez dialīzes katetra vērtības</t>
  </si>
  <si>
    <t>Atzīme tiek dzēsta, jo pakalpojums pēc būtības nav liela ķirurģiska operācija</t>
  </si>
  <si>
    <t>Nepārtraukta venovenozā hemofiltrācija (CVVH), viena gultasdiena bez dialīzes katetra vērtības</t>
  </si>
  <si>
    <t>Nepārtraukta venovenozā hemodialīze (CVVHD), viena gultasdiena bez dialīzes katetra vērtības</t>
  </si>
  <si>
    <t>Nepārtraukta venovenozā hemodiafiltrācija (CVVHDF) par vienu gultasdienu bez dialīzes katetra vērtības</t>
  </si>
  <si>
    <t>Nepārtraukta venovenozā augstas plūsmas dialīze (CVVHFD) par vienu gultasdienu bez dialīzes katetra vērtības</t>
  </si>
  <si>
    <t>Nepārtraukta venovenozā plazmas filtrācija un adsorbcija (CPFA) par vienu gultasdienu bez dialīzes katetra vērtības</t>
  </si>
  <si>
    <t>Detoksikācija un imunokorekcijas operācijas</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</si>
  <si>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</si>
  <si>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</si>
  <si>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</si>
  <si>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</si>
  <si>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</si>
  <si>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</si>
  <si>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</si>
  <si>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</si>
  <si>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60107</t>
  </si>
  <si>
    <t>Dienests apmaksā vienas atbalsta personas atrašanos pie pacienta stacionārā.</t>
  </si>
  <si>
    <t>41079</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</si>
  <si>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</si>
  <si>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Nepieciešams saskaņot manipulācijas nosaukumu VIS sistēmā.</t>
  </si>
  <si>
    <t xml:space="preserve">Enzīma GALT aktivitātes kvantitatīva noteikšana no sausa asins piliena (sekundārs skrīnings)          	</t>
  </si>
  <si>
    <t>Paplašināti apmaksas nosacījumi, lai pakalpojums būtu pieejams plašākam pacientu lokam.</t>
  </si>
  <si>
    <t>Gēnu BRCA 1 un 2 sekvencēšana, izmantojot NGS tehnoloģiju asins un audu paraugos krūts vēža diagnostikai</t>
  </si>
  <si>
    <t xml:space="preserve">Apmaksā SIA “Rīgas Austrumu klīniskās universitātes slimnīca”, VSIA “Paula Stradiņa klīniskā universitātes slimnīca”, SIA “Daugavpils reģionālā slimnīca”, SIA “Liepājas reģionālā slimnīca” slimnīcu ambulatorajiem un stacionārajiem pacientiem ar krūts vēzi C50, ja: 1)iepriekš noteikts trīskārši negatīvs krūts vēzis; 2) krūts vēzis pacientēm, kas jaunākas par 50 gadiem; 
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</si>
  <si>
    <t xml:space="preserve">Kopš šī gada 10.maijā Kompensējamo zāļu sarakstā ir iekļāvis Olaparib medikamentu pacientēm ar HER2- negatīvu, augsta riska agrīnu krūts vēzi, ja ir dzimumšūnu BRCA 1 un 2 mutācijas. Lai medikaments būtu pieejams visām pacientēm, kurām iespējams klīnisks ieguvums no terapijas ar Olaparib, nepeiciešama ātra un precīza BRCA1 un 2 gēnu testēšana. Tests dot iespēju pacientēm, kas atbilst kritērijiem, saņemt valsts apmaksātu mērķterapiju, kā arī informāciju par prognozi un papildus ārstēšanas iespējām.  </t>
  </si>
  <si>
    <t>Piemaksa par pacienta  nogādāšanu no augstāka līmeņa stacionārās ārstniecības iestādes uz zemāka līmeņa stacionāro ārstniecības iestādi terapijas pabeigšanai</t>
  </si>
  <si>
    <t>Samaksa par šo manipulāciju tiek veikta, ja to norāda stacionārā ārstniecības iestāde, par pacienta nogādāšanu no no augstāka līmeņa stacionārās ārstniecības iestādes uz zemāka līmeņa stacionāro ārstniecības iestādi ,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Ārstniecības iestāde nenorāda manipulāciju vairāk kā vienu reizi stacionēšanas laikā.</t>
  </si>
  <si>
    <t>Apmaksā references laboratorijai. ar tāmes finansējumu.</t>
  </si>
  <si>
    <t>Apmaksā references laboratorijai. ar tāmes finansējumu. Mikrobioloģisko izmeklējumu kontrolanalīžu izmaksas ir iekļautas manipulācijas tarifā.</t>
  </si>
  <si>
    <t>R Bakteriālo diareju izraisītāju (Vibrio spp., Clostridium difficile toxon B, Salmonella spp., Shigella spp./EIEC, Campylobacter spp., Aeromonas spp.) DNS noteikšana ar Multiplex PCR</t>
  </si>
  <si>
    <t>R Zarnu parazītu (Giardia lamblia, Entamoeba histolytica, Cryptosporidium parvum/ hominis spp., Blastocystis hominis, Dientamoeba fragilis un Cyclospora cayetanensis) noteikšana ar RT PCR</t>
  </si>
  <si>
    <t>47194</t>
  </si>
  <si>
    <t>47457R</t>
  </si>
  <si>
    <t>47456R</t>
  </si>
  <si>
    <t>47460R</t>
  </si>
  <si>
    <t>47458R</t>
  </si>
  <si>
    <t>47459R</t>
  </si>
  <si>
    <t>47455R</t>
  </si>
  <si>
    <t>47451R</t>
  </si>
  <si>
    <t>47452R</t>
  </si>
  <si>
    <t>47453R</t>
  </si>
  <si>
    <t>47454R</t>
  </si>
  <si>
    <t>44160R</t>
  </si>
  <si>
    <t>44161R</t>
  </si>
  <si>
    <t>44162R</t>
  </si>
  <si>
    <t>47428R</t>
  </si>
  <si>
    <t>44163R</t>
  </si>
  <si>
    <t>47429R</t>
  </si>
  <si>
    <t>47430R</t>
  </si>
  <si>
    <t>47431R</t>
  </si>
  <si>
    <t>47439R</t>
  </si>
  <si>
    <t>47438R</t>
  </si>
  <si>
    <t>47434R</t>
  </si>
  <si>
    <t>47445R</t>
  </si>
  <si>
    <t>47446R</t>
  </si>
  <si>
    <t>47441R</t>
  </si>
  <si>
    <t>47444R</t>
  </si>
  <si>
    <t>47440R</t>
  </si>
  <si>
    <t>47427R</t>
  </si>
  <si>
    <t>47447R</t>
  </si>
  <si>
    <t>47432R</t>
  </si>
  <si>
    <t>47425R</t>
  </si>
  <si>
    <t>47443R</t>
  </si>
  <si>
    <t>47436R</t>
  </si>
  <si>
    <t>47448R</t>
  </si>
  <si>
    <t>47426R</t>
  </si>
  <si>
    <t>47435R</t>
  </si>
  <si>
    <t>47437R</t>
  </si>
  <si>
    <t>47433R</t>
  </si>
  <si>
    <t>47442R</t>
  </si>
  <si>
    <t>16009</t>
  </si>
  <si>
    <t>49073</t>
  </si>
  <si>
    <t>60680</t>
  </si>
  <si>
    <t>11002</t>
  </si>
  <si>
    <t>20039</t>
  </si>
  <si>
    <t>20041</t>
  </si>
  <si>
    <t>21193</t>
  </si>
  <si>
    <t>60625</t>
  </si>
  <si>
    <t>60538</t>
  </si>
  <si>
    <t>60565</t>
  </si>
  <si>
    <t>41208</t>
  </si>
  <si>
    <t>41213</t>
  </si>
  <si>
    <t>30012</t>
  </si>
  <si>
    <t>30013</t>
  </si>
  <si>
    <t>30022</t>
  </si>
  <si>
    <t>30023</t>
  </si>
  <si>
    <t>30025</t>
  </si>
  <si>
    <t>30033</t>
  </si>
  <si>
    <t>30042</t>
  </si>
  <si>
    <t>30047</t>
  </si>
  <si>
    <t>30050</t>
  </si>
  <si>
    <t>30035</t>
  </si>
  <si>
    <t>54085</t>
  </si>
  <si>
    <t>54091</t>
  </si>
  <si>
    <t>54092</t>
  </si>
  <si>
    <t>54093</t>
  </si>
  <si>
    <t>70104</t>
  </si>
  <si>
    <t>70257</t>
  </si>
  <si>
    <t>70259</t>
  </si>
  <si>
    <t>70344</t>
  </si>
  <si>
    <t>70345</t>
  </si>
  <si>
    <t>70346</t>
  </si>
  <si>
    <t>70347</t>
  </si>
  <si>
    <t>70348</t>
  </si>
  <si>
    <t>70349</t>
  </si>
  <si>
    <t>70350</t>
  </si>
  <si>
    <t>70351</t>
  </si>
  <si>
    <t>70352</t>
  </si>
  <si>
    <t>70353</t>
  </si>
  <si>
    <t>70354</t>
  </si>
  <si>
    <t>70355</t>
  </si>
  <si>
    <t>70356</t>
  </si>
  <si>
    <t>70357</t>
  </si>
  <si>
    <t>70358</t>
  </si>
  <si>
    <t>70359</t>
  </si>
  <si>
    <t>70360</t>
  </si>
  <si>
    <t>70361</t>
  </si>
  <si>
    <t>70362</t>
  </si>
  <si>
    <t>70363</t>
  </si>
  <si>
    <t>70364</t>
  </si>
  <si>
    <t>70365</t>
  </si>
  <si>
    <t>70366</t>
  </si>
  <si>
    <t>70367</t>
  </si>
  <si>
    <t>70368</t>
  </si>
  <si>
    <t>70369</t>
  </si>
  <si>
    <t>70370</t>
  </si>
  <si>
    <t>70371</t>
  </si>
  <si>
    <t>17153</t>
  </si>
  <si>
    <t>17156</t>
  </si>
  <si>
    <t>16150</t>
  </si>
  <si>
    <t>16151</t>
  </si>
  <si>
    <t>16152</t>
  </si>
  <si>
    <t>16153</t>
  </si>
  <si>
    <t>16154</t>
  </si>
  <si>
    <t>49072</t>
  </si>
  <si>
    <t>49064</t>
  </si>
  <si>
    <t>12016</t>
  </si>
  <si>
    <t>13170</t>
  </si>
  <si>
    <t>13171</t>
  </si>
  <si>
    <t>54023</t>
  </si>
  <si>
    <t>54024</t>
  </si>
  <si>
    <t>50745</t>
  </si>
  <si>
    <t>24058</t>
  </si>
  <si>
    <t>24059</t>
  </si>
  <si>
    <t>20198</t>
  </si>
  <si>
    <t>20199</t>
  </si>
  <si>
    <t>16022</t>
  </si>
  <si>
    <t>60640</t>
  </si>
  <si>
    <t>60641</t>
  </si>
  <si>
    <t>60642</t>
  </si>
  <si>
    <t>60643</t>
  </si>
  <si>
    <t>60644</t>
  </si>
  <si>
    <t>60645</t>
  </si>
  <si>
    <t>60646</t>
  </si>
  <si>
    <t>60647</t>
  </si>
  <si>
    <t>60648</t>
  </si>
  <si>
    <t>60649</t>
  </si>
  <si>
    <t>60650</t>
  </si>
  <si>
    <t>01105</t>
  </si>
  <si>
    <t>16122</t>
  </si>
  <si>
    <t>04152</t>
  </si>
  <si>
    <t>49030</t>
  </si>
  <si>
    <t>49048</t>
  </si>
  <si>
    <t>60628</t>
  </si>
  <si>
    <t>60629</t>
  </si>
  <si>
    <t>60630</t>
  </si>
  <si>
    <t>60631</t>
  </si>
  <si>
    <t>03127</t>
  </si>
  <si>
    <t>13128</t>
  </si>
  <si>
    <t>60632</t>
  </si>
  <si>
    <t>17324</t>
  </si>
  <si>
    <t>17327</t>
  </si>
  <si>
    <t>16155</t>
  </si>
  <si>
    <t>16156</t>
  </si>
  <si>
    <t>16157</t>
  </si>
  <si>
    <t>45975</t>
  </si>
  <si>
    <t>45976</t>
  </si>
  <si>
    <t>45977</t>
  </si>
  <si>
    <t>45978</t>
  </si>
  <si>
    <t>45979</t>
  </si>
  <si>
    <t>45980</t>
  </si>
  <si>
    <t>45981</t>
  </si>
  <si>
    <t>45982</t>
  </si>
  <si>
    <t>45983</t>
  </si>
  <si>
    <t>45984</t>
  </si>
  <si>
    <t>45985</t>
  </si>
  <si>
    <t>45986</t>
  </si>
  <si>
    <t>45987</t>
  </si>
  <si>
    <t>45988</t>
  </si>
  <si>
    <t>45989</t>
  </si>
  <si>
    <t>45990</t>
  </si>
  <si>
    <t>45991</t>
  </si>
  <si>
    <t>45992</t>
  </si>
  <si>
    <t>45993</t>
  </si>
  <si>
    <t>45994</t>
  </si>
  <si>
    <t>45995</t>
  </si>
  <si>
    <t>45996</t>
  </si>
  <si>
    <t>45997</t>
  </si>
  <si>
    <t>45998</t>
  </si>
  <si>
    <t>45999</t>
  </si>
  <si>
    <t>60660</t>
  </si>
  <si>
    <t>60661</t>
  </si>
  <si>
    <t>60662</t>
  </si>
  <si>
    <t>03239</t>
  </si>
  <si>
    <t>54001</t>
  </si>
  <si>
    <t>54002</t>
  </si>
  <si>
    <t>54003</t>
  </si>
  <si>
    <t>60037</t>
  </si>
  <si>
    <t>19257</t>
  </si>
  <si>
    <t>24027</t>
  </si>
  <si>
    <t>40348</t>
  </si>
  <si>
    <t>40042</t>
  </si>
  <si>
    <t>40086</t>
  </si>
  <si>
    <t>40087</t>
  </si>
  <si>
    <t>40123</t>
  </si>
  <si>
    <t>41001</t>
  </si>
  <si>
    <t>41004</t>
  </si>
  <si>
    <t>41005</t>
  </si>
  <si>
    <t>41026</t>
  </si>
  <si>
    <t>41027</t>
  </si>
  <si>
    <t>41046</t>
  </si>
  <si>
    <t>41047</t>
  </si>
  <si>
    <t>41052</t>
  </si>
  <si>
    <t>41056</t>
  </si>
  <si>
    <t>41057</t>
  </si>
  <si>
    <t>41058</t>
  </si>
  <si>
    <t>41059</t>
  </si>
  <si>
    <t>41060</t>
  </si>
  <si>
    <t>41069</t>
  </si>
  <si>
    <t>41095</t>
  </si>
  <si>
    <t>41124</t>
  </si>
  <si>
    <t>41128</t>
  </si>
  <si>
    <t>41142</t>
  </si>
  <si>
    <t>41200</t>
  </si>
  <si>
    <t>41309</t>
  </si>
  <si>
    <t>40042U</t>
  </si>
  <si>
    <t>40086U</t>
  </si>
  <si>
    <t>40087U</t>
  </si>
  <si>
    <t>40123U</t>
  </si>
  <si>
    <t>41001U</t>
  </si>
  <si>
    <t>41004U</t>
  </si>
  <si>
    <t>41005U</t>
  </si>
  <si>
    <t>41026U</t>
  </si>
  <si>
    <t>41027U</t>
  </si>
  <si>
    <t>41046U</t>
  </si>
  <si>
    <t>41047U</t>
  </si>
  <si>
    <t>41052U</t>
  </si>
  <si>
    <t>41056U</t>
  </si>
  <si>
    <t>41057U</t>
  </si>
  <si>
    <t>41058U</t>
  </si>
  <si>
    <t>41059U</t>
  </si>
  <si>
    <t>41060U</t>
  </si>
  <si>
    <t>41069U</t>
  </si>
  <si>
    <t>41095U</t>
  </si>
  <si>
    <t>41103U</t>
  </si>
  <si>
    <t>41104U</t>
  </si>
  <si>
    <t>41105U</t>
  </si>
  <si>
    <t>41124U</t>
  </si>
  <si>
    <t>41127U</t>
  </si>
  <si>
    <t>41128U</t>
  </si>
  <si>
    <t>41142U</t>
  </si>
  <si>
    <t>41200U</t>
  </si>
  <si>
    <t>41309U</t>
  </si>
  <si>
    <t>46157U</t>
  </si>
  <si>
    <t>24134</t>
  </si>
  <si>
    <t>24135</t>
  </si>
  <si>
    <t>24136</t>
  </si>
  <si>
    <t>24137</t>
  </si>
  <si>
    <t>24138</t>
  </si>
  <si>
    <t>24139</t>
  </si>
  <si>
    <t>07032</t>
  </si>
  <si>
    <t>41262</t>
  </si>
  <si>
    <t>60605</t>
  </si>
  <si>
    <t>60606</t>
  </si>
  <si>
    <t>02123</t>
  </si>
  <si>
    <t>02158</t>
  </si>
  <si>
    <t>47167</t>
  </si>
  <si>
    <t>70933</t>
  </si>
  <si>
    <t>70930</t>
  </si>
  <si>
    <t>70931</t>
  </si>
  <si>
    <t>60672</t>
  </si>
  <si>
    <t>49102</t>
  </si>
  <si>
    <t>60547</t>
  </si>
  <si>
    <t>60570</t>
  </si>
  <si>
    <t>60571</t>
  </si>
  <si>
    <t>60572</t>
  </si>
  <si>
    <t>49082</t>
  </si>
  <si>
    <t>49083</t>
  </si>
  <si>
    <t>49084</t>
  </si>
  <si>
    <t>49085</t>
  </si>
  <si>
    <t>49086</t>
  </si>
  <si>
    <t>49087</t>
  </si>
  <si>
    <t>49088</t>
  </si>
  <si>
    <t>50680</t>
  </si>
  <si>
    <t>50681</t>
  </si>
  <si>
    <t>50682</t>
  </si>
  <si>
    <t>50683</t>
  </si>
  <si>
    <t>50684</t>
  </si>
  <si>
    <t>08155</t>
  </si>
  <si>
    <t>08156</t>
  </si>
  <si>
    <t>60227</t>
  </si>
  <si>
    <t>06210</t>
  </si>
  <si>
    <t>06211</t>
  </si>
  <si>
    <t>47420R</t>
  </si>
  <si>
    <t>47421R</t>
  </si>
  <si>
    <t>60574</t>
  </si>
  <si>
    <t>19066</t>
  </si>
  <si>
    <t>19059</t>
  </si>
  <si>
    <t>19048</t>
  </si>
  <si>
    <t>46144</t>
  </si>
  <si>
    <t>47417</t>
  </si>
  <si>
    <t>60515</t>
  </si>
  <si>
    <t>60043</t>
  </si>
  <si>
    <t>60044</t>
  </si>
  <si>
    <t>7024</t>
  </si>
  <si>
    <t>60448</t>
  </si>
  <si>
    <t>60530</t>
  </si>
  <si>
    <t>17001</t>
  </si>
  <si>
    <t>17029</t>
  </si>
  <si>
    <t>29146</t>
  </si>
  <si>
    <t>20421</t>
  </si>
  <si>
    <t>40124</t>
  </si>
  <si>
    <t>40125</t>
  </si>
  <si>
    <t>40126</t>
  </si>
  <si>
    <t>40127</t>
  </si>
  <si>
    <t>16090</t>
  </si>
  <si>
    <t>16091</t>
  </si>
  <si>
    <t>60580</t>
  </si>
  <si>
    <t>31184</t>
  </si>
  <si>
    <t>31200</t>
  </si>
  <si>
    <t>31201</t>
  </si>
  <si>
    <t>31202</t>
  </si>
  <si>
    <t>31203</t>
  </si>
  <si>
    <t>31204</t>
  </si>
  <si>
    <t>24066</t>
  </si>
  <si>
    <t>24067</t>
  </si>
  <si>
    <t>24068</t>
  </si>
  <si>
    <t>24069</t>
  </si>
  <si>
    <t>60528</t>
  </si>
  <si>
    <t>60529</t>
  </si>
  <si>
    <t>54022</t>
  </si>
  <si>
    <t>50796</t>
  </si>
  <si>
    <t>23041</t>
  </si>
  <si>
    <t>23042</t>
  </si>
  <si>
    <t>23043</t>
  </si>
  <si>
    <t>23044</t>
  </si>
  <si>
    <t>16011</t>
  </si>
  <si>
    <t>16012</t>
  </si>
  <si>
    <t>16021</t>
  </si>
  <si>
    <t>18170</t>
  </si>
  <si>
    <t>18171</t>
  </si>
  <si>
    <t>18172</t>
  </si>
  <si>
    <t>18173</t>
  </si>
  <si>
    <t>60226</t>
  </si>
  <si>
    <t>60558</t>
  </si>
  <si>
    <t>60590</t>
  </si>
  <si>
    <t>60591</t>
  </si>
  <si>
    <t>60592</t>
  </si>
  <si>
    <t>60593</t>
  </si>
  <si>
    <t>60596</t>
  </si>
  <si>
    <t>60597</t>
  </si>
  <si>
    <t>60598</t>
  </si>
  <si>
    <t>60599</t>
  </si>
  <si>
    <t>60603</t>
  </si>
  <si>
    <t>60604</t>
  </si>
  <si>
    <t>13130</t>
  </si>
  <si>
    <t>13131</t>
  </si>
  <si>
    <t>13132</t>
  </si>
  <si>
    <t>13133</t>
  </si>
  <si>
    <t>13134</t>
  </si>
  <si>
    <t>13135</t>
  </si>
  <si>
    <t>13136</t>
  </si>
  <si>
    <t>60600</t>
  </si>
  <si>
    <t>60601</t>
  </si>
  <si>
    <t>60602</t>
  </si>
  <si>
    <t>13137</t>
  </si>
  <si>
    <t>13138</t>
  </si>
  <si>
    <t>08106</t>
  </si>
  <si>
    <t>49071</t>
  </si>
  <si>
    <t>60588</t>
  </si>
  <si>
    <t>60589</t>
  </si>
  <si>
    <t>20037</t>
  </si>
  <si>
    <t>20038</t>
  </si>
  <si>
    <t>60559</t>
  </si>
  <si>
    <t>60575</t>
  </si>
  <si>
    <t>60576</t>
  </si>
  <si>
    <t>60520</t>
  </si>
  <si>
    <t>60521</t>
  </si>
  <si>
    <t>13125</t>
  </si>
  <si>
    <t>13119</t>
  </si>
  <si>
    <t>13122</t>
  </si>
  <si>
    <t>13109</t>
  </si>
  <si>
    <t>13044</t>
  </si>
  <si>
    <t>23059</t>
  </si>
  <si>
    <t>04210</t>
  </si>
  <si>
    <t>60086</t>
  </si>
  <si>
    <t>60545</t>
  </si>
  <si>
    <t>40161</t>
  </si>
  <si>
    <t>40174</t>
  </si>
  <si>
    <t>63009</t>
  </si>
  <si>
    <t>63010</t>
  </si>
  <si>
    <t>63011</t>
  </si>
  <si>
    <t>04206</t>
  </si>
  <si>
    <t>13106</t>
  </si>
  <si>
    <t>13107</t>
  </si>
  <si>
    <t>13108</t>
  </si>
  <si>
    <t>60422</t>
  </si>
  <si>
    <t>60423</t>
  </si>
  <si>
    <t>60424</t>
  </si>
  <si>
    <t>63001</t>
  </si>
  <si>
    <t>63002</t>
  </si>
  <si>
    <t>63003</t>
  </si>
  <si>
    <t>63004</t>
  </si>
  <si>
    <t>63005</t>
  </si>
  <si>
    <t>63006</t>
  </si>
  <si>
    <t>63007</t>
  </si>
  <si>
    <t>46999</t>
  </si>
  <si>
    <t>46998</t>
  </si>
  <si>
    <t>47034</t>
  </si>
  <si>
    <t>47025</t>
  </si>
  <si>
    <t>49080</t>
  </si>
  <si>
    <t>49081</t>
  </si>
  <si>
    <t>60510</t>
  </si>
  <si>
    <t>60389</t>
  </si>
  <si>
    <t>47334</t>
  </si>
  <si>
    <t>47335</t>
  </si>
  <si>
    <t>60488</t>
  </si>
  <si>
    <t>60034</t>
  </si>
  <si>
    <t>63008</t>
  </si>
  <si>
    <t>04201</t>
  </si>
  <si>
    <t>03237</t>
  </si>
  <si>
    <t>60485</t>
  </si>
  <si>
    <t>50675</t>
  </si>
  <si>
    <t>63110</t>
  </si>
  <si>
    <t>60549</t>
  </si>
  <si>
    <t>70932</t>
  </si>
  <si>
    <t>60556</t>
  </si>
  <si>
    <t>03238</t>
  </si>
  <si>
    <t>46148</t>
  </si>
  <si>
    <t>46149</t>
  </si>
  <si>
    <t>46152</t>
  </si>
  <si>
    <t>46154</t>
  </si>
  <si>
    <t>46155</t>
  </si>
  <si>
    <t>46158</t>
  </si>
  <si>
    <t>60345</t>
  </si>
  <si>
    <t>23009</t>
  </si>
  <si>
    <t>23016</t>
  </si>
  <si>
    <t>60113</t>
  </si>
  <si>
    <t>03112</t>
  </si>
  <si>
    <t>03113</t>
  </si>
  <si>
    <t>03114</t>
  </si>
  <si>
    <t>03115</t>
  </si>
  <si>
    <t>03116</t>
  </si>
  <si>
    <t>03048</t>
  </si>
  <si>
    <t>03095</t>
  </si>
  <si>
    <t>03096</t>
  </si>
  <si>
    <t>03083</t>
  </si>
  <si>
    <t>03098</t>
  </si>
  <si>
    <t>03099</t>
  </si>
  <si>
    <t>03233</t>
  </si>
  <si>
    <t>03234</t>
  </si>
  <si>
    <t>03235</t>
  </si>
  <si>
    <t>03236</t>
  </si>
  <si>
    <t>60170</t>
  </si>
  <si>
    <t>60192</t>
  </si>
  <si>
    <t>47419</t>
  </si>
  <si>
    <t>60536</t>
  </si>
  <si>
    <t>60555</t>
  </si>
  <si>
    <t>60489</t>
  </si>
  <si>
    <t>60554</t>
  </si>
  <si>
    <t>11006</t>
  </si>
  <si>
    <t>11010</t>
  </si>
  <si>
    <t>54087</t>
  </si>
  <si>
    <t>54088</t>
  </si>
  <si>
    <t>60153</t>
  </si>
  <si>
    <t>60154</t>
  </si>
  <si>
    <t>60155</t>
  </si>
  <si>
    <t>60156</t>
  </si>
  <si>
    <t>01068</t>
  </si>
  <si>
    <t>17216</t>
  </si>
  <si>
    <t>17217</t>
  </si>
  <si>
    <t>60394</t>
  </si>
  <si>
    <t>20306</t>
  </si>
  <si>
    <t>20307</t>
  </si>
  <si>
    <t>20308</t>
  </si>
  <si>
    <t>50473</t>
  </si>
  <si>
    <t>50474</t>
  </si>
  <si>
    <t>13093</t>
  </si>
  <si>
    <t>13096</t>
  </si>
  <si>
    <t>40347</t>
  </si>
  <si>
    <t>04119</t>
  </si>
  <si>
    <t>04121</t>
  </si>
  <si>
    <t>04123</t>
  </si>
  <si>
    <t>04124</t>
  </si>
  <si>
    <t>04134</t>
  </si>
  <si>
    <t>41244</t>
  </si>
  <si>
    <t>60518</t>
  </si>
  <si>
    <t>60519</t>
  </si>
  <si>
    <t>03117</t>
  </si>
  <si>
    <t>03232</t>
  </si>
  <si>
    <t>41296</t>
  </si>
  <si>
    <t>03110</t>
  </si>
  <si>
    <t>03111</t>
  </si>
  <si>
    <t>42027</t>
  </si>
  <si>
    <t>60163</t>
  </si>
  <si>
    <t>60511</t>
  </si>
  <si>
    <t>60512</t>
  </si>
  <si>
    <t>60513</t>
  </si>
  <si>
    <t>23058</t>
  </si>
  <si>
    <t>60542</t>
  </si>
  <si>
    <t>60543</t>
  </si>
  <si>
    <t>60544</t>
  </si>
  <si>
    <t>31276</t>
  </si>
  <si>
    <t>19178</t>
  </si>
  <si>
    <t>19179</t>
  </si>
  <si>
    <t>50169</t>
  </si>
  <si>
    <t>60540</t>
  </si>
  <si>
    <t>60541</t>
  </si>
  <si>
    <t>60531</t>
  </si>
  <si>
    <t>60532</t>
  </si>
  <si>
    <t>60533</t>
  </si>
  <si>
    <t>60534</t>
  </si>
  <si>
    <t>60535</t>
  </si>
  <si>
    <t>60550</t>
  </si>
  <si>
    <t>60551</t>
  </si>
  <si>
    <t>60552</t>
  </si>
  <si>
    <t>60553</t>
  </si>
  <si>
    <t>13115</t>
  </si>
  <si>
    <t>13116</t>
  </si>
  <si>
    <t>13117</t>
  </si>
  <si>
    <t>60243</t>
  </si>
  <si>
    <t>60244</t>
  </si>
  <si>
    <t>60250</t>
  </si>
  <si>
    <t>60251</t>
  </si>
  <si>
    <t>60246</t>
  </si>
  <si>
    <t>49034</t>
  </si>
  <si>
    <t>08113</t>
  </si>
  <si>
    <t>21047</t>
  </si>
  <si>
    <t>23047</t>
  </si>
  <si>
    <t>23067</t>
  </si>
  <si>
    <t>19081</t>
  </si>
  <si>
    <t>19161</t>
  </si>
  <si>
    <t>19173</t>
  </si>
  <si>
    <t>19175</t>
  </si>
  <si>
    <t>50455</t>
  </si>
  <si>
    <t>50460</t>
  </si>
  <si>
    <t>50461</t>
  </si>
  <si>
    <t>50463</t>
  </si>
  <si>
    <t>17270</t>
  </si>
  <si>
    <t>17272</t>
  </si>
  <si>
    <t>17300</t>
  </si>
  <si>
    <t>17303</t>
  </si>
  <si>
    <t>17233</t>
  </si>
  <si>
    <t>17254</t>
  </si>
  <si>
    <t>17307</t>
  </si>
  <si>
    <t>17228</t>
  </si>
  <si>
    <t>17229</t>
  </si>
  <si>
    <t>17256</t>
  </si>
  <si>
    <t>17323</t>
  </si>
  <si>
    <t>47150</t>
  </si>
  <si>
    <t>47151</t>
  </si>
  <si>
    <t>47152</t>
  </si>
  <si>
    <t>47154</t>
  </si>
  <si>
    <t>47155</t>
  </si>
  <si>
    <t>04125</t>
  </si>
  <si>
    <t>40003</t>
  </si>
  <si>
    <t>60218</t>
  </si>
  <si>
    <t>19080</t>
  </si>
  <si>
    <t>50151</t>
  </si>
  <si>
    <t>17187</t>
  </si>
  <si>
    <t>17188</t>
  </si>
  <si>
    <t>17271</t>
  </si>
  <si>
    <t>17252</t>
  </si>
  <si>
    <t>17253</t>
  </si>
  <si>
    <t>17255</t>
  </si>
  <si>
    <t>17321</t>
  </si>
  <si>
    <t>17325</t>
  </si>
  <si>
    <t>13028</t>
  </si>
  <si>
    <t>13029</t>
  </si>
  <si>
    <t>13056</t>
  </si>
  <si>
    <t>13078</t>
  </si>
  <si>
    <t>13095</t>
  </si>
  <si>
    <t>13098</t>
  </si>
  <si>
    <t>60149</t>
  </si>
  <si>
    <t>60150</t>
  </si>
  <si>
    <t>60151</t>
  </si>
  <si>
    <t>60505</t>
  </si>
  <si>
    <t>60057</t>
  </si>
  <si>
    <t>60058</t>
  </si>
  <si>
    <t>19009</t>
  </si>
  <si>
    <t>19060</t>
  </si>
  <si>
    <t>19065</t>
  </si>
  <si>
    <t>19076</t>
  </si>
  <si>
    <t>19162</t>
  </si>
  <si>
    <t>19174</t>
  </si>
  <si>
    <t>19176</t>
  </si>
  <si>
    <t>42026</t>
  </si>
  <si>
    <t>42028</t>
  </si>
  <si>
    <t>42029</t>
  </si>
  <si>
    <t>42030</t>
  </si>
  <si>
    <t>42031</t>
  </si>
  <si>
    <t>42032</t>
  </si>
  <si>
    <t>42033</t>
  </si>
  <si>
    <t>01074</t>
  </si>
  <si>
    <t>70033</t>
  </si>
  <si>
    <t>70034</t>
  </si>
  <si>
    <t>60171</t>
  </si>
  <si>
    <t>60172</t>
  </si>
  <si>
    <t>60047</t>
  </si>
  <si>
    <t>03094</t>
  </si>
  <si>
    <t>13036</t>
  </si>
  <si>
    <t>13037</t>
  </si>
  <si>
    <t>13038</t>
  </si>
  <si>
    <t>13039</t>
  </si>
  <si>
    <t>01101</t>
  </si>
  <si>
    <t>01097</t>
  </si>
  <si>
    <t>01098</t>
  </si>
  <si>
    <t>01099</t>
  </si>
  <si>
    <t>01100</t>
  </si>
  <si>
    <t>03094S</t>
  </si>
  <si>
    <t>60194</t>
  </si>
  <si>
    <t>60195</t>
  </si>
  <si>
    <t>40044</t>
  </si>
  <si>
    <t>16082</t>
  </si>
  <si>
    <t>16087</t>
  </si>
  <si>
    <t>16088</t>
  </si>
  <si>
    <t>16089</t>
  </si>
  <si>
    <t>16026</t>
  </si>
  <si>
    <t>16029</t>
  </si>
  <si>
    <t>16043</t>
  </si>
  <si>
    <t>03230</t>
  </si>
  <si>
    <t>03231</t>
  </si>
  <si>
    <t>54089</t>
  </si>
  <si>
    <t>54090</t>
  </si>
  <si>
    <t>40002</t>
  </si>
  <si>
    <t>60197</t>
  </si>
  <si>
    <t>60198</t>
  </si>
  <si>
    <t>60196</t>
  </si>
  <si>
    <t>13097</t>
  </si>
  <si>
    <t>13099</t>
  </si>
  <si>
    <t>60487</t>
  </si>
  <si>
    <t>13100</t>
  </si>
  <si>
    <t>13101</t>
  </si>
  <si>
    <t>13102</t>
  </si>
  <si>
    <t>13103</t>
  </si>
  <si>
    <t>13104</t>
  </si>
  <si>
    <t>13105</t>
  </si>
  <si>
    <t>13034</t>
  </si>
  <si>
    <t>13040</t>
  </si>
  <si>
    <t>13041</t>
  </si>
  <si>
    <t>13042</t>
  </si>
  <si>
    <t>13043</t>
  </si>
  <si>
    <t>13045</t>
  </si>
  <si>
    <t>13050</t>
  </si>
  <si>
    <t>13065</t>
  </si>
  <si>
    <t>13066</t>
  </si>
  <si>
    <t>13067</t>
  </si>
  <si>
    <t>13068</t>
  </si>
  <si>
    <t>13070</t>
  </si>
  <si>
    <t>13080</t>
  </si>
  <si>
    <t>13030</t>
  </si>
  <si>
    <t>13031</t>
  </si>
  <si>
    <t>13032</t>
  </si>
  <si>
    <t>13033</t>
  </si>
  <si>
    <t>13055</t>
  </si>
  <si>
    <t>13083</t>
  </si>
  <si>
    <t>13085</t>
  </si>
  <si>
    <t>13087</t>
  </si>
  <si>
    <t>13088</t>
  </si>
  <si>
    <t>13051</t>
  </si>
  <si>
    <t>60494</t>
  </si>
  <si>
    <t>60495</t>
  </si>
  <si>
    <t>60496</t>
  </si>
  <si>
    <t>60497</t>
  </si>
  <si>
    <t>60498</t>
  </si>
  <si>
    <t>60499</t>
  </si>
  <si>
    <t>60500</t>
  </si>
  <si>
    <t>60501</t>
  </si>
  <si>
    <t>60506</t>
  </si>
  <si>
    <t>41086</t>
  </si>
  <si>
    <t>41087</t>
  </si>
  <si>
    <t>60508</t>
  </si>
  <si>
    <t>60509</t>
  </si>
  <si>
    <t>23057</t>
  </si>
  <si>
    <t>24130</t>
  </si>
  <si>
    <t>24131</t>
  </si>
  <si>
    <t>24132</t>
  </si>
  <si>
    <t>60486</t>
  </si>
  <si>
    <t>29018</t>
  </si>
  <si>
    <t>29030</t>
  </si>
  <si>
    <t>29039</t>
  </si>
  <si>
    <t>29066</t>
  </si>
  <si>
    <t>29071</t>
  </si>
  <si>
    <t>29087</t>
  </si>
  <si>
    <t>29095</t>
  </si>
  <si>
    <t>29096</t>
  </si>
  <si>
    <t>29129</t>
  </si>
  <si>
    <t>29131</t>
  </si>
  <si>
    <t>29135</t>
  </si>
  <si>
    <t>29155</t>
  </si>
  <si>
    <t>29156</t>
  </si>
  <si>
    <t>29199</t>
  </si>
  <si>
    <t>29200</t>
  </si>
  <si>
    <t>29238</t>
  </si>
  <si>
    <t>29260</t>
  </si>
  <si>
    <t>49042</t>
  </si>
  <si>
    <t>18162</t>
  </si>
  <si>
    <t>50470</t>
  </si>
  <si>
    <t>50471</t>
  </si>
  <si>
    <t>50472</t>
  </si>
  <si>
    <t>60234</t>
  </si>
  <si>
    <t>50178</t>
  </si>
  <si>
    <t>23121</t>
  </si>
  <si>
    <t>16054</t>
  </si>
  <si>
    <t>31011</t>
  </si>
  <si>
    <t>31187</t>
  </si>
  <si>
    <t>70928</t>
  </si>
  <si>
    <t>70929</t>
  </si>
  <si>
    <t>46156</t>
  </si>
  <si>
    <t>42034</t>
  </si>
  <si>
    <t>42035</t>
  </si>
  <si>
    <t>42036</t>
  </si>
  <si>
    <t>42037</t>
  </si>
  <si>
    <t>42038</t>
  </si>
  <si>
    <t>42039</t>
  </si>
  <si>
    <t>42040</t>
  </si>
  <si>
    <t>42041</t>
  </si>
  <si>
    <t>60199</t>
  </si>
  <si>
    <t>60042</t>
  </si>
  <si>
    <t>60048</t>
  </si>
  <si>
    <t>60193</t>
  </si>
  <si>
    <t>07024</t>
  </si>
  <si>
    <t>21189</t>
  </si>
  <si>
    <t>60380</t>
  </si>
  <si>
    <t>60381</t>
  </si>
  <si>
    <t>60382</t>
  </si>
  <si>
    <t>60383</t>
  </si>
  <si>
    <t>60384</t>
  </si>
  <si>
    <t>60385</t>
  </si>
  <si>
    <t>60386</t>
  </si>
  <si>
    <t>16080</t>
  </si>
  <si>
    <t>21100</t>
  </si>
  <si>
    <t>21130</t>
  </si>
  <si>
    <t>50697</t>
  </si>
  <si>
    <t>50719</t>
  </si>
  <si>
    <t>50723</t>
  </si>
  <si>
    <t>50734</t>
  </si>
  <si>
    <t>50738</t>
  </si>
  <si>
    <t>70919</t>
  </si>
  <si>
    <t>30010</t>
  </si>
  <si>
    <t>30011</t>
  </si>
  <si>
    <t>70002</t>
  </si>
  <si>
    <t>70003</t>
  </si>
  <si>
    <t>70014</t>
  </si>
  <si>
    <t>70201</t>
  </si>
  <si>
    <t>70202</t>
  </si>
  <si>
    <t>70207</t>
  </si>
  <si>
    <t>70208</t>
  </si>
  <si>
    <t>70209</t>
  </si>
  <si>
    <t>70210</t>
  </si>
  <si>
    <t>70211</t>
  </si>
  <si>
    <t>70212</t>
  </si>
  <si>
    <t>70213</t>
  </si>
  <si>
    <t>70214</t>
  </si>
  <si>
    <t>70221</t>
  </si>
  <si>
    <t>70222</t>
  </si>
  <si>
    <t>70223</t>
  </si>
  <si>
    <t>70224</t>
  </si>
  <si>
    <t>70225</t>
  </si>
  <si>
    <t>70227</t>
  </si>
  <si>
    <t>70228</t>
  </si>
  <si>
    <t>70229</t>
  </si>
  <si>
    <t>70230</t>
  </si>
  <si>
    <t>70232</t>
  </si>
  <si>
    <t>70233</t>
  </si>
  <si>
    <t>70234</t>
  </si>
  <si>
    <t>70235</t>
  </si>
  <si>
    <t>70238</t>
  </si>
  <si>
    <t>70239</t>
  </si>
  <si>
    <t>70240</t>
  </si>
  <si>
    <t>70241</t>
  </si>
  <si>
    <t>70242</t>
  </si>
  <si>
    <t>70243</t>
  </si>
  <si>
    <t>70244</t>
  </si>
  <si>
    <t>70245</t>
  </si>
  <si>
    <t>70246</t>
  </si>
  <si>
    <t>70247</t>
  </si>
  <si>
    <t>70248</t>
  </si>
  <si>
    <t>70249</t>
  </si>
  <si>
    <t>70250</t>
  </si>
  <si>
    <t>70251</t>
  </si>
  <si>
    <t>70252</t>
  </si>
  <si>
    <t>70253</t>
  </si>
  <si>
    <t>70254</t>
  </si>
  <si>
    <t>70256</t>
  </si>
  <si>
    <t>70301</t>
  </si>
  <si>
    <t>70302</t>
  </si>
  <si>
    <t>70303</t>
  </si>
  <si>
    <t>70304</t>
  </si>
  <si>
    <t>70305</t>
  </si>
  <si>
    <t>70311</t>
  </si>
  <si>
    <t>70312</t>
  </si>
  <si>
    <t>70313</t>
  </si>
  <si>
    <t>70314</t>
  </si>
  <si>
    <t>70315</t>
  </si>
  <si>
    <t>70316</t>
  </si>
  <si>
    <t>70317</t>
  </si>
  <si>
    <t>70318</t>
  </si>
  <si>
    <t>70320</t>
  </si>
  <si>
    <t>70321</t>
  </si>
  <si>
    <t>70322</t>
  </si>
  <si>
    <t>70323</t>
  </si>
  <si>
    <t>70324</t>
  </si>
  <si>
    <t>70325</t>
  </si>
  <si>
    <t>70326</t>
  </si>
  <si>
    <t>70327</t>
  </si>
  <si>
    <t>70334</t>
  </si>
  <si>
    <t>70335</t>
  </si>
  <si>
    <t>70336</t>
  </si>
  <si>
    <t>70337</t>
  </si>
  <si>
    <t>70338</t>
  </si>
  <si>
    <t>70339</t>
  </si>
  <si>
    <t>70340</t>
  </si>
  <si>
    <t>70341</t>
  </si>
  <si>
    <t>70400</t>
  </si>
  <si>
    <t>70401</t>
  </si>
  <si>
    <t>70402</t>
  </si>
  <si>
    <t>70403</t>
  </si>
  <si>
    <t>70901</t>
  </si>
  <si>
    <t>70902</t>
  </si>
  <si>
    <t>70903</t>
  </si>
  <si>
    <t>70904</t>
  </si>
  <si>
    <t>70906</t>
  </si>
  <si>
    <t>70907</t>
  </si>
  <si>
    <t>50555</t>
  </si>
  <si>
    <t>50556</t>
  </si>
  <si>
    <t>50557</t>
  </si>
  <si>
    <t>50563</t>
  </si>
  <si>
    <t>50564</t>
  </si>
  <si>
    <t>50565</t>
  </si>
  <si>
    <t>50566</t>
  </si>
  <si>
    <t>50567</t>
  </si>
  <si>
    <t>50568</t>
  </si>
  <si>
    <t>50569</t>
  </si>
  <si>
    <t>50570</t>
  </si>
  <si>
    <t>50572</t>
  </si>
  <si>
    <t>50573</t>
  </si>
  <si>
    <t>50574</t>
  </si>
  <si>
    <t>50575</t>
  </si>
  <si>
    <t>50577</t>
  </si>
  <si>
    <t>50578</t>
  </si>
  <si>
    <t>46110</t>
  </si>
  <si>
    <t>46115</t>
  </si>
  <si>
    <t>46132</t>
  </si>
  <si>
    <t>60241</t>
  </si>
  <si>
    <t>60242</t>
  </si>
  <si>
    <t>20281</t>
  </si>
  <si>
    <t>20290</t>
  </si>
  <si>
    <t>20291</t>
  </si>
  <si>
    <t>20293</t>
  </si>
  <si>
    <t>50700</t>
  </si>
  <si>
    <t>60252</t>
  </si>
  <si>
    <t>50720</t>
  </si>
  <si>
    <t>50721</t>
  </si>
  <si>
    <t>50722</t>
  </si>
  <si>
    <t>50743</t>
  </si>
  <si>
    <t>50744</t>
  </si>
  <si>
    <t>60067</t>
  </si>
  <si>
    <t>60068</t>
  </si>
  <si>
    <t>60123</t>
  </si>
  <si>
    <t>60157</t>
  </si>
  <si>
    <t>60158</t>
  </si>
  <si>
    <t>60159</t>
  </si>
  <si>
    <t>60184</t>
  </si>
  <si>
    <t>17232</t>
  </si>
  <si>
    <t>17250</t>
  </si>
  <si>
    <t>17304</t>
  </si>
  <si>
    <t>21027</t>
  </si>
  <si>
    <t>06062</t>
  </si>
  <si>
    <t>50713</t>
  </si>
  <si>
    <t>50714</t>
  </si>
  <si>
    <t>50716</t>
  </si>
  <si>
    <t>50717</t>
  </si>
  <si>
    <t>50718</t>
  </si>
  <si>
    <t>50303</t>
  </si>
  <si>
    <t>50415</t>
  </si>
  <si>
    <t>50416</t>
  </si>
  <si>
    <t>50419</t>
  </si>
  <si>
    <t>21041</t>
  </si>
  <si>
    <t>21068</t>
  </si>
  <si>
    <t>21050</t>
  </si>
  <si>
    <t>60124</t>
  </si>
  <si>
    <t>47259</t>
  </si>
  <si>
    <t>55076</t>
  </si>
  <si>
    <t>55077</t>
  </si>
  <si>
    <t>60441</t>
  </si>
  <si>
    <t>60442</t>
  </si>
  <si>
    <t>60122</t>
  </si>
  <si>
    <t>50698</t>
  </si>
  <si>
    <t>50699</t>
  </si>
  <si>
    <t>60142</t>
  </si>
  <si>
    <t>02077</t>
  </si>
  <si>
    <t>02078</t>
  </si>
  <si>
    <t>02079</t>
  </si>
  <si>
    <t>02080</t>
  </si>
  <si>
    <t>02082</t>
  </si>
  <si>
    <t>02083</t>
  </si>
  <si>
    <t>02084</t>
  </si>
  <si>
    <t>02085</t>
  </si>
  <si>
    <t>02086</t>
  </si>
  <si>
    <t>02087</t>
  </si>
  <si>
    <t>02088</t>
  </si>
  <si>
    <t>02089</t>
  </si>
  <si>
    <t>02090</t>
  </si>
  <si>
    <t>02091</t>
  </si>
  <si>
    <t>02099</t>
  </si>
  <si>
    <t>02101</t>
  </si>
  <si>
    <t>02103</t>
  </si>
  <si>
    <t>02105</t>
  </si>
  <si>
    <t>02107</t>
  </si>
  <si>
    <t>02120</t>
  </si>
  <si>
    <t>02130</t>
  </si>
  <si>
    <t>02131</t>
  </si>
  <si>
    <t>02132</t>
  </si>
  <si>
    <t>02139</t>
  </si>
  <si>
    <t>02140</t>
  </si>
  <si>
    <t>02141</t>
  </si>
  <si>
    <t>02142</t>
  </si>
  <si>
    <t>02147</t>
  </si>
  <si>
    <t>02148</t>
  </si>
  <si>
    <t>02149</t>
  </si>
  <si>
    <t>02150</t>
  </si>
  <si>
    <t>02151</t>
  </si>
  <si>
    <t>02152</t>
  </si>
  <si>
    <t>02153</t>
  </si>
  <si>
    <t>02154</t>
  </si>
  <si>
    <t>02156</t>
  </si>
  <si>
    <t>02401</t>
  </si>
  <si>
    <t>02405</t>
  </si>
  <si>
    <t>19010</t>
  </si>
  <si>
    <t>54011</t>
  </si>
  <si>
    <t>47074</t>
  </si>
  <si>
    <t>47046</t>
  </si>
  <si>
    <t>47047</t>
  </si>
  <si>
    <t>47048</t>
  </si>
  <si>
    <t>60144</t>
  </si>
  <si>
    <t>60145</t>
  </si>
  <si>
    <t>60146</t>
  </si>
  <si>
    <t>60147</t>
  </si>
  <si>
    <t>60148</t>
  </si>
  <si>
    <t>60152</t>
  </si>
  <si>
    <t>04181</t>
  </si>
  <si>
    <t>04182</t>
  </si>
  <si>
    <t>04183</t>
  </si>
  <si>
    <t>08103</t>
  </si>
  <si>
    <t>08104</t>
  </si>
  <si>
    <t>08105</t>
  </si>
  <si>
    <t>04006</t>
  </si>
  <si>
    <t>50632</t>
  </si>
  <si>
    <t>50633</t>
  </si>
  <si>
    <t>50634</t>
  </si>
  <si>
    <t>50635</t>
  </si>
  <si>
    <t>60038</t>
  </si>
  <si>
    <t>60039</t>
  </si>
  <si>
    <t>40172</t>
  </si>
  <si>
    <t>40173</t>
  </si>
  <si>
    <t>41023</t>
  </si>
  <si>
    <t>60106</t>
  </si>
  <si>
    <t>60324</t>
  </si>
  <si>
    <t>08100</t>
  </si>
  <si>
    <t>60111</t>
  </si>
  <si>
    <t>60128</t>
  </si>
  <si>
    <t>60129</t>
  </si>
  <si>
    <t>60387</t>
  </si>
  <si>
    <t>60309</t>
  </si>
  <si>
    <t>50811</t>
  </si>
  <si>
    <t>54009</t>
  </si>
  <si>
    <t>50013</t>
  </si>
  <si>
    <t>50014</t>
  </si>
  <si>
    <t>50027</t>
  </si>
  <si>
    <t>60100</t>
  </si>
  <si>
    <t>60075</t>
  </si>
  <si>
    <t>60110</t>
  </si>
  <si>
    <t>60130</t>
  </si>
  <si>
    <t>60131</t>
  </si>
  <si>
    <t>60132</t>
  </si>
  <si>
    <t>60133</t>
  </si>
  <si>
    <t>60135</t>
  </si>
  <si>
    <t>60136</t>
  </si>
  <si>
    <t>60137</t>
  </si>
  <si>
    <t>60138</t>
  </si>
  <si>
    <t>60139</t>
  </si>
  <si>
    <t>60140</t>
  </si>
  <si>
    <t>60235</t>
  </si>
  <si>
    <t>60236</t>
  </si>
  <si>
    <t>60238</t>
  </si>
  <si>
    <t>60239</t>
  </si>
  <si>
    <t>60240</t>
  </si>
  <si>
    <t>70909</t>
  </si>
  <si>
    <t>70910</t>
  </si>
  <si>
    <t>70911</t>
  </si>
  <si>
    <t>70912</t>
  </si>
  <si>
    <t>70913</t>
  </si>
  <si>
    <t>70914</t>
  </si>
  <si>
    <t>70915</t>
  </si>
  <si>
    <t>70916</t>
  </si>
  <si>
    <t>70917</t>
  </si>
  <si>
    <t>70918</t>
  </si>
  <si>
    <t>50812</t>
  </si>
  <si>
    <t>50813</t>
  </si>
  <si>
    <t>50814</t>
  </si>
  <si>
    <t>50797</t>
  </si>
  <si>
    <t>50798</t>
  </si>
  <si>
    <t>50799</t>
  </si>
  <si>
    <t>60443</t>
  </si>
  <si>
    <t>60444</t>
  </si>
  <si>
    <t>30014</t>
  </si>
  <si>
    <t>30041</t>
  </si>
  <si>
    <t>60404</t>
  </si>
  <si>
    <t>50851</t>
  </si>
  <si>
    <t>50852</t>
  </si>
  <si>
    <t>50853</t>
  </si>
  <si>
    <t>30051</t>
  </si>
  <si>
    <t>31194</t>
  </si>
  <si>
    <t>31217</t>
  </si>
  <si>
    <t>17218</t>
  </si>
  <si>
    <t>17219</t>
  </si>
  <si>
    <t>24065</t>
  </si>
  <si>
    <t>24126</t>
  </si>
  <si>
    <t>24018</t>
  </si>
  <si>
    <t>32065</t>
  </si>
  <si>
    <t>54013</t>
  </si>
  <si>
    <t>54014</t>
  </si>
  <si>
    <t>04198</t>
  </si>
  <si>
    <t>04199</t>
  </si>
  <si>
    <t>30053</t>
  </si>
  <si>
    <t>31220</t>
  </si>
  <si>
    <t>31221</t>
  </si>
  <si>
    <t>01061</t>
  </si>
  <si>
    <t>01062</t>
  </si>
  <si>
    <t>01063</t>
  </si>
  <si>
    <t>73050</t>
  </si>
  <si>
    <t>50845</t>
  </si>
  <si>
    <t>50846</t>
  </si>
  <si>
    <t>01090</t>
  </si>
  <si>
    <t>01091</t>
  </si>
  <si>
    <t>01092</t>
  </si>
  <si>
    <t>01093</t>
  </si>
  <si>
    <t>01094</t>
  </si>
  <si>
    <t>60344</t>
  </si>
  <si>
    <t>14025</t>
  </si>
  <si>
    <t>Ādas, gļotādu un ādas derivātu dermatoskopija</t>
  </si>
  <si>
    <t>14028</t>
  </si>
  <si>
    <t>Ādas pigmentveidojumu diagnostika ar datordermatoskopu</t>
  </si>
  <si>
    <t>Laparoskopiska saaugumu atdalīšana un salpingolīze mazajā iegurnī</t>
  </si>
  <si>
    <t>18115</t>
  </si>
  <si>
    <t>Sēra korķu izņemšana, arī abpusēja</t>
  </si>
  <si>
    <t>18164</t>
  </si>
  <si>
    <t>Piemaksa par kaulā ievietojamo dzirdes aparātu (BAHA)</t>
  </si>
  <si>
    <t>Priekšdziedzera vēža minimāli invazīvas ārstēšanas procedūra ar AIFU (augstas intensitātes fokusēta ultraskaņa) iekārtu</t>
  </si>
  <si>
    <t>Hemodialīze pēc transplantācijas (iekļautas pacientam nepieciešamās materiālu un medikamentu izmaksas)</t>
  </si>
  <si>
    <t>23048</t>
  </si>
  <si>
    <t>Krūšu rekonstrukcija pēc mastektomijas, lietojot brīvu miokutānu lēveri (TDL, TRAM)</t>
  </si>
  <si>
    <t>23049</t>
  </si>
  <si>
    <t>Krūšu rekonstrukcija pēc mastektomijas, lietojot rotētu miokutānu lēveri (TDL, TRAM)</t>
  </si>
  <si>
    <t>23056</t>
  </si>
  <si>
    <t>Krūšu rekonstrukcija pēc mastektomijas, lēvera ņemšana un defekta slēgšana</t>
  </si>
  <si>
    <t>R Bakteriālo diareju izraisītāju (Vibrio spp., Clostridium difficile toxon B, Salmonella spp./EIEC, Shigella spp., Campylobacter spp., Aeromonas spp.) DNSnoteikšana ar Multiplex PCR</t>
  </si>
  <si>
    <t>R Zarnu parazītu (Giardia lamblia, Entamoeba histolytica, Cryptosporidium spp., Blastocystis hominis, Dientamoeba fragilis un Cyclospora cayetanensis) noteikšana ar RT PCR</t>
  </si>
  <si>
    <t>SARS-CoV-2 genotipēšana ar sekvencēšanu epidemioloģijas jomā (HERA) (bez reaģenta vērtības)</t>
  </si>
  <si>
    <t>R Plasmodium spp. noteikšana ar PĶR reālajā laikā</t>
  </si>
  <si>
    <t>R IgG klases antivielu pret hepatīta A vīrusu noteikšana ar EIA metodi (anti - HAV IgG)</t>
  </si>
  <si>
    <t>Jaundzimušo fenilketonūrijas skrīnings no sausa asins piliena (primārs skrīnings)</t>
  </si>
  <si>
    <t>49035</t>
  </si>
  <si>
    <t>Vidēja garuma Acil-Ko A dehidrogenāzes gēna K329E mutācijas noteikšana</t>
  </si>
  <si>
    <t xml:space="preserve">Kopiju skaita variāciju (CNV) noteikšana ar HD mikročipu rindu analīzi (CMA). </t>
  </si>
  <si>
    <t xml:space="preserve">Kopiju skaita variāciju (CNV) noteikšana ar 750K mikročipu rindu analīzi (CMA). </t>
  </si>
  <si>
    <t>Delēciju/duplikāciju noteikšana, izmantojot Multipleksa ligācijas atkarīgo provju amplifikācijas metodi (MLPA)</t>
  </si>
  <si>
    <t>Varianta nesēja statusa noteikšana (SNV). Viena punktveida varianta noteikšana</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</si>
  <si>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</si>
  <si>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</si>
  <si>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50430</t>
  </si>
  <si>
    <t>Daudzslāņu CT topometrija mazā iegurņa orgāniem bez kontrastēšanas</t>
  </si>
  <si>
    <t>50529</t>
  </si>
  <si>
    <t>Mugurkaula trīs skriemeļu CT bez kontrastēšanas</t>
  </si>
  <si>
    <t>55180</t>
  </si>
  <si>
    <t>55181</t>
  </si>
  <si>
    <t>Nazofaringeālās uztriepes paņemšana SARS-CoV-2 (COVID-19) noteikšanai stacionārajiem un uzņemšanas nodaļas pacientiem</t>
  </si>
  <si>
    <t>Nazofaringeālās uztriepes paņemšana SARS-CoV-2 (COVID-19) ātro molekulāro diagnostikas testu veikšanai</t>
  </si>
  <si>
    <t>Pacienta apmācība stacionārā par parenterālu barošanu (samaksa tiek veikta ne vairāk kā 1x vienam pacientam kalendārajā dienā, ne vairāk kā 7x stacionēšanas laikā)</t>
  </si>
  <si>
    <t>Pacienta apmācība stacionārā par enterālu barošanu (samaksa tiek veikta ne vairāk kā 1x vienam pacientam kalendārajā dienā, ne vairāk kā 3x stacionēšanas laikā)</t>
  </si>
  <si>
    <t>Pacienta pārvešana uz citu zemāka līmeņa slimnīcu ar ārstniecības iestādes transportu</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</si>
  <si>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</si>
  <si>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</si>
  <si>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</si>
  <si>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</si>
  <si>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</si>
  <si>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60220</t>
  </si>
  <si>
    <t>Pacienta apmeklējums paliatīvās aprūpes kabinetā klātienē</t>
  </si>
  <si>
    <t>Piemaksa par pacienta nogādāšanu no augstāka līmeņa stacionārās ārstniecības iestādes uz zemāka līmeņa stacionāro ārstniecības iestādi terapijas pabeigšanai</t>
  </si>
  <si>
    <t>Izmaiņas manipulācijas nosaukumā un/vai apmaksas nosacījumos</t>
  </si>
  <si>
    <t>Izmaiņas manipulācijas apmaksas nosacījumos</t>
  </si>
  <si>
    <t>Laboratorijas izmeklējumi: izkārnījumu analīzes</t>
  </si>
  <si>
    <t>Pārrēķināts tarifs no 01.02.2021.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
Izmaiņas manipulācijas nosaukumā no 01.03.2021
No 1. marta, sakarā ar jaunās manipulācijas ieviešanu, tika mainīts arī nosaukums.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</si>
  <si>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</si>
  <si>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</si>
  <si>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</si>
  <si>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</si>
  <si>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</si>
  <si>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</si>
  <si>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</si>
  <si>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</si>
  <si>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</si>
  <si>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</si>
  <si>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</si>
  <si>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</si>
  <si>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</si>
  <si>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</si>
  <si>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</si>
  <si>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</si>
  <si>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</si>
  <si>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</si>
  <si>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</si>
  <si>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</si>
  <si>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</si>
  <si>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</si>
  <si>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</si>
  <si>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</si>
  <si>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</si>
  <si>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</si>
  <si>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</si>
  <si>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</si>
  <si>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</si>
  <si>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</si>
  <si>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</si>
  <si>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</si>
  <si>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</si>
  <si>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</si>
  <si>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</si>
  <si>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</si>
  <si>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</si>
  <si>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</si>
  <si>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</si>
  <si>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</si>
  <si>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</si>
  <si>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</si>
  <si>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</si>
  <si>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</si>
  <si>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</si>
  <si>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</si>
  <si>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</si>
  <si>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</si>
  <si>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</si>
  <si>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</si>
  <si>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</si>
  <si>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</si>
  <si>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</si>
  <si>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</si>
  <si>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</si>
  <si>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</si>
  <si>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</si>
  <si>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</si>
  <si>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</si>
  <si>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</si>
  <si>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</si>
  <si>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</si>
  <si>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</si>
  <si>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</si>
  <si>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</si>
  <si>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</si>
  <si>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</si>
  <si>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</si>
  <si>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</si>
  <si>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</si>
  <si>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</si>
  <si>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</si>
  <si>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</si>
  <si>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</si>
  <si>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</si>
  <si>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</si>
  <si>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124.86</t>
  </si>
  <si>
    <t>174.88</t>
  </si>
  <si>
    <t>365.51</t>
  </si>
  <si>
    <t>239.37</t>
  </si>
  <si>
    <t>1306.12</t>
  </si>
  <si>
    <t>1847.30</t>
  </si>
  <si>
    <t>1841.45</t>
  </si>
  <si>
    <t>6144.38</t>
  </si>
  <si>
    <t>6318.62</t>
  </si>
  <si>
    <t>1278.32</t>
  </si>
  <si>
    <t>1294.70</t>
  </si>
  <si>
    <t>3689.29</t>
  </si>
  <si>
    <t>2250.60</t>
  </si>
  <si>
    <t>14.78</t>
  </si>
  <si>
    <t>17.81</t>
  </si>
  <si>
    <t>20.84</t>
  </si>
  <si>
    <t>23.86</t>
  </si>
  <si>
    <t>26.90</t>
  </si>
  <si>
    <t>29.93</t>
  </si>
  <si>
    <t>32.95</t>
  </si>
  <si>
    <t>35.98</t>
  </si>
  <si>
    <t>39.00</t>
  </si>
  <si>
    <t>42.02</t>
  </si>
  <si>
    <t>45.06</t>
  </si>
  <si>
    <t>48.08</t>
  </si>
  <si>
    <t>110.65</t>
  </si>
  <si>
    <t>81.83</t>
  </si>
  <si>
    <t>42.86</t>
  </si>
  <si>
    <t>68.40</t>
  </si>
  <si>
    <t>41.93</t>
  </si>
  <si>
    <t>47.09</t>
  </si>
  <si>
    <t>60.82</t>
  </si>
  <si>
    <t>62.99</t>
  </si>
  <si>
    <t>59.13</t>
  </si>
  <si>
    <t>39.26</t>
  </si>
  <si>
    <t>46.68</t>
  </si>
  <si>
    <t>33.38</t>
  </si>
  <si>
    <t>37.98</t>
  </si>
  <si>
    <t>45.22</t>
  </si>
  <si>
    <t>52.56</t>
  </si>
  <si>
    <t>13.85</t>
  </si>
  <si>
    <t>59.82</t>
  </si>
  <si>
    <t>50.29</t>
  </si>
  <si>
    <t>51.60</t>
  </si>
  <si>
    <t>49.94</t>
  </si>
  <si>
    <t>49.43</t>
  </si>
  <si>
    <t>8.85</t>
  </si>
  <si>
    <t>34.07</t>
  </si>
  <si>
    <t>4.73</t>
  </si>
  <si>
    <t>12.11</t>
  </si>
  <si>
    <t>50.04</t>
  </si>
  <si>
    <t>53.82</t>
  </si>
  <si>
    <t>55.70</t>
  </si>
  <si>
    <t>48.34</t>
  </si>
  <si>
    <t>45.18</t>
  </si>
  <si>
    <t>60.72</t>
  </si>
  <si>
    <t>51.44</t>
  </si>
  <si>
    <t>66.91</t>
  </si>
  <si>
    <t>57.61</t>
  </si>
  <si>
    <t>52.46</t>
  </si>
  <si>
    <t>20.08</t>
  </si>
  <si>
    <t>521.30</t>
  </si>
  <si>
    <t>1970.58</t>
  </si>
  <si>
    <t>59.59</t>
  </si>
  <si>
    <t>53.54</t>
  </si>
  <si>
    <t>14.54</t>
  </si>
  <si>
    <t>21.21</t>
  </si>
  <si>
    <t>10.70</t>
  </si>
  <si>
    <t>33.93</t>
  </si>
  <si>
    <t>333.36</t>
  </si>
  <si>
    <t>507.89</t>
  </si>
  <si>
    <t>259.30</t>
  </si>
  <si>
    <t>395.95</t>
  </si>
  <si>
    <t>217.84</t>
  </si>
  <si>
    <t>321.27</t>
  </si>
  <si>
    <t>236.67</t>
  </si>
  <si>
    <t>1346.96</t>
  </si>
  <si>
    <t>162.13</t>
  </si>
  <si>
    <t>394.29</t>
  </si>
  <si>
    <t>960.57</t>
  </si>
  <si>
    <t>8585.92</t>
  </si>
  <si>
    <t>754.25</t>
  </si>
  <si>
    <t>263.92</t>
  </si>
  <si>
    <t>79.72</t>
  </si>
  <si>
    <t>391.48</t>
  </si>
  <si>
    <t>515.47</t>
  </si>
  <si>
    <t>320.56</t>
  </si>
  <si>
    <t>0.00</t>
  </si>
  <si>
    <t>47.91</t>
  </si>
  <si>
    <t>13.46</t>
  </si>
  <si>
    <t>66.61</t>
  </si>
  <si>
    <t>99.93</t>
  </si>
  <si>
    <t>1041.86</t>
  </si>
  <si>
    <t>184.89</t>
  </si>
  <si>
    <t>61.32</t>
  </si>
  <si>
    <t>979.49</t>
  </si>
  <si>
    <t>406.63</t>
  </si>
  <si>
    <t>406.74</t>
  </si>
  <si>
    <t>874.05</t>
  </si>
  <si>
    <t>394.08</t>
  </si>
  <si>
    <t>381.48</t>
  </si>
  <si>
    <t>177.52</t>
  </si>
  <si>
    <t>347.20</t>
  </si>
  <si>
    <t>129.81</t>
  </si>
  <si>
    <t>101.36</t>
  </si>
  <si>
    <t>258.72</t>
  </si>
  <si>
    <t>1626.88</t>
  </si>
  <si>
    <t>294.45</t>
  </si>
  <si>
    <t>518.24</t>
  </si>
  <si>
    <t>20.00</t>
  </si>
  <si>
    <t>6.95</t>
  </si>
  <si>
    <t>2.86</t>
  </si>
  <si>
    <t>197.64</t>
  </si>
  <si>
    <t>1196.01</t>
  </si>
  <si>
    <t>453.86</t>
  </si>
  <si>
    <t>531.25</t>
  </si>
  <si>
    <t>18.74</t>
  </si>
  <si>
    <t>15.20</t>
  </si>
  <si>
    <t>7.41</t>
  </si>
  <si>
    <t>40.61</t>
  </si>
  <si>
    <t>92.73</t>
  </si>
  <si>
    <t>7.99</t>
  </si>
  <si>
    <t>1.96</t>
  </si>
  <si>
    <t>1.21</t>
  </si>
  <si>
    <t>469.18</t>
  </si>
  <si>
    <t>803.88</t>
  </si>
  <si>
    <t>849.18</t>
  </si>
  <si>
    <t>710.09</t>
  </si>
  <si>
    <t>86.93</t>
  </si>
  <si>
    <t>65.88</t>
  </si>
  <si>
    <t>7.72</t>
  </si>
  <si>
    <t>2.12</t>
  </si>
  <si>
    <t>2.23</t>
  </si>
  <si>
    <t>6.53</t>
  </si>
  <si>
    <t>1.20</t>
  </si>
  <si>
    <t>1.45</t>
  </si>
  <si>
    <t>1.38</t>
  </si>
  <si>
    <t>1.30</t>
  </si>
  <si>
    <t>2.70</t>
  </si>
  <si>
    <t>1.83</t>
  </si>
  <si>
    <t>1.88</t>
  </si>
  <si>
    <t>1.13</t>
  </si>
  <si>
    <t>2.42</t>
  </si>
  <si>
    <t>1.33</t>
  </si>
  <si>
    <t>1.15</t>
  </si>
  <si>
    <t>5.00</t>
  </si>
  <si>
    <t>5.97</t>
  </si>
  <si>
    <t>2.05</t>
  </si>
  <si>
    <t>4.57</t>
  </si>
  <si>
    <t>7.33</t>
  </si>
  <si>
    <t>7.20</t>
  </si>
  <si>
    <t>10.00</t>
  </si>
  <si>
    <t xml:space="preserve"> -</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</si>
  <si>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</si>
  <si>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</si>
  <si>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</si>
  <si>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</si>
  <si>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</si>
  <si>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</si>
  <si>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</si>
  <si>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</si>
  <si>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</si>
  <si>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</si>
  <si>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</si>
  <si>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</si>
  <si>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</si>
  <si>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</si>
  <si>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</si>
  <si>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</si>
  <si>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</si>
  <si>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</si>
  <si>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</si>
  <si>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</si>
  <si>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</si>
  <si>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</si>
  <si>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Izmaiņas manipulāciju nosaukumā/apmaksas nosacījumos</t>
  </si>
  <si>
    <t>Nav</t>
  </si>
  <si>
    <t>JAUNS1
47457R</t>
  </si>
  <si>
    <t>JAUNS2
47456R</t>
  </si>
  <si>
    <t>JAUNS3
47460R</t>
  </si>
  <si>
    <t>JAUNS4
47458R</t>
  </si>
  <si>
    <t>JAUNS5
47459R</t>
  </si>
  <si>
    <t>JAUNS6
47455R</t>
  </si>
  <si>
    <t>JAUNS7
47451R</t>
  </si>
  <si>
    <t>JAUNS8
47452R</t>
  </si>
  <si>
    <t>JAUNS9
47453R</t>
  </si>
  <si>
    <t>JAUNS10
47454R</t>
  </si>
  <si>
    <t>JAUNS11
44160R</t>
  </si>
  <si>
    <t>JAUNS13
44161R</t>
  </si>
  <si>
    <t>JAUNS15
44162R</t>
  </si>
  <si>
    <t>JAUNS16
47428R</t>
  </si>
  <si>
    <t>JAUNS17
44163R</t>
  </si>
  <si>
    <t>JAUNS18
47429R</t>
  </si>
  <si>
    <t>JAUNS19
47430R</t>
  </si>
  <si>
    <t>JAUNS20
47431R</t>
  </si>
  <si>
    <t>JAUNS21
47439R</t>
  </si>
  <si>
    <t>JAUNS22
47438R</t>
  </si>
  <si>
    <t>JAUNS23
47434R</t>
  </si>
  <si>
    <t>JAUNS24
47445R</t>
  </si>
  <si>
    <t>JAUNS25
47446R</t>
  </si>
  <si>
    <t>JAUNS26
47441R</t>
  </si>
  <si>
    <t>JAUNS27
47444R</t>
  </si>
  <si>
    <t>JAUNS28
47440R</t>
  </si>
  <si>
    <t>JAUNS29
47427R</t>
  </si>
  <si>
    <t>JAUNS30
47447R</t>
  </si>
  <si>
    <t>JAUNS31
47432R</t>
  </si>
  <si>
    <t>JAUNS32
47425R</t>
  </si>
  <si>
    <t>JAUNS33
47443R</t>
  </si>
  <si>
    <t>JAUNS34
47436R</t>
  </si>
  <si>
    <t>JAUNS35
47448R</t>
  </si>
  <si>
    <t>JAUNS36
47426R</t>
  </si>
  <si>
    <t>JAUNS37
47435R</t>
  </si>
  <si>
    <t>JAUNS38
47437R</t>
  </si>
  <si>
    <t>JAUNS39
47433R</t>
  </si>
  <si>
    <t>JAUNS40
47442R</t>
  </si>
  <si>
    <t>Lielās ķirurģiskās operācijas</t>
  </si>
  <si>
    <t>0</t>
  </si>
  <si>
    <t>14</t>
  </si>
  <si>
    <t>Manipulācija paredzēta stacionārā (t.sk. arī uzņemšanas nodaļās) veiktu nazofaringeālās uztriepes paņemšanas uzskaitei.</t>
  </si>
  <si>
    <t>Manipulāciju lieto stacionāros veikto ātro molekulāro testu nazofaringeālo uztriepju paņemšanas uzskaitei.</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</si>
  <si>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</si>
  <si>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</si>
  <si>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</si>
  <si>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</si>
  <si>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</si>
  <si>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Ir</t>
  </si>
  <si>
    <t>ir nepieciešami MK grozījumi</t>
  </si>
  <si>
    <t>nav nepieciešami MK grozījumi</t>
  </si>
  <si>
    <t>Kods</t>
  </si>
  <si>
    <t>Kods un nosaukums</t>
  </si>
  <si>
    <t xml:space="preserve">Budžeta programmas (apakšprogrammas) nosaukums </t>
  </si>
  <si>
    <t>02.04.00</t>
  </si>
  <si>
    <t>02.04.00 Rezidentu apmācība</t>
  </si>
  <si>
    <t>Rezidentu apmācība</t>
  </si>
  <si>
    <t>06.02.00</t>
  </si>
  <si>
    <t>06.02.00 Medicīnas vēstures muzejs</t>
  </si>
  <si>
    <t>Medicīnas vēstures muzejs</t>
  </si>
  <si>
    <t>33.03.00</t>
  </si>
  <si>
    <t>33.03.00 Kompensējamo medikamentu un materiālu apmaksāšana</t>
  </si>
  <si>
    <t>Kompensējamo medikamentu un materiālu apmaksāšana</t>
  </si>
  <si>
    <t>33.04.00</t>
  </si>
  <si>
    <t>33.04.00 Centralizēta medikamentu un materiālu iegāde</t>
  </si>
  <si>
    <t>Centralizēta medikamentu un materiālu iegāde</t>
  </si>
  <si>
    <t>33.09.00</t>
  </si>
  <si>
    <t>33.09.00 Interešu izglītības nodrošināšana VSIA Bērnu klīniskā universitātes slimnīca</t>
  </si>
  <si>
    <t>Interešu izglītības nodrošināšana VSIA Bērnu klīniskā universitātes slimnīca</t>
  </si>
  <si>
    <t>33.12.00</t>
  </si>
  <si>
    <t>33.12.00 Reto slimību ārstēšana</t>
  </si>
  <si>
    <t>Reto slimību ārstēšana</t>
  </si>
  <si>
    <t>33.14.00</t>
  </si>
  <si>
    <t>Primārās ambulatorās veselības aprūpes nodrošināšana</t>
  </si>
  <si>
    <t>33.15.00</t>
  </si>
  <si>
    <t>Laboratorisko izmeklējumu nodrošināšana ambulatorajā aprūpē</t>
  </si>
  <si>
    <t>33.16.00</t>
  </si>
  <si>
    <t>Pārējo ambulatoro veselības aprūpes pakalpojumu nodrošināšana</t>
  </si>
  <si>
    <t>33.17.00</t>
  </si>
  <si>
    <t>Neatliekamās medicīniskās palīdzības nodrošināšana stacionārās ārstniecības iestādēs</t>
  </si>
  <si>
    <t>33.18.00</t>
  </si>
  <si>
    <t>Plānveida stacionāro veselības aprūpes pakalpojumu nodrošināšana</t>
  </si>
  <si>
    <t>39.03.00</t>
  </si>
  <si>
    <t>39.03.00 Asins un asins komponentu nodrošināšana</t>
  </si>
  <si>
    <t>Asins un asins komponentu nodrošināšana</t>
  </si>
  <si>
    <t>39.04.00</t>
  </si>
  <si>
    <t>39.04.00 Neatliekamā medicīniskā palīdzība</t>
  </si>
  <si>
    <t>Neatliekamā medicīniskā palīdzība</t>
  </si>
  <si>
    <t>39.06.00</t>
  </si>
  <si>
    <t>39.06.00 Tiesu medicīniskā ekspertīze</t>
  </si>
  <si>
    <t>Tiesu medicīniskā ekspertīze</t>
  </si>
  <si>
    <t>39.07.00</t>
  </si>
  <si>
    <t>39.07.00 Antidopinga politikas īstenošana</t>
  </si>
  <si>
    <t>Antidopinga politikas īstenošana</t>
  </si>
  <si>
    <t>45.01.00</t>
  </si>
  <si>
    <t>45.01.00 Veselības aprūpes finansējuma administrēšana un ekonomiskā novērtēšana</t>
  </si>
  <si>
    <t>Veselības aprūpes finansējuma administrēšana un ekonomiskā novērtēšana</t>
  </si>
  <si>
    <t>46.01.00</t>
  </si>
  <si>
    <t>46.01.00 Uzraudzība un kontrole</t>
  </si>
  <si>
    <t>Uzraudzība un kontrole</t>
  </si>
  <si>
    <t>46.03.00</t>
  </si>
  <si>
    <t>46.03.00 Slimību profilakses nodrošināšana</t>
  </si>
  <si>
    <t>Slimību profilakses nodrošināšana</t>
  </si>
  <si>
    <t>97.00.00</t>
  </si>
  <si>
    <t>97.00.00 Nozares vadība un politikas plānošana</t>
  </si>
  <si>
    <t>Nozares vadība un politikas plānošana</t>
  </si>
  <si>
    <t>Pacients tiek nosūtīts uz neatliekamās palīdzības nodaļu vai observāciju</t>
  </si>
  <si>
    <t>Pacients atbilst ģimenes ārsta kompetencei un tiek nosūtīts mājās vai pie ģimenes ārsta</t>
  </si>
  <si>
    <t>Manipulāciju norāda dežūrārsta kabinetā</t>
  </si>
  <si>
    <t>Ieviestas jaunas statistikas manipulācijas datu uzskaitei, lai iegūtu informāciju par apmaksātajām slodzēm neatliekamās palīdzības nodaļās un pacientu plūsmas organizēšanu.</t>
  </si>
  <si>
    <t>Iekļauta samaksa par visu aizdomīgo veidojumu apskati.</t>
  </si>
  <si>
    <t>No 2024. gada 24. septembra Valsts sabiedrība ar ierobežotu atbildību “Rīgas psihiatrijas un narkoloģijas centrs” ir mainījusi nosaukumu uz Nacionālais psihiskās veselības centrs, Valsts SIA.</t>
  </si>
  <si>
    <t>Veiktas izmaiņas apmaksas nosacījumos, lai uzlabotu pakalpojuma pieejamību un atvieglotu pakalpojuma saņemšanu pacientiem arī citās ārstniecības iestādēs.</t>
  </si>
  <si>
    <t>Precizēti apmaksas  nosacījumi, lai būtu skaidrs, ka samaksa tiek veikta par visu aizdomīgo veidojumu apskati.</t>
  </si>
  <si>
    <t>Konstatēta atšķirīga izpratne par manipulāciju uzrādīšanu, proti atbilstoši manipulācijas nosacījumam iestādes to uzrāda arī gadījumos, ja pacientam vienas dienas laikā tiek sniegti tikai viena speciālista pakalpojumi. Tādējādi, lai nodrošināt samaksu atbilstoši bērnam AST agrīnās intervencs ietvaros sniegtiem pakalpojumiem un nodrošināt informāciju par ārstniecības personām, kas nodrošina pacientiem šos veselības aprūpes pakalpojumus, kas nepieciešama pakalpojumu analīzei un turpmākai plānošanai.</t>
  </si>
  <si>
    <t>Informācija par datumu, kurā manipulācija stājusies spēkā vairs nav aktuāla un nepieciešama</t>
  </si>
  <si>
    <t>2024. gada 23. augustā saņemta Latvijas Nefrologu asociācijas un Latvijas Nieru un multiorgānu aizstājterapijas asociācijas kopīga vēstule ar lūgumu dzēst manipulāciju 19277, jo tā vairs nav aktuāla, jo praktiski neatšķiras no citām hemodialīzes manipulācijām.</t>
  </si>
  <si>
    <t>Mainīsies medikamentu ražošanas apjomi. No 2025.-2026. tiks samazināta Alteplasum medikamenta ražošana, bet no 2027. gada vairs vispār nebūs pieejams. No 2025. gada ražos tikai Tenecteplasum 25 mg formu, bet Tenecteplasum 50 mg forma vairs netiks ražota.</t>
  </si>
  <si>
    <t>04110</t>
  </si>
  <si>
    <t>Intravitreāla injekcija vienai acij</t>
  </si>
  <si>
    <t>Acs virsmas anestēzija pirms intravitreālas injekcijas</t>
  </si>
  <si>
    <t>Samaksa par manipulāciju tiek veikta pie šādu slimību diagnozes kodiem:  E10 - E14. Samaksa par manipulāciju tiek veikta atbilstoši kompensējamo medikamentu apmaksas nosacījumiem.</t>
  </si>
  <si>
    <t>Manipulāciju norāda kopā ar manipulāciju 17294. Samaksa par manipulāciju tiek veikta atbilstoši kompensējamo medikamentu apmaksas nosacījumiem.</t>
  </si>
  <si>
    <t xml:space="preserve">Intravitreāla injekcija ir ES valstīs plaši lietota ārstēšanas metode oftalmoloģijā, kas nodrošina maksimāli augstas koncentrācijas dažādu zāļu piegādi acs audiem. Intravitreālas injekcijas mūsdienās uzskatāmas par tīklenes slimību ārstēšanas pamatmetodi. Galvenās saslimšanas, kuru gadījumā ir nepieciešama intravitreāla medikamenta ievadīšana ārstēšanas nolūkos ir eksudatīva makulas vecuma deģenerācija, diabētiska retinopātija, diabētiska makulas tūska un tīklenes vēnas tromboze, kad tīklenes centrālajā daļā attīstās tīklenes tūska, kas attiecīgi izraisa redzes progresējošu pasliktināšanos bez adekvātas terapijas. </t>
  </si>
  <si>
    <t>Manipulāciju sarakstā nav atbilstošas anestēzijas manipulācijas, tādēļ izveidota jauna.</t>
  </si>
  <si>
    <t>Manipulāciju apmaksā pacientiem ar diagnozēm C50 un D05.</t>
  </si>
  <si>
    <t>Precizēti apmaksas nosacījumi, jo pakalpojums paredzēts konkrētajai pacientu grupai.</t>
  </si>
  <si>
    <t>Nenorādīt kopā ar citām laparoskopiskām operācijām.</t>
  </si>
  <si>
    <t>Precizēti apmaksas nosacījumi, jo manipulācija nav norādāma kopā ar citām laporaskopiskām operācijām.</t>
  </si>
  <si>
    <t>Manipulācija tiek dzēsta, jo to aizstās manipulācija 49102.</t>
  </si>
  <si>
    <t>Jaunais jaundzimušo vielmaiņas slimību skrīnings ir pieejams no 2024.gada 1.oktobra.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</si>
  <si>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fenilketonūriju.</t>
  </si>
  <si>
    <t xml:space="preserve">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aizdomās par vidēji garo ķēžu acilkoenzīma A dehidrogenāzes deficītu. </t>
  </si>
  <si>
    <t>Apmaksas nosacījumu paplašināšana, lai nodrošinātu kompensējamos medikamentu pieejamību pacientieim, kam komensējamo medikamentu izrakstīšanas noteikumi paredz onkoloģijas marķieru noteikšanu.</t>
  </si>
  <si>
    <t>MK Nr.555 “ Veselības aprūpes pakalpojumu organizēšanas un samaksas kārtība“ 274.punkts  ir spēkā līdz 2024. gada 31. decembrim tiek precizēti apmaksas nosacījumi. Samaksa par pakalpojumu vairs netiks veikta no LNG līdzekļiem.</t>
  </si>
  <si>
    <t xml:space="preserve">Transporta izmaksas mobilās psihiatriskās komandas izbraukumiem </t>
  </si>
  <si>
    <t>Piemaksa psihiatra kabineta maksājumam par pacienta dinamiskās novērošanas nodošanu pieaugušo speciālistiem un pārņemšanu no bērnu speciālistiem, pacientam sasniedzot 18 gadu vecumu</t>
  </si>
  <si>
    <t>Manipulāciju apmaksā par mobilās psihiatriskās komandas izbraukumiem uz dzīvesvietu pie pacienta ar diagnozēm F06, F07, F20, F70. Norāda kopā ar manipulāciju 13077.</t>
  </si>
  <si>
    <t>Ņemot vērā, ka netiek pagarināts līgums par metodisko vadību bērnu un jauniešu psihiskās veselības jomā, kas noslēgts starp Nacionālo veselības dienestu un VSIA “Nacionālais psihiskās veselības centrs”, izveidota jauna manipulācija, kura segs izmaksas par transportu un tā saistītajām izmaksām mājas vizītēm pacientiem</t>
  </si>
  <si>
    <t>Manipulācija iekļauj koordinatora darbu ar pacientu pirmreizējā zvanā, pirmreizējā konsultācijā, atbalstu pacientam, speciālistu konsultāciju plānošanu, pacienta koordinēšanu, organizatorisko jautājumu risināšanu ar pacientu un/vai pacienta piederīgajiem. Manipulāciju norāda, ja pārejas periodā tiek mainīta ārstniecības iestāde, kas nodrošina pakalpojumu. Manipulāciju apmaksā vienu reizi par vienu pacientu visa pārejas perioda laikā katrai ārstniecības iestādei, kas iesaistītas pārejas procesā.</t>
  </si>
  <si>
    <t>Ņemot vērā, ka netiek pagarināts līgums par metodisko vadību bērnu un jauniešu psihiskās veselības jomā, kas noslēgts starp Nacionālo veselības dienestu un VSIA “Bērnu klīniskā universitātes slimnīca”, kā arī Līgums par metodisko vadību psihiskās veselības jomā, kas noslēgts starp Nacionālo veselības dienestu un VSIA “Nacionālais psihiskās veselības centrs” izveidota jauna manipulācija, kura segs izmaksas par pacienta koordinēšanu no bērnu ārstniecības profila iestādes uz pieaugušo ārstniecības profila iestādi.</t>
  </si>
  <si>
    <t>Precizēti apmaksas nosacījumi, jo pakalpojumā ir iekļauta apstrāde ar medikamentu.</t>
  </si>
  <si>
    <t>Intratekālās zāļu infūzijas sistēmas medikamentu uzpildīšana</t>
  </si>
  <si>
    <t>Manipulāciju apmaksā VSIA "Paula Stradiņa klīniskā universitātes slimnīca" par medikamentu uzpildīšanu pacientiem ar jau implantētu intratekālās zāļu infūzijas sistēmu.</t>
  </si>
  <si>
    <t>Šobrīd intratekālās zāļu infūzijas sistēmas medikamentu uzpildīšana pacientiem tiek apmaksāta ar rēķiniem, bet, tā kā no 2025. gada 1. janvāra tiek plānots to ar rēķiniem neapmaksāt, tad tiek izveidota jauna manipulācija</t>
  </si>
  <si>
    <t xml:space="preserve">AIFU ir efektīva ārstēšanas metode pacientiem ar lokalizētu, neliela izmēra priekšdziedzera vēzi. Tā piedāvā saudzīgu pieeju, kas nodrošina īsu ārstēšanas laiku (lielākoties tikai viena diena) un ātru atgriešanos ikdienas aktivitātēs un darba tirgū. Kopš AIFU ieviešanas RAKUS 2019. gadā šī metode tiek izmantota, lai ārstētu pacientus ar PV recidīvu pēc iepriekšējas ārstēšanas, kā glābjošu terapiju (valsts apmaksāti gadījumi, dienas stacionāra ietvaros). Nepieciešams ar 2025. gada 1. janvāri paplašināt indikācijas AIFU apmaksas noteikumos, iekļaujot arī primārus zema un vidēja riska PV pacientus. </t>
  </si>
  <si>
    <t xml:space="preserve">No 2025.gada 1.janvāra uzsāk vienota veselības aprūpes pakalpojuma klāsta ieviešanu ilgstošas sociālās aprūpes un sociālās rehabilitācijas institūcijās (izņemot institūcijas, kuras nodrošina valsts finansētu ilgstošas sociālās aprūpes un sociālās rehabilitācijas pakalpojumu). Pakalpojums tiks organizēts ilgstošas sociālās aprūpes un sociālās rehabilitācijas institūcijās, kurās ir vairāk nekā 149 vietas klientiem vecumā no 18 gadiem. Statistikas manipulācijas nepieciešama, lai sekotu līdzi pacientam sniegtajiem pakalpojumiem. </t>
  </si>
  <si>
    <t>Injekcija muskulī, veicot paliatīvo aprūpi pacienta dzīvesvietā vai aprūpi ilgstošas sociālās aprūpes un sociālās rehabilitācijas institūcijās</t>
  </si>
  <si>
    <t>Laboratoriski izmeklējamo bioloģisko materiālu savākšana un nogādāšana laboratorijā, veicot paliatīvo aprūpi pacienta dzīvesvietā vai aprūpi ilgstošas sociālās aprūpes un sociālās rehabilitācijas institūcijās</t>
  </si>
  <si>
    <t>Vitālo rādītāju kontrole, veicot paliatīvo aprūpi pacienta dzīvesvietā vai aprūpi ilgstošas sociālās aprūpes un sociālās rehabilitācijas institūcijās</t>
  </si>
  <si>
    <t>Klizmas veikšana, veicot paliatīvo aprūpi pacienta dzīvesvietā vai aprūpi ilgstošas sociālās aprūpes un sociālās rehabilitācijas institūcijās</t>
  </si>
  <si>
    <t>Saziņa ar ģimenes ārstu, veicot aprūpi ilgstošas sociālās aprūpes un sociālās rehabilitācijas institūcijās</t>
  </si>
  <si>
    <t>Pacienta izvērtēšana, ko veic fizioterapeits ilgstošas sociālās aprūpes un sociālās rehabilitācijas institūcijās</t>
  </si>
  <si>
    <t>Fizioterapeita izstrādāts individuāls fizioterapijas plāns ilgstošas sociālās aprūpes un sociālās rehabilitācijas institūciju klientiem</t>
  </si>
  <si>
    <t>Fizioterapeita nodarbība ilgstošas sociālās aprūpes un sociālās rehabilitācijas institūciju klientiem</t>
  </si>
  <si>
    <t>Manipulāciju norāda paliatīvās aprūpes mobilo komandu pacienta dzīvesvietā un veselības aprūpes ilgstošas sociālās aprūpes un sociālās rehabilitācijas institūcijās pakalpojuma ietvaros sniegto pakalpojumu statistiskai uzskaitei.</t>
  </si>
  <si>
    <t>Manipulāciju norāda veselības aprūpes ilgstošas sociālās aprūpes un sociālās rehabilitācijas institūcijās pakalpojuma ietvaros sniegto pakalpojumu statistiskai uzskaitei.</t>
  </si>
  <si>
    <t>Precizēti apmaksas nosacījumi, jo manipulācija paredzēta tikai staru terapijas plānošanas etapā, bet šobrīd tiek pielietota katrā starošanas reizē.</t>
  </si>
  <si>
    <t>Precizēti apmaksas nosacījumi, jo visiem datiem jebkurā laikā jābūt pieejamiem elektrosniskā formātā arī pacientam.</t>
  </si>
  <si>
    <t>Precizēti apmaksas nosacījumi, balstoties uz 2022. gada ziņojumu par radioloģiskiem izmeklējumiem, kas izceļ augsto izmeklējumu skaitu un biežumu, ģimenes ārstiem nosūtot pacientu uz izmeklējumu ar diagnozi M47. Latvijas Radiologu Asociācija (LRA) norādījusi, ka CT izmeklējumi mugurkaula pataloģiju diagnostikai, tai skaitā pie M47 diagnozes, ir saistīti ar ievērojamu jonizējošā starojuma devu, un atkārtoti veikts izmeklējums var negatīvi ietekmēt pacienta veselību, turklāt CT ir specializēts izmeklējums, kuru galvenokārt rekomendē traumu gadījumos vai īpašos izņēmumos, un šādu izmeklējumu veikšanai ir nepieciešama SAVA speciālista vai radiologa konsultācija. (LRA, 2017, “Vadlīnijas diagnostiskās radioloģijas izmeklējumu izvēlē“).
Nespecifisku muguras lejasdaļas sāpju (MLS) gadījumā, attēldiagnostikas metodes (CT, MR) nav ieteicamas, jo neuzlabo klīnisko iznākumu rutīnas izmeklējumu gadījumos, īpaši pie nespecifiskām sāpēm, un var veicināt nevajadzīgas invazīvas manipulācijas, jo atklāj radioloģiskas izmaiņas, kas vāji korelē ar klīniskajiem simptomiem (RSU, 2016, “Muguras lejasdaļas sāpes primārajā veselības aprūpē).</t>
  </si>
  <si>
    <t>Dzēsta manipulācija, jo izveidota jauna manipulācija ar tarifu. Līdz tam samaksa par pakalpojumu tika veikta pēc MK noteikuma 7. pielikumā noteiktajiem rēķiniem</t>
  </si>
  <si>
    <t>Līdz šim samaksa par pakalpojumu tika veikt ar rēķiniem. Veikti grozījumi MK noteikumu Nr 555 7. pielikumā.</t>
  </si>
  <si>
    <t>08170</t>
  </si>
  <si>
    <t>Uztura speciālista pirmreizēja vai atkārtota konsultācija pacientam ar iekaisīgo zarnu slimību</t>
  </si>
  <si>
    <t>Apmaksā VSIA "Paula Stradiņa klīniskā universitātes slimnīca" pacientu ar diagnozēm K50 un K51 aprūpei. Manipulācija ietver pirmreizēju un atkārtotu uztura speciālista konsultāciju, bioimpedances svaru izmantošanu pacienta aprūpē, uztura plāna sagatavošanu.</t>
  </si>
  <si>
    <t xml:space="preserve">Ar mērķi nodrošināt specializētu aprūpi un atbalstu pacientiem ar IZS no 2025. gada 1. janvāra VSIA "Paula Stradiņa klīniskā universitātes slimnīca" tiks izveidota IZS struktūrvienība, kurā pakalpojumus multidisciplināras sadarbības ietvaros nodrošinās māsa, uztura speciālists, gastroenterologs, psihiatrs un citi speciālisti. </t>
  </si>
  <si>
    <t>08171</t>
  </si>
  <si>
    <t>Māsas vai ārsta palīga pirmreizēja konsultācija pacientam ar iekaisīgo zarnu slimību</t>
  </si>
  <si>
    <t xml:space="preserve">Apmaksā VSIA "Paula Stradiņa klīniskā universitātes slimnīca" pacientu ar diagnozēm K50 un K51 aprūpei. Ietver pacienta primāro apskati ar datu ievākšanu, laboratorisko un diagnostikso datu interpretāciju un apmācību par iekaisīgo zarnu slimību. </t>
  </si>
  <si>
    <t>08172</t>
  </si>
  <si>
    <t>Māsas vai ārsta palīga atkārtota konsultācija pacientam ar iekaisīgo zarnu slimību</t>
  </si>
  <si>
    <t>Apmaksā VSIA "Paula Stradiņa klīniskā universitātes slimnīca" pacientu ar diagnozēm K50 un K51 aprūpei. Ietver pacienta laboratorisko un diagnostisko datu interpretāciju, terapijas korekciju pēc nepieciešamības un bioloģiskā medikamenta zemādas injekcijas tehnikas apmācību.</t>
  </si>
  <si>
    <t>08173</t>
  </si>
  <si>
    <t>Māsas telefonkonsultācija pacientam ar iekaisīgo zarnu slimību</t>
  </si>
  <si>
    <t>Apmaksā VSIA "Paula Stradiņa klīniskā universitātes slimnīca" pacientu ar diagnozēm K50 un K51 aprūpei. Ietver pacienta nākamās klātienes vizītes pie ārsta vai māsas plānošanu, rekomendāciju sniegšanu, aktuālās informācijas sniegšanu.</t>
  </si>
  <si>
    <t>08174</t>
  </si>
  <si>
    <t>Medikamentu intravenoza infūzija pacientam ar iekaisīgo zarnu slimību</t>
  </si>
  <si>
    <t>Apmaksā VSIA "Paula Stradiņa klīniskā universitātes slimnīca" pacientu ar diagnozēm K50 un K51 aprūpei.</t>
  </si>
  <si>
    <t>Piemaksa par trombolītisko līdzekļu lietošanu</t>
  </si>
  <si>
    <t>Samaksa par parathormona līmeni aizvietojošu preparātu Palopegteriparatīdu (Palopegteriparatide) 420 mcg/1,4 ml</t>
  </si>
  <si>
    <t>Manipulāciju apmaksā  SIA “Rīgas Austrumu klīniskā universitātes slimnīca” pacientiem ar diagnozi E20.8. Manipulāciju norāda ne biežāk kā vienu reizi mēnesī. Apmaksā pacientiem ar reto slimību konsīlija lēmumu.</t>
  </si>
  <si>
    <t>Izveidota jauna manipulācija, lai varētu veikt medikamentu apmaksu.</t>
  </si>
  <si>
    <t>Precizēti apmaksas nosacījumi, lai samaksa par pakalpojumu tiktu veikta arī par Ukrainas militārpersonām kā tas sākotnēji tika plānots.</t>
  </si>
  <si>
    <t>60700</t>
  </si>
  <si>
    <t>60701</t>
  </si>
  <si>
    <t>60702</t>
  </si>
  <si>
    <t>60703</t>
  </si>
  <si>
    <t>60704</t>
  </si>
  <si>
    <t>60705</t>
  </si>
  <si>
    <t>60706</t>
  </si>
  <si>
    <t>60707</t>
  </si>
  <si>
    <t>60708</t>
  </si>
  <si>
    <t>60709</t>
  </si>
  <si>
    <t>60710</t>
  </si>
  <si>
    <t>60711</t>
  </si>
  <si>
    <t>60712</t>
  </si>
  <si>
    <t>60713</t>
  </si>
  <si>
    <t>Psiholoģiskā atbalsta grupas</t>
  </si>
  <si>
    <t>Izglītības un VSAC iestāžu personāla izglītošana klātienē par pacienta aprūpes nodrošināšanu iestādē</t>
  </si>
  <si>
    <t>Klīniskā psihologa atzinuma par psiholoģiskās izpētes rezultātiem sagatavošana un izstrāde</t>
  </si>
  <si>
    <t>Komandas sapulce ar kolēģiem no reģioniem</t>
  </si>
  <si>
    <t>Attālināta konsultācija</t>
  </si>
  <si>
    <t>Klātienes konsultācija, t.sk. izglītošana</t>
  </si>
  <si>
    <t>Komandas pavadītais laiks ceļā pie/no pacienta, līdz 1h</t>
  </si>
  <si>
    <t>Komandas pavadītais laiks ceļā pie/no pacienta, 2 - 3h</t>
  </si>
  <si>
    <t>Mājas vizīte - sagatavošanās, konsultācija, nepieciešamās medicīniskās procedūras</t>
  </si>
  <si>
    <t>Paliatīvās aprūpes kabinetā esošiem pacientiem nepieciešamo medicīnas preču, medicīniskās pārtikas u.c. nepieciešamo palīglīdzekļu sagatavošana, nodošana, apkope un uzskaite</t>
  </si>
  <si>
    <t>Pacienta izvērtēšana, aprūpes plāna izstrāde, pirmreizējā konsultācija</t>
  </si>
  <si>
    <t>Paliatīvās aprūpes kabineta konsīlijs</t>
  </si>
  <si>
    <t>Paliatīvās aprūpes kabineta psihologa konsultācija</t>
  </si>
  <si>
    <t>Medicīnisko procedūru veikšana paliatīvās aprūpes kabinetā klātienē</t>
  </si>
  <si>
    <t>Acelulāras dermālās matricas izmērā &lt; 16 cm, implantu projekcija &lt; 6.5 cm, tilpums &lt; 750 cc</t>
  </si>
  <si>
    <t>Acelulārās dermālās matricas garums 14 - 16 cm, augstums 7 - 8 cm</t>
  </si>
  <si>
    <t>R Anti-CMV - IgM (WB) (apstiprinošais tests)</t>
  </si>
  <si>
    <t>R IgM klases antivielas pret Herpes simplex I un II vīrusiem (apstiprinošais tests IgM klases antivielām - LIA, SIA, RIBA,WB)</t>
  </si>
  <si>
    <t>R Multiplex PĶR Mycoplasma genitalium, Mycoplasma hominis, Trichomonas vaginalis, Ureaplasmas (urealyticum/parvum), Haemophilus ducreyi, HSV1, HSV2, Treponema pallidum, Neisseria gonorrhoeae, Chlamydia trachomatis (Serovars A-K), Chlamydia trachomatis (Serovars L1-L3=Lymphogranuloma venereum) DNS noteikšanai un diferencēšanai</t>
  </si>
  <si>
    <t>R Sifiliss - TPHA kvantitatīvā metode (titri)</t>
  </si>
  <si>
    <t>R Uzsējums uz Yersinia ģints mikroorganismiem - negatīvs</t>
  </si>
  <si>
    <t>R Uzsējums uz Yersinia ģints mikroorganismiem - pozitīvs</t>
  </si>
  <si>
    <t>R Uzsējums uz Campylobacter ģints mikroorganismiem - negatīvs</t>
  </si>
  <si>
    <t>R Uzsējums uz Campylobacter ģints mikroorganismiem - pozitīvs</t>
  </si>
  <si>
    <t>R C. diphtheriae kultūras uzsējums - pozitīvs ar toksigenitātes noteikšanu</t>
  </si>
  <si>
    <t>R N. meningitidis kultūras uzsējums - negatīvs</t>
  </si>
  <si>
    <t>R N. meningitidis kultūras uzsējums - pozitīvs ar seroloģisko tipēšanu</t>
  </si>
  <si>
    <t>R Streptococcus pneumoniae kultūras uzsējums - negatīvs</t>
  </si>
  <si>
    <t>R Streptococcus pneumoniae kultūras uzsējums - pozitīvs ar serotipu noteikšanu</t>
  </si>
  <si>
    <t>R Shigella, Salmonella kultūras uzsējums - pozitīvs ar identifikāciju līdz serotipam</t>
  </si>
  <si>
    <t>R Shigella, Salmonella kultūras uzsējums - negatīvs</t>
  </si>
  <si>
    <t>R E. coli, kas producē Šiga toksīnu/verotoksīnu (STEC/VTEC), kultūras uzsējums - negatīvs</t>
  </si>
  <si>
    <t>R E. coli, kas producē Šiga toksīnu/verotoksīnu (STEC/VTEC), kultūras uzsējums - pozitīvs ar serotīpu noteikšanu</t>
  </si>
  <si>
    <t>R Brūču atdalījumu, dobumu punktātu, eksudātu, iztriepju (tai skaitā kakla un deguna), skalojumu un cita materiāla uzsējums uz aerobo un fakultatīvi anaerobo mikrofloru - negatīvs (Bacillus anthracis, Francisella tularensis, Brucella spp., Yersinia pestis identifikācija)R Uzsējums uz Bacillus anthracis, Francisella tularensis, Brucella spp., Yersinia pestis  - negatīvs</t>
  </si>
  <si>
    <t>R Brūču atdalījumu, dobumu punktātu, eksudātu, iztriepju (tai skaitā kakla un deguna), skalojumu un cita materiāla uzsējums uz aerobo un fakultatīvi anaerobo mikrofloru – pozitīvs (Bacillus anthracis, Francisella tularensis, Brucella spp., Yersinia pestis identifikācija)R Uzsējums uz Bacillus anthracis, Francisella tularensis, Brucella spp., Yersinia pestis - pozitīvs</t>
  </si>
  <si>
    <t>R C. diphtheriae kultūras uzsējums - negatīvs</t>
  </si>
  <si>
    <t>R IgG klases antivielas pret Epšteina-Barra vīrusa agrīniem antigēniem (EBV EA IgG) (imūnfermentatīvā metode ELISA, EIA)</t>
  </si>
  <si>
    <t>R IgG klases antivielas pret Epšteina-Barra vīrusa kapsīda antigēniem (EBV VCA IgG) (imūnfermentatīvā metode ELISA, EIA)</t>
  </si>
  <si>
    <t>R IgG vai IgM klases antivielas pret Epšteina-Barra vīrusu (apstiprinošais tests IgG klases antivielām - LIA, SIA, RIBA)</t>
  </si>
  <si>
    <t>R IgG vai IgM klases antivielas pret Epšteina-Barra vīrusu (apstiprinošais tests IgM klases antivielām - LIA, SIA, RIBA)</t>
  </si>
  <si>
    <t>R IgM klases antivielas pret Epšteina-Barra vīrusa agrīniem antigēniem (EBV EA IgM) (imūnfermentatīvā metode ELISA, EIA)</t>
  </si>
  <si>
    <t>R IgM klases antivielas pret Epšteina-Barra vīrusa kapsīda antigēniem (EBV VCA IgM) (imūnfermentatīvā metode ELISA, EIA)</t>
  </si>
  <si>
    <t>R IgG klases antivielas pret Borrelia burgdorferi (Apstiprinošais tests IgG klases antivielām - LIA, SIA, RIBA,WB)</t>
  </si>
  <si>
    <t>R IgM klases antivielas pret Borrelia burgdorferi (apstiprinošais tests IgG klases antivielām - LIA, SIA, RIBA,WB)</t>
  </si>
  <si>
    <t>R IgG klases specifiskās antivielas pret Toxocara canis (apstiprinošais tests - LIA, SIA, RIBA,WB)</t>
  </si>
  <si>
    <t>R IgG klases specifiskās antivielas pret Echinococcus (apstiprinošais tests - LIA, SIA, RIBA,WB)</t>
  </si>
  <si>
    <t>R IgG klases specifiskās antivielas pret Taenia solium cisticerkiem (apstiprinošais tests - LIA, SIA, RIBA,WB)</t>
  </si>
  <si>
    <t>R B hepatīta virsmas antigēns (HbsAg) - kvantitatīvais (imūnhemiluminiscentā metode Ch LIA)</t>
  </si>
  <si>
    <t>R Antivielas pret HIV 1 vai HIV 2 (Western Blot - apstiprinošais tests) (bez diagnostiskuma cenas)</t>
  </si>
  <si>
    <t>R Sifiliss - TPHA</t>
  </si>
  <si>
    <t>R Epšteina-Barra vīrusa DNS kvalitatīva un kvantitatīva noteikšana ar PĶR reālajā laikā</t>
  </si>
  <si>
    <t>R Cilvēka herpes vīrusa 6. tipa (HHV-6) un 7. tipa (HHV-7) DNS kvalitatīva un kvanitatīva noteikšana ar PĶR reālajā laikā</t>
  </si>
  <si>
    <t>Intensīvs multiprofesionāls rehabilitācijas pakalpojums stacionārā (3 - 4 stundas)</t>
  </si>
  <si>
    <t>Multiprofesionāls rehabilitācijas bāzes pakalpojums stacionārā (2 - 3 stundas)</t>
  </si>
  <si>
    <t>Manipulāciju norāda VSIA "Bērnu klīniskā universitātes slimnīca", SIA "Daugavpils reģionālā slimnīca" un SIA "Liepājas reģionālā slimnīca" paliatīvās aprūpes kabineta uzskaitē esošajiem pacientiem. Vienam pacientam norāda ne biežāk kā vienu reizi dienā.</t>
  </si>
  <si>
    <t>Manipulāciju norāda VSIA "Bērnu klīniskā universitātes slimnīca", SIA "Daugavpils reģionālā slimnīca" un SIA "Liepājas reģionālā slimnīca" paliatīvās aprūpes kabineta uzskaitē esošajiem pacientiem. Vienam pacientam norāda ne biežāk kā divas reizes dienā.</t>
  </si>
  <si>
    <t xml:space="preserve">Manipulāciju norāda VSIA "Bērnu klīniskā universitātes slimnīca", SIA "Daugavpils reģionālā slimnīca" un SIA "Liepājas reģionālā slimnīca" paliatīvās aprūpes kabineta uzskaitē esošajiem pacientiem. </t>
  </si>
  <si>
    <t xml:space="preserve">Manipulāciju norāda VSIA "Bērnu klīniskā universitātes slimnīca" paliatīvās aprūpes kabineta uzskaitē esošajiem pacientiem. </t>
  </si>
  <si>
    <t>Manipulāciju norāda VSIA "Bērnu klīniskā universitātes slimnīca", SIA "Daugavpils reģionālā slimnīca" un SIA "Liepājas reģionālā slimnīca" paliatīvās aprūpes kabineta uzskaitē esošajiem pacientiem. Konsīlijā piedalās vismaz 4 speciālisti - 3 ārsti, pēc nepieciešamības vispārējās aprūpes māsa vai psihologs.</t>
  </si>
  <si>
    <t>Manipulāciju norāda VSIA "Bērnu klīniskā universitātes slimnīca", SIA "Daugavpils reģionālā slimnīca" un SIA "Liepājas reģionālā slimnīca" paliatīvās aprūpes kabineta uzskaitē esošajiem pacientiem.</t>
  </si>
  <si>
    <t xml:space="preserve">Apmaksā references laboratorijai. </t>
  </si>
  <si>
    <t>Apmaksā references laboratorijai. Apmaksā trakumsērgas vīrusa diagnostikai.</t>
  </si>
  <si>
    <t>Apmaksā  VSIA "Bērnu klīniskā universitātes slimnīca" un ambulatori SIA "Veselības centrs "Biķernieki"".</t>
  </si>
  <si>
    <t>Precizēti apmaksas nosacījumi, lai nodrošinātu  mērķtiecīgu manipulācijas izmantošanu.</t>
  </si>
  <si>
    <t>Paplašinot bērnu paliatīvās aprūpes pakalpojumu, t.i., attīstot to Kurzemes un Latgales reģionos, nepieciešams paplašināt manipulācijas apmaksas nosacījumus, lai transporta pakalpojumi pacientiem būtu pieejami arī reģionālajām slimnīcām, nevis tikai VSIA "Bērnu klīniskā universitātes slimnīca".</t>
  </si>
  <si>
    <t>Tiek veidotas jaunas bērnu paliatīvās aprūpes kabineta statistikas manipulācijas, lai mērītu kabinetu noslodzi.</t>
  </si>
  <si>
    <t>Precizēti apmaksas nosacījumi, lai pakalpojums tiktu nodrošināts arī RAKUS un PSKUS stacionāra pacientiem.</t>
  </si>
  <si>
    <t>Precizēti apmaksas nosacījumi, lai veicinātu mērķtiecīgāku manipulācijas izmantošanu.</t>
  </si>
  <si>
    <t>Pārejot uz vienādu rehabilitācijas pakalpojumu apmaksu stacionārā (*manipulācijas +GD), nepieciešams konkrētās manipulācijas integrēt arī iztrūkstošajos rehabilitācijas pakalpojumos, kas līdz šim tika apmaksātas kā gadījuma tarifs. Stretēģiskā iepirkuma ietvaros rehabilitācijas pakalpojumiem kopumā mainīts nosaukums, no subakūtās, ilgtermiņa uz otrā etapa rehabilitāciju.</t>
  </si>
  <si>
    <t>Koriģēti apmaksas nosacījumi atbilstoši tam kā tiek veikts pakalpojums.</t>
  </si>
  <si>
    <t>Covid-19 uzskaite vairs nav aktuāla.</t>
  </si>
  <si>
    <t>Covid-19 uzskaite vairs nav aktuāla, spēkā esošas staistikas manipulācijas:  60185 Pacienta pārvešana uz citu zemāka līmeņa slimnīcu ar ārstniecības iestādes transportu un 60186 Pacienta pārvešana uz citu zemāka līmeņa slimnīcu ar NMPD transportu.</t>
  </si>
  <si>
    <t>Apmaksas nosacījumi precizēti, ņemot vērā neskaidrības ar spēkā esošajiem.</t>
  </si>
  <si>
    <t>Manipulācija neaktuāla, līgums pakalpojma veicējiem par šo pakalpojumu beidzies 2021. gadā</t>
  </si>
  <si>
    <t>Manipulācija tiek dzēsta, jo References laboratorijā vairs netiks izmantota</t>
  </si>
  <si>
    <t>Tiek mainīti apmaksas nosacījumi, precīzāk definējot to izmantošanas mērķus.</t>
  </si>
  <si>
    <t>Tiek mainīti apmaksas nosacījumi, precīzāk definējot to izmantošanas mērķus. Precizēts manipulācijas nosaukums</t>
  </si>
  <si>
    <t>Kļūdas rezultātā izslēgtas diagnozes, kas esošos pacientus ļaut sastrukturizēt primārs vai atlikts, atgriežam izdzēsto SSK 10 kombināciju.</t>
  </si>
  <si>
    <t>Kļūdas rezultātā izslēgtas diagnozes, kas esošos pacientus ļaut sastrukturizēt primārs vai atlikts, atgriežam izdzēsto SSK 10 kombināciju+P3:P8.</t>
  </si>
  <si>
    <t>Manipulācija tiek dzēsta, jo References laboratorijā vairs netiks izmantota+P4:P321.</t>
  </si>
  <si>
    <t>Manipulācija tiek dzēsta, jo References laboratorijā vairs netiks izmantota.</t>
  </si>
  <si>
    <t>Apmaksas nosacījumi paplašināti, lai VSIA "Paula Stradiņa klīniskā universitātes slimnīca" pacienti savlaicīgāk uzsāktu terapiju, samazinot izmeklējuma loģistikā patērēto laiku starp VSIA "Paula Stradiņa klīniskā universitātes slimnīca" un SIA “Rīgas Austrumu klīniskās universitātes slimnīca”.</t>
  </si>
  <si>
    <t>R Brūču atdalījumu, dobumu punktātu, eksudātu, iztriepju (tai skaitā kakla un deguna), skalojumu un cita materiāla uzsējums uz aerobo un fakultatīvi anaerobo mikrofloru - negatīvs (Bacillus anthracis, Francisella tularensis, Brucella spp., Yersinia pestis identifikācija) R Uzsējums uz Bacillus anthracis, Francisella tularensis, Brucella spp., Yersinia pestis - negatīvs</t>
  </si>
  <si>
    <t>R Brūču atdalījumu, dobumu punktātu, eksudātu, iztriepju (tai skaitā kakla un deguna), skalojumu un cita materiāla uzsējums uz aerobo un fakultatīvi anaerobo mikrofloru - pozitīvs (Bacillus anthracis, Francisella tularensis, Brucella spp., Yersinia pestis identifikācija) R Uzsējums uz Bacillus anthracis, Francisella tularensis, Brucella spp., Yersinia pestis - pozitīvs</t>
  </si>
  <si>
    <r>
      <t xml:space="preserve">Manipulāciju apmaksā arī ambulatori, ja izmeklējums veikts SIA “Rīgas Austrumu klīniskās universitātes slimnīca” </t>
    </r>
    <r>
      <rPr>
        <sz val="10"/>
        <color rgb="FFFF0000"/>
        <rFont val="Times New Roman"/>
        <family val="1"/>
        <charset val="186"/>
      </rPr>
      <t>vai VSIA "Paula Stradiņa klīniskā universitātes slimnīca"</t>
    </r>
    <r>
      <rPr>
        <sz val="10"/>
        <color theme="1"/>
        <rFont val="Times New Roman"/>
        <family val="1"/>
        <charset val="186"/>
      </rPr>
      <t>.</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</si>
  <si>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barības vada vai kuņģa vēzi (C15-C16) vai plaušu vēzi (C34) ja izmeklējums veikts VSIA "Rīgas Austrumu klīniskās universitātes slimnīca”</t>
    </r>
    <r>
      <rPr>
        <sz val="10"/>
        <color rgb="FFFF0000"/>
        <rFont val="Times New Roman"/>
        <family val="1"/>
        <charset val="186"/>
      </rPr>
      <t xml:space="preserve"> vai VSIA "Paula Stradiņa klīniskā universitātes slimnīca".</t>
    </r>
  </si>
  <si>
    <r>
      <t xml:space="preserve">Samaksa par manipulāciju tiek veikta ne biežāk kā vienu reizi mēnesī </t>
    </r>
    <r>
      <rPr>
        <sz val="10"/>
        <color rgb="FFFF0000"/>
        <rFont val="Times New Roman"/>
        <family val="1"/>
        <charset val="186"/>
      </rPr>
      <t>vienam pacientam.</t>
    </r>
  </si>
  <si>
    <r>
      <t xml:space="preserve">Transporta izmaksas paliatīvās aprūpes darbinieku izbraukumiem uz pacientu dzīvesvietu </t>
    </r>
    <r>
      <rPr>
        <strike/>
        <sz val="10"/>
        <color theme="1"/>
        <rFont val="Times New Roman"/>
        <family val="1"/>
        <charset val="186"/>
      </rPr>
      <t>Rīgā un</t>
    </r>
    <r>
      <rPr>
        <sz val="10"/>
        <color theme="1"/>
        <rFont val="Times New Roman"/>
        <family val="1"/>
        <charset val="186"/>
      </rPr>
      <t xml:space="preserve"> 60 km rādiusā</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</si>
  <si>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</si>
  <si>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 xml:space="preserve">Transporta izmaksas paliatīvās aprūpes darbinieku izbraukumiem uz pacientu dzīvesvietu </t>
    </r>
    <r>
      <rPr>
        <sz val="10"/>
        <color rgb="FFFF0000"/>
        <rFont val="Times New Roman"/>
        <family val="1"/>
        <charset val="186"/>
      </rPr>
      <t>tālāk kā 60 km rādiusā</t>
    </r>
    <r>
      <rPr>
        <sz val="10"/>
        <color theme="1"/>
        <rFont val="Times New Roman"/>
        <family val="1"/>
        <charset val="186"/>
      </rPr>
      <t xml:space="preserve"> </t>
    </r>
    <r>
      <rPr>
        <strike/>
        <sz val="10"/>
        <color theme="1"/>
        <rFont val="Times New Roman"/>
        <family val="1"/>
        <charset val="186"/>
      </rPr>
      <t>reģionos (tālāk kā 60km no Rīgas)</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</si>
  <si>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</si>
  <si>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Manipulāciju norāda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uzskaitei par paliatīvās aprūpes kabineta psihologa konsultāciju tuviniekiem sērošanas periodā.</t>
    </r>
  </si>
  <si>
    <r>
      <rPr>
        <strike/>
        <sz val="10"/>
        <rFont val="Times New Roman"/>
        <family val="1"/>
        <charset val="186"/>
      </rPr>
      <t xml:space="preserve">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r>
    <r>
      <rPr>
        <sz val="10"/>
        <rFont val="Times New Roman"/>
        <family val="1"/>
        <charset val="186"/>
      </rPr>
      <t xml:space="preserve">
</t>
    </r>
    <r>
      <rPr>
        <sz val="10"/>
        <color rgb="FFFF0000"/>
        <rFont val="Times New Roman"/>
        <family val="1"/>
        <charset val="186"/>
      </rPr>
      <t>Apmaksā VSIA "Bērnu klīniskās universitātes slimnīca" reto slimību diagnostikai un ārstēšanai šādos gadījumos:
1) ar ārsta ģenētiķa nosūtījumu;
2) pacientiem ar diagnozēm Z.03.8, C00-C97, D00-D09, D37-D48 ar bērnu hematoonkologa nosūtījumu;
3) pacientiem ar diagnozēm C91-C96 ar klīniskās universitātes slimnīcas hematologa nosūtījumu.
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</si>
  <si>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t>
    </r>
    <r>
      <rPr>
        <strike/>
        <sz val="10"/>
        <color theme="1"/>
        <rFont val="Times New Roman"/>
        <family val="1"/>
        <charset val="186"/>
      </rPr>
      <t>tikai</t>
    </r>
    <r>
      <rPr>
        <strike/>
        <sz val="10"/>
        <color rgb="FFFF0000"/>
        <rFont val="Times New Roman"/>
        <family val="1"/>
        <charset val="186"/>
      </rPr>
      <t xml:space="preserve"> </t>
    </r>
    <r>
      <rPr>
        <sz val="10"/>
        <rFont val="Times New Roman"/>
        <family val="1"/>
        <charset val="186"/>
      </rPr>
      <t>VSIA "Bērnu klīniskās universitātes slimnīca" reto slimību diagnostikai un ārstēšanai ar ārsta ģenētiķa nosūtījumu un</t>
    </r>
    <r>
      <rPr>
        <sz val="10"/>
        <color rgb="FFFF0000"/>
        <rFont val="Times New Roman"/>
        <family val="1"/>
        <charset val="186"/>
      </rPr>
      <t xml:space="preserve">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</si>
  <si>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2)</t>
    </r>
    <r>
      <rPr>
        <sz val="10"/>
        <rFont val="Times New Roman"/>
        <family val="1"/>
        <charset val="186"/>
      </rPr>
      <t xml:space="preserve"> 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</si>
  <si>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 xml:space="preserve">2) </t>
    </r>
    <r>
      <rPr>
        <sz val="10"/>
        <rFont val="Times New Roman"/>
        <family val="1"/>
        <charset val="186"/>
      </rPr>
      <t xml:space="preserve">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</si>
  <si>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ar klīniskās universitātes slimnīcas medicīnas ģenētiķa nosūtījumu pēc konsīlija lēmuma, kurā piedalījies vismaz viens medicīnas ģenētiķis, </t>
    </r>
    <r>
      <rPr>
        <sz val="10"/>
        <color rgb="FFFF0000"/>
        <rFont val="Times New Roman"/>
        <family val="1"/>
        <charset val="186"/>
      </rPr>
      <t>un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</si>
  <si>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ar medicīnas ģenētiķa nosūtījumu;
</t>
    </r>
    <r>
      <rPr>
        <sz val="10"/>
        <color rgb="FFFF0000"/>
        <rFont val="Times New Roman"/>
        <family val="1"/>
        <charset val="186"/>
      </rPr>
      <t>2)</t>
    </r>
    <r>
      <rPr>
        <sz val="10"/>
        <rFont val="Times New Roman"/>
        <family val="1"/>
        <charset val="186"/>
      </rPr>
      <t xml:space="preserve"> pacientiem ar diagnozēm C00-90, D00-89, E00-90, F00-99, G10-90, H00-99, I30-99, J43, J47, K40-93, L10-14, L50-L54, L60-99, M60-96, N00-99, P50-96, Q00-99, R25-29, R50-99, Z03-99 ar neirologa vai bērnu neirologa nosūtījumu; 
</t>
    </r>
    <r>
      <rPr>
        <sz val="10"/>
        <color rgb="FFFF0000"/>
        <rFont val="Times New Roman"/>
        <family val="1"/>
        <charset val="186"/>
      </rPr>
      <t xml:space="preserve">3) </t>
    </r>
    <r>
      <rPr>
        <sz val="10"/>
        <rFont val="Times New Roman"/>
        <family val="1"/>
        <charset val="186"/>
      </rPr>
      <t xml:space="preserve">pacientiem ar diagnozēm Z03.8, C00-C97, D00-D09, D37-D48 ar bērnu hematoonkologa nosūtījumu;
</t>
    </r>
    <r>
      <rPr>
        <sz val="10"/>
        <color rgb="FFFF0000"/>
        <rFont val="Times New Roman"/>
        <family val="1"/>
        <charset val="186"/>
      </rPr>
      <t xml:space="preserve">4) </t>
    </r>
    <r>
      <rPr>
        <sz val="10"/>
        <rFont val="Times New Roman"/>
        <family val="1"/>
        <charset val="186"/>
      </rPr>
      <t xml:space="preserve">pacientiem ar diagnozēm C91-C96 ar klīniskās universitātes slimnīcas hematologa nosūtījumu.
</t>
    </r>
    <r>
      <rPr>
        <sz val="10"/>
        <color rgb="FFFF0000"/>
        <rFont val="Times New Roman"/>
        <family val="1"/>
        <charset val="186"/>
      </rPr>
      <t>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</si>
  <si>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ambulatori VSIA "Bērnu klīniskā universitātes slimnīca" pacientiem ar medicīnas ģenētiķa, onkologa ķīmijterapeita, hematologa, bērnu hematoonkologa, hepatologa, endokrinologa, gastroenterologa, infektologa, ginekologa-dzemdību speciālista, neirologa, imunologa, alergologa, neiroķirurga, pediatra vai radiologa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</si>
  <si>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klīniskās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medicīnas ģenētiķa nosūtījumu;
</t>
    </r>
    <r>
      <rPr>
        <sz val="10"/>
        <color rgb="FFFF0000"/>
        <rFont val="Times New Roman"/>
        <family val="1"/>
        <charset val="186"/>
      </rPr>
      <t>2)</t>
    </r>
    <r>
      <rPr>
        <sz val="10"/>
        <rFont val="Times New Roman"/>
        <family val="1"/>
        <charset val="186"/>
      </rPr>
      <t xml:space="preserve"> pacientiem ar diagnozēm G71.1; G72.9; H26.9; H28.2; Z03.8; E28.3 ar neirologa un bērnu neirologa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</si>
  <si>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Akūta insulta gadījumā manipulāciju norāda kopā ar manipulāciju 60194 vai 60195, ja tiek lietots medikaments Alteplasum vai Tenecteplasum. Vienam pacientam </t>
    </r>
    <r>
      <rPr>
        <strike/>
        <sz val="10"/>
        <color theme="1"/>
        <rFont val="Times New Roman"/>
        <family val="1"/>
        <charset val="186"/>
      </rPr>
      <t>norāda vienu reizi</t>
    </r>
    <r>
      <rPr>
        <sz val="10"/>
        <color rgb="FFFF0000"/>
        <rFont val="Times New Roman"/>
        <family val="1"/>
        <charset val="186"/>
      </rPr>
      <t xml:space="preserve"> vienā stacionēšanas reizē norāda ne vairāk kā divas reizes.</t>
    </r>
  </si>
  <si>
    <r>
      <t>Apmaksā ne vairāk kā</t>
    </r>
    <r>
      <rPr>
        <strike/>
        <sz val="10"/>
        <rFont val="Times New Roman"/>
        <family val="1"/>
        <charset val="186"/>
      </rPr>
      <t xml:space="preserve"> 2</t>
    </r>
    <r>
      <rPr>
        <sz val="10"/>
        <rFont val="Times New Roman"/>
        <family val="1"/>
        <charset val="186"/>
      </rPr>
      <t xml:space="preserve"> </t>
    </r>
    <r>
      <rPr>
        <sz val="10"/>
        <color rgb="FFFF0000"/>
        <rFont val="Times New Roman"/>
        <family val="1"/>
        <charset val="186"/>
      </rPr>
      <t>10 reizes</t>
    </r>
    <r>
      <rPr>
        <sz val="10"/>
        <rFont val="Times New Roman"/>
        <family val="1"/>
        <charset val="186"/>
      </rPr>
      <t xml:space="preserve"> visa ārstēšanas cikla laikā. </t>
    </r>
    <r>
      <rPr>
        <strike/>
        <sz val="10"/>
        <rFont val="Times New Roman"/>
        <family val="1"/>
        <charset val="186"/>
      </rPr>
      <t>(pirms starošanas uzsākšanas, kā arī pārplānošanai, ja starošanas rezultātā ievērojami samazinās apstarojamā zona).</t>
    </r>
  </si>
  <si>
    <r>
      <t>Samaksa par šo manipulāciju tiek veikta:- ja to norāda par stacionāra pacienta akūtu rehabilitāciju jaukta profila gultās V - I līmeņa ārstniecības iestādēs, V līmeņa specializētā</t>
    </r>
    <r>
      <rPr>
        <sz val="10"/>
        <color rgb="FFFF0000"/>
        <rFont val="Times New Roman"/>
        <family val="1"/>
        <charset val="186"/>
      </rPr>
      <t>s</t>
    </r>
    <r>
      <rPr>
        <sz val="10"/>
        <color rgb="FF000000"/>
        <rFont val="Times New Roman"/>
        <family val="1"/>
        <charset val="186"/>
      </rPr>
      <t xml:space="preserve"> ārstniecības iestādē</t>
    </r>
    <r>
      <rPr>
        <sz val="10"/>
        <color rgb="FFFF0000"/>
        <rFont val="Times New Roman"/>
        <family val="1"/>
        <charset val="186"/>
      </rPr>
      <t>s</t>
    </r>
    <r>
      <rPr>
        <sz val="10"/>
        <color rgb="FF000000"/>
        <rFont val="Times New Roman"/>
        <family val="1"/>
        <charset val="186"/>
      </rPr>
      <t xml:space="preserve"> - VSIA “Traumatoloģijas un ortopēdijas slimnīca”,</t>
    </r>
    <r>
      <rPr>
        <sz val="10"/>
        <color rgb="FFFF0000"/>
        <rFont val="Times New Roman"/>
        <family val="1"/>
        <charset val="186"/>
      </rPr>
      <t xml:space="preserve"> VSIA “Nacionālais rehabilitācijas centrs “Vaivari““ </t>
    </r>
    <r>
      <rPr>
        <sz val="10"/>
        <color rgb="FF000000"/>
        <rFont val="Times New Roman"/>
        <family val="1"/>
        <charset val="186"/>
      </rPr>
      <t>un specializētās ārstniecības iestādēs - SIA “Rīgas 2. slimnīca”, SIA "Siguldas slimnīca", pārējās slimnīcas - SIA "Sanare KRC "Jaunķemeri"", SIA "Latvijas Jūras medicīnas centrs".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</si>
  <si>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</si>
  <si>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</si>
  <si>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z val="10"/>
        <rFont val="Times New Roman"/>
        <family val="1"/>
        <charset val="186"/>
      </rPr>
      <t>Manipulāciju apmaksā pacientiem ar diagnozēm C50 un D05</t>
    </r>
    <r>
      <rPr>
        <sz val="10"/>
        <color rgb="FFFF0000"/>
        <rFont val="Times New Roman"/>
        <family val="1"/>
        <charset val="186"/>
      </rPr>
      <t>, Z42.1 +C50, Z42.1+D05.</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</si>
  <si>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</si>
  <si>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</si>
  <si>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</si>
  <si>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</si>
  <si>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t>
    </r>
  </si>
  <si>
    <r>
      <t xml:space="preserve">Iekļauta samaksa par </t>
    </r>
    <r>
      <rPr>
        <strike/>
        <sz val="10"/>
        <color theme="1"/>
        <rFont val="Times New Roman"/>
        <family val="1"/>
        <charset val="186"/>
      </rPr>
      <t>visu aizdomīgo veidojumu apskati</t>
    </r>
    <r>
      <rPr>
        <sz val="10"/>
        <color theme="1"/>
        <rFont val="Times New Roman"/>
        <family val="1"/>
        <charset val="186"/>
      </rPr>
      <t xml:space="preserve"> </t>
    </r>
    <r>
      <rPr>
        <sz val="10"/>
        <color rgb="FFFF0000"/>
        <rFont val="Times New Roman"/>
        <family val="1"/>
        <charset val="186"/>
      </rPr>
      <t>viena apmeklējuma laikā veikto visu aizdomīgo veidojumu apskati.</t>
    </r>
  </si>
  <si>
    <r>
      <t>Apmaksā references laboratorijai.</t>
    </r>
    <r>
      <rPr>
        <sz val="10"/>
        <color rgb="FFFF0000"/>
        <rFont val="Times New Roman"/>
        <family val="1"/>
        <charset val="186"/>
      </rPr>
      <t xml:space="preserve"> </t>
    </r>
  </si>
  <si>
    <r>
      <t xml:space="preserve">Apmaksā references laboratorijai.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</si>
  <si>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t>
    </r>
    <r>
      <rPr>
        <sz val="10"/>
        <color rgb="FFFF0000"/>
        <rFont val="Times New Roman"/>
        <family val="1"/>
        <charset val="186"/>
      </rPr>
      <t>Apmaksā Clostridium tetani diagnostikai.</t>
    </r>
  </si>
  <si>
    <r>
      <t xml:space="preserve">Apmaksā references laboratorijai. </t>
    </r>
    <r>
      <rPr>
        <sz val="10"/>
        <color rgb="FFFF0000"/>
        <rFont val="Times New Roman"/>
        <family val="1"/>
        <charset val="186"/>
      </rPr>
      <t>Apmaksā Zikas vīrusa diagnostikai.</t>
    </r>
  </si>
  <si>
    <r>
      <t xml:space="preserve">Apmaksā references laboratorijai. </t>
    </r>
    <r>
      <rPr>
        <sz val="10"/>
        <color rgb="FFFF0000"/>
        <rFont val="Times New Roman"/>
        <family val="1"/>
        <charset val="186"/>
      </rPr>
      <t>Apmaksā AIDS diagnostikai, HIV oportūnistisko infekciju diagnostikai,Toxoplasma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</si>
  <si>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Cryptosporidum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</si>
  <si>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</si>
  <si>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</si>
  <si>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elpceļu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</si>
  <si>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</si>
  <si>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tipēšanai,  izmeklēšanai pēc epidemioloģiskām indikācijām, tai skaitā uzliesmojuma vai specifisku uzraudzības pētījumu ietvaros, rezistences monitoringam.</t>
    </r>
  </si>
  <si>
    <r>
      <t xml:space="preserve">Apmaksā references laboratorijai. </t>
    </r>
    <r>
      <rPr>
        <sz val="10"/>
        <color rgb="FFFF0000"/>
        <rFont val="Times New Roman"/>
        <family val="1"/>
        <charset val="186"/>
      </rPr>
      <t>Apmaksā E hepatīta vīrusa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</si>
  <si>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</si>
  <si>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C hepatīta vīrusa apstiprinošai diagnostikai, ārstēšanas efektivitātes monitoringam.</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</si>
  <si>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</si>
  <si>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</si>
  <si>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</si>
  <si>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listeriozes apstiprinošā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</si>
  <si>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invazīvo Haemophilus influenzae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</si>
  <si>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difficille apstiprinošai diagnostikai un toksīnu noteikšanai,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</si>
  <si>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legionellozes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</si>
  <si>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</si>
  <si>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tipēšanai,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</si>
  <si>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</si>
  <si>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</si>
  <si>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invazīvo Streptococcus pneumoniae tipēšanai - ja primārās izmeklēšanas laboratorijā nav kapacitātes veikt apstiprinošu diagnostiku; Listeria monocytogenes antimikrobās jutības noteikšanai;  apstiprinošai Salmonella ģints mikroorganismu kultūru identifikācijai līdz serotipam;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</si>
  <si>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</si>
  <si>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enterovīrusu (izņemot poliovīrusus) diferenciālai diagnostikai ar herpes grupas un citiem vīrusiem.</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</si>
  <si>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adenovīrusu apstiprinošai diagnostikai,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</si>
  <si>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masalu vīrusu un masaliņu vīrusu virusoloģiskai diagnostikai,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</si>
  <si>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</si>
  <si>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meningitidis apstiprinošā izraisītāja kultūru identifikācijai,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</si>
  <si>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Apmaksā Neisseria meningitidis apstiprinošā izraisītāja kultūru identifikācijai</t>
    </r>
    <r>
      <rPr>
        <sz val="10"/>
        <color rgb="FFFF0000"/>
        <rFont val="Times New Roman"/>
        <family val="1"/>
        <charset val="186"/>
      </rPr>
      <t>,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</si>
  <si>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 xml:space="preserve">Apmaksā invazīvo Sreptococcus pneumoniae tipēšanai, </t>
    </r>
    <r>
      <rPr>
        <sz val="10"/>
        <rFont val="Times New Roman"/>
        <family val="1"/>
        <charset val="186"/>
      </rPr>
      <t>ja primārās izmeklēšanas laboratorijā nav kapacit</t>
    </r>
    <r>
      <rPr>
        <sz val="10"/>
        <color rgb="FFFF0000"/>
        <rFont val="Times New Roman"/>
        <family val="1"/>
        <charset val="186"/>
      </rPr>
      <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</si>
  <si>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Shigella un Salmonella ģints mikroorganismu kultūru identifikācijai līdz serotipam,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</si>
  <si>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E. coli, kas producē Šiga toksīnu/verotoksīnu,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</si>
  <si>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gonorrhoeae jutības noteikšanai pret antibakteriāliem līdzekļiem,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</si>
  <si>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Brucella spp, Bacillus anthracis, Yersinia pestis,  Francisella tularensis diagnostikai, nezināmas izcelsmes paraugu izmeklēšanai.</t>
    </r>
  </si>
  <si>
    <r>
      <t xml:space="preserve">Apmaksā references laboratorijai. </t>
    </r>
    <r>
      <rPr>
        <sz val="10"/>
        <color rgb="FFFF0000"/>
        <rFont val="Times New Roman"/>
        <family val="1"/>
        <charset val="186"/>
      </rPr>
      <t>Apmaksā citu infekciju diagnostikai.</t>
    </r>
  </si>
  <si>
    <r>
      <t xml:space="preserve">Apmaksā references laboratorijai holeras diagnostikai </t>
    </r>
    <r>
      <rPr>
        <sz val="10"/>
        <color rgb="FFFF0000"/>
        <rFont val="Times New Roman"/>
        <family val="1"/>
        <charset val="186"/>
      </rPr>
      <t>un holēras cirkulācijas monitoringam vidē</t>
    </r>
    <r>
      <rPr>
        <sz val="10"/>
        <rFont val="Times New Roman"/>
        <family val="1"/>
        <charset val="186"/>
      </rPr>
      <t>.</t>
    </r>
  </si>
  <si>
    <r>
      <t>Apmaksā references laboratorijai</t>
    </r>
    <r>
      <rPr>
        <strike/>
        <sz val="10"/>
        <rFont val="Times New Roman"/>
        <family val="1"/>
        <charset val="186"/>
      </rPr>
      <t>AMR apstiprinošai diagnostikai</t>
    </r>
    <r>
      <rPr>
        <sz val="10"/>
        <rFont val="Times New Roman"/>
        <family val="1"/>
        <charset val="186"/>
      </rPr>
      <t xml:space="preserve">. </t>
    </r>
    <r>
      <rPr>
        <sz val="10"/>
        <color rgb="FFFF0000"/>
        <rFont val="Times New Roman"/>
        <family val="1"/>
        <charset val="186"/>
      </rPr>
      <t xml:space="preserve">Apmaksā Enterobacteriaceae dzimtas rezistences mehānismu noteikšanai, vienmēr pēc mikroorganisma kultūras izdalīšanas vai primāri pozitīva rezultāta iegūšanas, izmeklēšanai pēc epidemioloģiskām indikācijām, tai skaitā uzliesmojuma vai specifisku uzraudzības pētījumu ietvaros. </t>
    </r>
  </si>
  <si>
    <r>
      <t>Apmaksā references laboratorijai.</t>
    </r>
    <r>
      <rPr>
        <sz val="10"/>
        <color rgb="FFFF0000"/>
        <rFont val="Times New Roman"/>
        <family val="1"/>
        <charset val="186"/>
      </rPr>
      <t xml:space="preserve">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</si>
  <si>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tuberkulozes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</si>
  <si>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tuberkulozes jutības noteikšanai, vienmēr pēc mikroorganisma kultūras izdalīšanas vai primāri pozitīva rezultāta iegūšanas.</t>
    </r>
  </si>
  <si>
    <r>
      <t xml:space="preserve">Apmaksā references laboratorijai. </t>
    </r>
    <r>
      <rPr>
        <sz val="10"/>
        <color rgb="FFFF0000"/>
        <rFont val="Times New Roman"/>
        <family val="1"/>
        <charset val="186"/>
      </rPr>
      <t xml:space="preserve">Apmaksā Ebolas vīrusa diagnostikai. </t>
    </r>
  </si>
  <si>
    <r>
      <t xml:space="preserve">Apmaksā references laboratorijai. </t>
    </r>
    <r>
      <rPr>
        <sz val="10"/>
        <color rgb="FFFF0000"/>
        <rFont val="Times New Roman"/>
        <family val="1"/>
        <charset val="186"/>
      </rPr>
      <t>Apmaksā elpošanas 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</si>
  <si>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Ehrlichia spp., Anaplasma phagocytophilum, Borrelia burgdorferi, ērču encefalīta apstiprinošai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 un izraisītāju cirkulācijas monitoringam pārnēsātājos.</t>
    </r>
  </si>
  <si>
    <r>
      <t xml:space="preserve">Apmaksā references laboratorijai. </t>
    </r>
    <r>
      <rPr>
        <sz val="10"/>
        <color rgb="FFFF0000"/>
        <rFont val="Times New Roman"/>
        <family val="1"/>
        <charset val="186"/>
      </rPr>
      <t>Apmaksā Vibrio cholerae diagnostikai, tipēšanai, cirkulācijas monitoringam vidē, izmeklēšanai pēc epidemioloģiskām indikācijām, tai skaitā uzliesmojuma vai specifisku uzraudzības pētījumu ietvaros.</t>
    </r>
  </si>
  <si>
    <r>
      <t>Apmaksā references laboratorijai.</t>
    </r>
    <r>
      <rPr>
        <sz val="10"/>
        <color rgb="FFFF0000"/>
        <rFont val="Times New Roman"/>
        <family val="1"/>
        <charset val="186"/>
      </rPr>
      <t xml:space="preserve"> Apmaksā Ebolas vīrusa, Mārburgas vīrusa diagnostikai.</t>
    </r>
  </si>
  <si>
    <r>
      <t xml:space="preserve">Apmaksā references laboratorijai. </t>
    </r>
    <r>
      <rPr>
        <sz val="10"/>
        <color rgb="FFFF0000"/>
        <rFont val="Times New Roman"/>
        <family val="1"/>
        <charset val="186"/>
      </rPr>
      <t xml:space="preserve">Apmaksā enterovīrusu (izņemot poliovīrusus) diferenciālai diagnostikai ar herpes grupas un citiem vīrusiem. </t>
    </r>
  </si>
  <si>
    <r>
      <t xml:space="preserve">Apmaksā references laboratorijai. </t>
    </r>
    <r>
      <rPr>
        <sz val="10"/>
        <color rgb="FFFF0000"/>
        <rFont val="Times New Roman"/>
        <family val="1"/>
        <charset val="186"/>
      </rPr>
      <t>Apmaksā AIDS un HIV oportūnistisko infekciju diagnostikai, diferenciālai diagnostikai ar herpes grupas un citiem vīrusiem, Varicella zoster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</si>
  <si>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gripas vīrusu celmu identifikācijai, cirkulācijas monitoringam,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</si>
  <si>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enterovīrusu un poliovīrusu diagnostikai, vīrusu cirkulācijas monitoringam vidē, tipēšanai.</t>
    </r>
  </si>
  <si>
    <r>
      <t xml:space="preserve">Apmaksā references laboratorijai. </t>
    </r>
    <r>
      <rPr>
        <sz val="10"/>
        <color rgb="FFFF0000"/>
        <rFont val="Times New Roman"/>
        <family val="1"/>
        <charset val="186"/>
      </rPr>
      <t>Apmaksā poliovīrusu diagnostikai.</t>
    </r>
  </si>
  <si>
    <r>
      <t xml:space="preserve">Apmaksā references laboratorijai. </t>
    </r>
    <r>
      <rPr>
        <sz val="10"/>
        <color rgb="FFFF0000"/>
        <rFont val="Times New Roman"/>
        <family val="1"/>
        <charset val="186"/>
      </rPr>
      <t>Apmaksā enterovīrusu un poliovīrusu diagnostikai, vīrusu cirkulācijas monitoringam vidē.</t>
    </r>
  </si>
  <si>
    <r>
      <t xml:space="preserve">Apmaksā references laboratorijai. </t>
    </r>
    <r>
      <rPr>
        <sz val="10"/>
        <color rgb="FFFF0000"/>
        <rFont val="Times New Roman"/>
        <family val="1"/>
        <charset val="186"/>
      </rPr>
      <t>Apmaksā norovīrusu, rotavīrusu, adenovīrusu, astrovīrusu, sapovīrusu apstiprinošai diagnostikai, slimības etioloģijas noteikšanai bērniem, kuri vakcinēti pret rotavīrusu infekciju un ja testēšanas rezultāts ir pretrunā ar klīnisko un/vai epidemioloģisko informāciju;  tipēšanai -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</si>
  <si>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vīrusu un masaliņu vīrusu diferenciālai diagnostikai ar B19 parvovīrusu infekciju un citiem vīrusiem.</t>
    </r>
  </si>
  <si>
    <r>
      <t xml:space="preserve">Apmaksā references laboratorijai atbilstoši SPKC Covid-19 testēšanas algoritmam un līguma nosacījumiem. </t>
    </r>
    <r>
      <rPr>
        <sz val="10"/>
        <color rgb="FFFF0000"/>
        <rFont val="Times New Roman"/>
        <family val="1"/>
        <charset val="186"/>
      </rPr>
      <t>Apmaksā diagnostikai.</t>
    </r>
    <r>
      <rPr>
        <sz val="10"/>
        <rFont val="Times New Roman"/>
        <family val="1"/>
        <charset val="186"/>
      </rPr>
      <t xml:space="preserve"> Manipulācija ar pašreizējiem apmaksas nosacījumiem ir spēkā atbilstoši MK noteikumu Nr.555 274. punktā noteiktajam.</t>
    </r>
  </si>
  <si>
    <r>
      <t>Apmaksā references laboratorijai.</t>
    </r>
    <r>
      <rPr>
        <sz val="10"/>
        <color rgb="FFFF0000"/>
        <rFont val="Times New Roman"/>
        <family val="1"/>
        <charset val="186"/>
      </rPr>
      <t xml:space="preserve"> Apmaksā AIDS diagnostikai, HIV oportūnistisko infekciju diagnostikai.</t>
    </r>
  </si>
  <si>
    <r>
      <t xml:space="preserve">Apmaksā references laboratorijai. </t>
    </r>
    <r>
      <rPr>
        <sz val="10"/>
        <color rgb="FFFF0000"/>
        <rFont val="Times New Roman"/>
        <family val="1"/>
        <charset val="186"/>
      </rPr>
      <t>Apmaksā AIDS diagnostikai,HIV oportūnistisko infekciju diagnostikai.</t>
    </r>
  </si>
  <si>
    <r>
      <t xml:space="preserve">Apmaksā references laboratorijai. </t>
    </r>
    <r>
      <rPr>
        <sz val="10"/>
        <color rgb="FFFF0000"/>
        <rFont val="Times New Roman"/>
        <family val="1"/>
        <charset val="186"/>
      </rPr>
      <t>Apmaksā masaliņu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</si>
  <si>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</si>
  <si>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</si>
  <si>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 xml:space="preserve">Apmaksā astrovīrusa apstiprinošai diagnostikai, </t>
    </r>
    <r>
      <rPr>
        <sz val="10"/>
        <rFont val="Times New Roman"/>
        <family val="1"/>
        <charset val="186"/>
      </rPr>
      <t xml:space="preserve"> </t>
    </r>
    <r>
      <rPr>
        <sz val="10"/>
        <color rgb="FFFF000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</si>
  <si>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Borrelia burgdorferi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</si>
  <si>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</si>
  <si>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diagnostikai, ja testēšanas rezultāts ir pretrunā ar klīnisko un/vai epidemioloģisko informāciju.</t>
    </r>
  </si>
  <si>
    <r>
      <t xml:space="preserve">Apmaksā references laboratorijai. </t>
    </r>
    <r>
      <rPr>
        <sz val="10"/>
        <color rgb="FFFF0000"/>
        <rFont val="Times New Roman"/>
        <family val="1"/>
        <charset val="186"/>
      </rPr>
      <t>Apmaksā enterovīrusu (izņemot poliovīrusus) diagnostikai.</t>
    </r>
  </si>
  <si>
    <r>
      <t xml:space="preserve">Apmaksā references laboratorijai. </t>
    </r>
    <r>
      <rPr>
        <sz val="10"/>
        <color rgb="FFFF0000"/>
        <rFont val="Times New Roman"/>
        <family val="1"/>
        <charset val="186"/>
      </rPr>
      <t>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</si>
  <si>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masalu vīrusa un masaliņu vīrusa  diferenciālai diagnostikai ar B19 parvovīrusu infekciju un citiem vīrusiem.</t>
    </r>
  </si>
  <si>
    <r>
      <t xml:space="preserve">Apmaksā references laboratorijai. </t>
    </r>
    <r>
      <rPr>
        <sz val="10"/>
        <color rgb="FFFF0000"/>
        <rFont val="Times New Roman"/>
        <family val="1"/>
        <charset val="186"/>
      </rPr>
      <t>Apmaksā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</si>
  <si>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Bordetella pertussis, Bordetella parapertussis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</si>
  <si>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Borrelia burgdorferi apstiprinošai diagnostikai likvorā,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</si>
  <si>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</si>
  <si>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Trichinella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</si>
  <si>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Echinococcus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</si>
  <si>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norovīrusu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</si>
  <si>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adenovīrusu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</si>
  <si>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</si>
  <si>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masalu vīrusa, masaliņu vīrusa diferenciālai diagnostikai ar B19 parvovīrusu infekciju un citiem vīrusiem.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</si>
  <si>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t>
    </r>
  </si>
  <si>
    <r>
      <t xml:space="preserve">Apmaksā references laboratorijai. </t>
    </r>
    <r>
      <rPr>
        <sz val="10"/>
        <color rgb="FFFF0000"/>
        <rFont val="Times New Roman"/>
        <family val="1"/>
        <charset val="186"/>
      </rPr>
      <t>Apmaksā Neisseria gonorrhoeae apstiprinošai izraisītāja identifikācijai, ja primārās izmeklēšanas laboratorijā nav kapacitātes veikt apstiprinošu diagnostiku;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</si>
  <si>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</si>
  <si>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</si>
  <si>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rezistences noteikšanai, tipēšanai.</t>
    </r>
  </si>
  <si>
    <r>
      <t xml:space="preserve">Apmaksā references laboratorijai. </t>
    </r>
    <r>
      <rPr>
        <sz val="10"/>
        <color rgb="FFFF0000"/>
        <rFont val="Times New Roman"/>
        <family val="1"/>
        <charset val="186"/>
      </rPr>
      <t>Apmaksā HIV un AIDS ārstēšanas efektivitātes monitoringam.</t>
    </r>
  </si>
  <si>
    <r>
      <t>Apmaksā references laboratorijai.</t>
    </r>
    <r>
      <rPr>
        <sz val="10"/>
        <color rgb="FFFF0000"/>
        <rFont val="Times New Roman"/>
        <family val="1"/>
        <charset val="186"/>
      </rPr>
      <t xml:space="preserve"> 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</si>
  <si>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Mycobacterium tuberculosis kompleksa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</si>
  <si>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apstiprinošai invazīvo Haemophilus influenzae identifikācijai, ja primārās izmeklēšanas laboratorijā nav kapacitātes veikt apstiprinošu diagnostiku; apstiprinošai Neisseria meningitidis izraisītāja identifikācijai, vienmēr pēc mikroorganisma kultūras izdalīšanas vai primāri pozitīva rezultāta iegūšanas; Listeria monocytogenes diagnostikai.</t>
    </r>
  </si>
  <si>
    <r>
      <t xml:space="preserve">Apmaksā references laboratorijai. </t>
    </r>
    <r>
      <rPr>
        <sz val="10"/>
        <color rgb="FFFF0000"/>
        <rFont val="Times New Roman"/>
        <family val="1"/>
        <charset val="186"/>
      </rPr>
      <t>Apmaksā Bordetella pertussis, Bordetella parapertussis,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</si>
  <si>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citu infekciju molekulāri bioloģiskai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</si>
  <si>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Staphylococcus aureus (MRSA)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</si>
  <si>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Yersinia enterolocitica, Yersinia pseudotuberculosis apstiprinošai izraisītāja kultūru identifikācijai, apstiprinošai E. coli, kas producē Šiga toksīnu/verotoksīnu, kultūru identifikācijai, Clostridium perfringens un citu infekciju molekulāri bioloģiskai diagnostikai.</t>
    </r>
  </si>
  <si>
    <r>
      <t xml:space="preserve">Apmaksā references laboratorijai. </t>
    </r>
    <r>
      <rPr>
        <sz val="10"/>
        <color rgb="FFFF0000"/>
        <rFont val="Times New Roman"/>
        <family val="1"/>
        <charset val="186"/>
      </rPr>
      <t>Apmaksā Leptospira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</si>
  <si>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Brucelozes diagnostikai, nezināmas izcelsmes paraugu izmeklēšanai.</t>
    </r>
  </si>
  <si>
    <r>
      <t xml:space="preserve">Apmaksā references laboratorijai. </t>
    </r>
    <r>
      <rPr>
        <sz val="10"/>
        <color rgb="FFFF0000"/>
        <rFont val="Times New Roman"/>
        <family val="1"/>
        <charset val="186"/>
      </rPr>
      <t>Apmaksā ērču encefalīta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</si>
  <si>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invazīvo Streptococcus pneumoniae tipēšanai, ja primārās izmeklēšanas laboratorijā nav kapacitātes veikt apstiprinošu diagnostiku.</t>
    </r>
  </si>
  <si>
    <r>
      <t xml:space="preserve">Apmaksā references laboratorijai. </t>
    </r>
    <r>
      <rPr>
        <sz val="10"/>
        <color rgb="FFFF0000"/>
        <rFont val="Times New Roman"/>
        <family val="1"/>
        <charset val="186"/>
      </rPr>
      <t>Apmaksā Neisseria meningitidis tipēšanai, vienmēr pēc mikroorganisma kultūras izdalīšanas vai primāri pozitīva rezultāta iegūšanas.</t>
    </r>
  </si>
  <si>
    <r>
      <t xml:space="preserve">Apmaksā references laboratorijai. </t>
    </r>
    <r>
      <rPr>
        <sz val="10"/>
        <color rgb="FFFF0000"/>
        <rFont val="Times New Roman"/>
        <family val="1"/>
        <charset val="186"/>
      </rPr>
      <t>Apmaksā Haemophilus influenzae tipēšanai, ja primārās izmeklēšanas laboratorijā nav kapacitātes veikt apstiprinošu diagnostiku.</t>
    </r>
  </si>
  <si>
    <r>
      <t xml:space="preserve">Apmaksā references laboratorijai. </t>
    </r>
    <r>
      <rPr>
        <sz val="10"/>
        <color rgb="FFFF0000"/>
        <rFont val="Times New Roman"/>
        <family val="1"/>
        <charset val="186"/>
      </rPr>
      <t>Apmaksā apstiprinošai E. coli, kas producē Šiga toksīnu/verotoksīnu,  identifikācijai, tipēšanai, ja primārās izmeklēšanas laboratorijā nav kapacitātes veikt apstiprinošu diagnostiku.</t>
    </r>
  </si>
  <si>
    <r>
      <t xml:space="preserve">Apmaksā references laboratorijai. </t>
    </r>
    <r>
      <rPr>
        <sz val="10"/>
        <color rgb="FFFF0000"/>
        <rFont val="Times New Roman"/>
        <family val="1"/>
        <charset val="186"/>
      </rPr>
      <t>Apmaksā Mycobacterium leprae diagnostikai.</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</si>
  <si>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</si>
  <si>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</si>
  <si>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elpceļu vīrusu cirkulācijas monitoringam un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</si>
  <si>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 xml:space="preserve">Apmaksā gripas vīrusu rezistences noteikšanai monitoringa ietvaros, putnu gripas vīrusa vai cita gripas vīrusa, ko Pasaules Veselības organizācija atzinusi par iespējamo pandēmijas izraisītāju, tipēšanai, vienmēr pēc mikroorganisma kultūras izdalīšanas vai primāri pozitīva rezultāta iegūšanas, izmeklēšanai pēc epidemioloģiskām indikācijām, tai skaitā uzliesmojuma vai specifisku uzraudzības pētījumu ietvaros. </t>
    </r>
  </si>
  <si>
    <r>
      <t xml:space="preserve">Apmaksā references laboratorijai. </t>
    </r>
    <r>
      <rPr>
        <sz val="10"/>
        <color rgb="FFFF0000"/>
        <rFont val="Times New Roman"/>
        <family val="1"/>
        <charset val="186"/>
      </rPr>
      <t>Apmaksā gripas vīrusu rezistences noteikšanai monitoringa ietvaros,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</si>
  <si>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</si>
  <si>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masaliņu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</si>
  <si>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</si>
  <si>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masaliņu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</si>
  <si>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epidēmiskā parotīta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</si>
  <si>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</si>
  <si>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</si>
  <si>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 hepatīta vīrusa tipēšanai,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</si>
  <si>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tipēšanai, vienmēr pēc mikroorganisma kultūras izdalīšanas vai primāri pozitīva rezultāta iegūšanas.</t>
    </r>
  </si>
  <si>
    <r>
      <t xml:space="preserve">Apmaksā references laboratorijai. </t>
    </r>
    <r>
      <rPr>
        <sz val="10"/>
        <color rgb="FFFF0000"/>
        <rFont val="Times New Roman"/>
        <family val="1"/>
        <charset val="186"/>
      </rPr>
      <t>Apmaksā B hepatīta vīrusa apstiprinošajai diagnostikai, ja primārās izmeklēšanas laboratorijā nav kapacitātes veikt apstiprinošu diagnostiku,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</si>
  <si>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 Varicella zoster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</si>
  <si>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enterovīrusu (izņemot poliovīrusus) diagnostikai.</t>
    </r>
  </si>
  <si>
    <r>
      <t xml:space="preserve">Apmaksā references laboratorijai. </t>
    </r>
    <r>
      <rPr>
        <sz val="10"/>
        <color rgb="FFFF0000"/>
        <rFont val="Times New Roman"/>
        <family val="1"/>
        <charset val="186"/>
      </rPr>
      <t>Apmaksā gripas vīrusu cirkulācijas monitoringam;  diagnostikai, ja testēšanas rezultāts ir pretrunā ar klīnisko un/vai epidemioloģisko informāciju; putnu gripas vīrusa vai cita gripas vīrusa, ko Pasaules Veselības organizācija atzinusi par iespējamo pandēmijas izraisītāju, diagnostikai, vienmēr pēc mikroorganisma kultūras izdalīšanas vai primāri pozitīva rezultāta iegūšanas.</t>
    </r>
  </si>
  <si>
    <r>
      <t xml:space="preserve">Apmaksā references laboratorijai. </t>
    </r>
    <r>
      <rPr>
        <sz val="10"/>
        <color rgb="FFFF0000"/>
        <rFont val="Times New Roman"/>
        <family val="1"/>
        <charset val="186"/>
      </rPr>
      <t>Apmaksā gripas vīrusu cirkulācijas monitoringam un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</si>
  <si>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putnu gripas vīrusa vai cita gripas vīrusa, ko Pasaules Veselības organizācija atzinusi par iespējamo pandēmijas izraisītāju, vīrusu celmu identifikācijai,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</si>
  <si>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</si>
  <si>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Coxiella burnetii diagnostikai, nezināmas izcelsmes paraugu izmeklēšanai.</t>
    </r>
  </si>
  <si>
    <r>
      <t xml:space="preserve">Apmaksā references laboratorijai. </t>
    </r>
    <r>
      <rPr>
        <sz val="10"/>
        <color rgb="FFFF0000"/>
        <rFont val="Times New Roman"/>
        <family val="1"/>
        <charset val="186"/>
      </rPr>
      <t xml:space="preserve"> Apmaksā Bacillus anthracis diagnostikai, nezināmas izcelsmes paraugu izmeklēšanai.</t>
    </r>
  </si>
  <si>
    <r>
      <t xml:space="preserve">Apmaksā references laboratorijai. </t>
    </r>
    <r>
      <rPr>
        <sz val="10"/>
        <color rgb="FFFF0000"/>
        <rFont val="Times New Roman"/>
        <family val="1"/>
        <charset val="186"/>
      </rPr>
      <t>Apmaksā Yersinia pestis diagnostikai.</t>
    </r>
  </si>
  <si>
    <r>
      <t xml:space="preserve">Apmaksā references laboratorijai. </t>
    </r>
    <r>
      <rPr>
        <sz val="10"/>
        <color rgb="FFFF0000"/>
        <rFont val="Times New Roman"/>
        <family val="1"/>
        <charset val="186"/>
      </rPr>
      <t>Apmaksā Francisella tularensis diagnostikai, nezināmas izcelsmes paraugu izmeklēšanai.</t>
    </r>
  </si>
  <si>
    <r>
      <t xml:space="preserve">Apmaksā references laboratorijai. </t>
    </r>
    <r>
      <rPr>
        <sz val="10"/>
        <color rgb="FFFF0000"/>
        <rFont val="Times New Roman"/>
        <family val="1"/>
        <charset val="186"/>
      </rPr>
      <t>Apmaksā Chlamydia psittaci diagnostikai.</t>
    </r>
  </si>
  <si>
    <r>
      <t xml:space="preserve">Apmaksā references laboratorijai. </t>
    </r>
    <r>
      <rPr>
        <sz val="10"/>
        <color rgb="FFFF0000"/>
        <rFont val="Times New Roman"/>
        <family val="1"/>
        <charset val="186"/>
      </rPr>
      <t>Apmaksā Denges drudža vīrusa diagnostikai.</t>
    </r>
  </si>
  <si>
    <r>
      <t xml:space="preserve">Apmaksā references laboratorijai. </t>
    </r>
    <r>
      <rPr>
        <sz val="10"/>
        <color rgb="FFFF0000"/>
        <rFont val="Times New Roman"/>
        <family val="1"/>
        <charset val="186"/>
      </rPr>
      <t>Apmaksā Rietumnīlas drudža vīrusa diagnostikai.</t>
    </r>
  </si>
  <si>
    <r>
      <t xml:space="preserve">Apmaksā references laboratorijai. </t>
    </r>
    <r>
      <rPr>
        <sz val="10"/>
        <color rgb="FFFF0000"/>
        <rFont val="Times New Roman"/>
        <family val="1"/>
        <charset val="186"/>
      </rPr>
      <t>Apmaksā SARS koronavīrusa diagnostikai.</t>
    </r>
  </si>
  <si>
    <r>
      <t xml:space="preserve">Apmaksā references laboratorijai. </t>
    </r>
    <r>
      <rPr>
        <sz val="10"/>
        <color rgb="FFFF0000"/>
        <rFont val="Times New Roman"/>
        <family val="1"/>
        <charset val="186"/>
      </rPr>
      <t>Apmaksā Čikungunjas vīrusa diagnostikai.</t>
    </r>
  </si>
  <si>
    <r>
      <t xml:space="preserve">Apmaksā references laboratorijai. </t>
    </r>
    <r>
      <rPr>
        <sz val="10"/>
        <color rgb="FFFF0000"/>
        <rFont val="Times New Roman"/>
        <family val="1"/>
        <charset val="186"/>
      </rPr>
      <t>Apmaksā Japānas encefalīta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</si>
  <si>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</si>
  <si>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r>
      <rPr>
        <sz val="10"/>
        <rFont val="Times New Roman"/>
        <family val="1"/>
        <charset val="186"/>
      </rPr>
      <t>.</t>
    </r>
  </si>
  <si>
    <r>
      <t xml:space="preserve">Apmaksā references laboratorijai. </t>
    </r>
    <r>
      <rPr>
        <sz val="10"/>
        <color rgb="FFFF0000"/>
        <rFont val="Times New Roman"/>
        <family val="1"/>
        <charset val="186"/>
      </rPr>
      <t>Apmaksā Francisella tularensis diagnostikai.</t>
    </r>
  </si>
  <si>
    <r>
      <t xml:space="preserve">Apmaksā references laboratorijai. </t>
    </r>
    <r>
      <rPr>
        <sz val="10"/>
        <color rgb="FFFF0000"/>
        <rFont val="Times New Roman"/>
        <family val="1"/>
        <charset val="186"/>
      </rPr>
      <t>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r>
  </si>
  <si>
    <r>
      <t xml:space="preserve">Apmaksā references laboratorijai. </t>
    </r>
    <r>
      <rPr>
        <sz val="10"/>
        <color rgb="FFFF0000"/>
        <rFont val="Times New Roman"/>
        <family val="1"/>
        <charset val="186"/>
      </rPr>
      <t>Apmaksā Enterococcus (VRE)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</si>
  <si>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MERS Coronavirus diagnostikai.</t>
    </r>
  </si>
  <si>
    <r>
      <t xml:space="preserve">Apmaksā references laboratorijai. </t>
    </r>
    <r>
      <rPr>
        <sz val="10"/>
        <color rgb="FFFF0000"/>
        <rFont val="Times New Roman"/>
        <family val="1"/>
        <charset val="186"/>
      </rPr>
      <t>Apmaksā Enterobacteriaceae dzimtas rezistences mehānismu noteikšanai, vienmēr pēc mikroorganisma kultūras izdalīšanas vai primāri pozitīva rezultāta iegūšanas.</t>
    </r>
  </si>
  <si>
    <r>
      <t xml:space="preserve">Apmaksā references laboratorijai. </t>
    </r>
    <r>
      <rPr>
        <sz val="10"/>
        <color rgb="FFFF0000"/>
        <rFont val="Times New Roman"/>
        <family val="1"/>
        <charset val="186"/>
      </rPr>
      <t>Apmaksā Clostridium botulinum toksīna (botulīna) noteikšanai, Bacillus anthracis, Brucella melitensis, Burkholderia,  Coxiella burnetii, Ebola vīrusa, EEE vīrusa, Franciscella tularensis, Marburga vīrusa, Ricinus communis, Richettsia prowazekii, Variola vīrusa, WEE vīrusa, Yersinia pestis, Ortoksu vīrusa diagnostikai; nezināmas izcelsmes paraugu izmeklēšanai; diferenciālai diagnostikai ar citām riketsiozēm,  ja primārās izmeklēšanas laboratorijā nav kapacitātes veikt apstiprinošu diagnostiku.</t>
    </r>
  </si>
  <si>
    <r>
      <t xml:space="preserve">Apmaksā references laboratorijai. </t>
    </r>
    <r>
      <rPr>
        <sz val="10"/>
        <color rgb="FFFF0000"/>
        <rFont val="Times New Roman"/>
        <family val="1"/>
        <charset val="186"/>
      </rPr>
      <t xml:space="preserve">Apmaksā Giardia lamblia, Cryptosporidum spp. apstiprinošai diagnostikai, </t>
    </r>
    <r>
      <rPr>
        <sz val="1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</si>
  <si>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</si>
  <si>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 xml:space="preserve">Apmaksā references laboratorijai. </t>
    </r>
    <r>
      <rPr>
        <sz val="10"/>
        <color rgb="FFFF0000"/>
        <rFont val="Times New Roman"/>
        <family val="1"/>
        <charset val="186"/>
      </rPr>
      <t>Apmaksā Hanta vīrusu  diagnostikai.</t>
    </r>
  </si>
  <si>
    <r>
      <t xml:space="preserve">Apmaksā references laboratorijai. </t>
    </r>
    <r>
      <rPr>
        <sz val="10"/>
        <color rgb="FFFF0000"/>
        <rFont val="Times New Roman"/>
        <family val="1"/>
        <charset val="186"/>
      </rPr>
      <t>Apmaksā Coxiella burnetii diagnostikai.</t>
    </r>
  </si>
  <si>
    <r>
      <t>Apmaksā references laboratorijai.</t>
    </r>
    <r>
      <rPr>
        <sz val="10"/>
        <color rgb="FFFF0000"/>
        <rFont val="Times New Roman"/>
        <family val="1"/>
        <charset val="186"/>
      </rPr>
      <t xml:space="preserve"> Apmaksā Chlamydia psittaci diagnostikai.</t>
    </r>
  </si>
  <si>
    <r>
      <t xml:space="preserve">Apmaksā references laboratorijai. </t>
    </r>
    <r>
      <rPr>
        <sz val="10"/>
        <color rgb="FFFF0000"/>
        <rFont val="Times New Roman"/>
        <family val="1"/>
        <charset val="186"/>
      </rPr>
      <t>Apmaksā Coxiella burnetii diferenciālai diagnostikai ar citām riketsiozēm.</t>
    </r>
  </si>
  <si>
    <r>
      <t xml:space="preserve">Apmaksā references laboratorijai. </t>
    </r>
    <r>
      <rPr>
        <sz val="10"/>
        <color rgb="FFFF0000"/>
        <rFont val="Times New Roman"/>
        <family val="1"/>
        <charset val="186"/>
      </rPr>
      <t>Apmaksā smilšu mušas drudža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</si>
  <si>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</si>
  <si>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Apmaksā  references laboratorijai</t>
    </r>
    <r>
      <rPr>
        <sz val="10"/>
        <color rgb="FFFF0000"/>
        <rFont val="Times New Roman"/>
        <family val="1"/>
        <charset val="186"/>
      </rPr>
      <t xml:space="preserve"> 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</si>
  <si>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</si>
  <si>
    <r>
      <t xml:space="preserve">Apmaksā references laboratorijai. </t>
    </r>
    <r>
      <rPr>
        <sz val="10"/>
        <color rgb="FFFF0000"/>
        <rFont val="Times New Roman"/>
        <family val="1"/>
        <charset val="186"/>
      </rPr>
      <t>Apmaksā Brucelozes diagnostikai.</t>
    </r>
  </si>
  <si>
    <r>
      <t>Apmaksā references laboratorijai.</t>
    </r>
    <r>
      <rPr>
        <sz val="10"/>
        <color rgb="FFFF0000"/>
        <rFont val="Times New Roman"/>
        <family val="1"/>
        <charset val="186"/>
      </rPr>
      <t xml:space="preserve"> Apmaksā nezināmas izcelsmes paraugu izmeklēšanai.</t>
    </r>
  </si>
  <si>
    <r>
      <t>Apmaksā references laboratorijai.</t>
    </r>
    <r>
      <rPr>
        <sz val="10"/>
        <color rgb="FFFF0000"/>
        <rFont val="Times New Roman"/>
        <family val="1"/>
        <charset val="186"/>
      </rPr>
      <t xml:space="preserve"> Apmaksā Hanta vīrusu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</si>
  <si>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</si>
  <si>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 un ārstēšanas efektivitātes monitoringam</t>
    </r>
    <r>
      <rPr>
        <sz val="10"/>
        <rFont val="Times New Roman"/>
        <family val="1"/>
        <charset val="186"/>
      </rPr>
      <t>.</t>
    </r>
  </si>
  <si>
    <r>
      <t xml:space="preserve">Apmaksā references laboratorijai. </t>
    </r>
    <r>
      <rPr>
        <sz val="10"/>
        <color rgb="FFFF0000"/>
        <rFont val="Times New Roman"/>
        <family val="1"/>
        <charset val="186"/>
      </rPr>
      <t>Apmaksā masaliņu un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</si>
  <si>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primāri pozitīvo seroloģisko rezultātu apstiprināšanai, vienmēr pēc mikroorganisma kultūras izdalīšanas vai primāri pozitīva rezultāta iegūšanas.</t>
    </r>
  </si>
  <si>
    <r>
      <t>Apmaksā references laboratorijai.</t>
    </r>
    <r>
      <rPr>
        <sz val="10"/>
        <color rgb="FFFF0000"/>
        <rFont val="Times New Roman"/>
        <family val="1"/>
        <charset val="186"/>
      </rPr>
      <t xml:space="preserve"> Apmaksā Plasmodium spp. apstiprinošai diagnostikai, ja testēšanas rezultāts ir pretrunā ar klīnisko un/vai epidemioloģisko informāciju.</t>
    </r>
  </si>
  <si>
    <r>
      <t xml:space="preserve">Apmaksā references laboratorijai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atbilstoši SPKC Covid-19 testēšanas algoritmam</t>
    </r>
    <r>
      <rPr>
        <sz val="10"/>
        <color theme="1"/>
        <rFont val="Times New Roman"/>
        <family val="1"/>
        <charset val="186"/>
      </rPr>
      <t xml:space="preserve"> </t>
    </r>
    <r>
      <rPr>
        <sz val="10"/>
        <color rgb="FFFF0000"/>
        <rFont val="Times New Roman"/>
        <family val="1"/>
        <charset val="186"/>
      </rPr>
      <t>un</t>
    </r>
    <r>
      <rPr>
        <sz val="10"/>
        <color theme="1"/>
        <rFont val="Times New Roman"/>
        <family val="1"/>
        <charset val="186"/>
      </rPr>
      <t xml:space="preserve"> līguma nosacījumiem. </t>
    </r>
    <r>
      <rPr>
        <sz val="10"/>
        <color rgb="FFFF0000"/>
        <rFont val="Times New Roman"/>
        <family val="1"/>
        <charset val="186"/>
      </rPr>
      <t>Apmaksā diagnostikai. Manipulācija ar pašreizējiem apmaksas nosacījumiem ir spēkā atbilstoši MK noteikumu Nr.555 274. punktā noteiktajam.</t>
    </r>
  </si>
  <si>
    <r>
      <t xml:space="preserve">Apmaksā references laboratorijai </t>
    </r>
    <r>
      <rPr>
        <sz val="10"/>
        <color rgb="FFFF0000"/>
        <rFont val="Times New Roman"/>
        <family val="1"/>
        <charset val="186"/>
      </rPr>
      <t>atbilstoši SPKC Covid-19 testēšanas algoritmam un līguma nosacījumiem. Apmaksā diagnostikai. Manipulācija ar pašreizējiem apmaksas nosacījumiem ir spēkā atbilstoši MK noteikumu Nr.555 274. punktā noteiktajam</t>
    </r>
    <r>
      <rPr>
        <sz val="10"/>
        <color theme="1"/>
        <rFont val="Times New Roman"/>
        <family val="1"/>
        <charset val="186"/>
      </rPr>
      <t>.</t>
    </r>
  </si>
  <si>
    <r>
      <t xml:space="preserve">Apmaksā references laboratorijai pērtiķu baku diagnostikai, </t>
    </r>
    <r>
      <rPr>
        <sz val="10"/>
        <color rgb="FFFF0000"/>
        <rFont val="Times New Roman"/>
        <family val="1"/>
        <charset val="186"/>
      </rPr>
      <t>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</si>
  <si>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trike/>
        <sz val="10"/>
        <rFont val="Times New Roman"/>
        <family val="1"/>
        <charset val="186"/>
      </rPr>
      <t>cilvēka poliomavīrusa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</si>
  <si>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un 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</si>
  <si>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</si>
  <si>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rinovīrusu un</t>
    </r>
    <r>
      <rPr>
        <sz val="10"/>
        <rFont val="Times New Roman"/>
        <family val="1"/>
        <charset val="186"/>
      </rPr>
      <t xml:space="preserve"> enterovīrusu </t>
    </r>
    <r>
      <rPr>
        <strike/>
        <sz val="10"/>
        <rFont val="Times New Roman"/>
        <family val="1"/>
        <charset val="186"/>
      </rPr>
      <t xml:space="preserve">apstiprinošai </t>
    </r>
    <r>
      <rPr>
        <sz val="10"/>
        <rFont val="Times New Roman"/>
        <family val="1"/>
        <charset val="186"/>
      </rPr>
      <t>diagnostikai.</t>
    </r>
  </si>
  <si>
    <r>
      <t xml:space="preserve">Apmaksā references </t>
    </r>
    <r>
      <rPr>
        <sz val="10"/>
        <color rgb="FFFF0000"/>
        <rFont val="Times New Roman"/>
        <family val="1"/>
        <charset val="186"/>
      </rPr>
      <t xml:space="preserve">laboratorijai </t>
    </r>
    <r>
      <rPr>
        <sz val="10"/>
        <rFont val="Times New Roman"/>
        <family val="1"/>
        <charset val="186"/>
      </rPr>
      <t>enterovīrusu diagnostikai.</t>
    </r>
  </si>
  <si>
    <r>
      <t xml:space="preserve">Apmaksā references laboratorijai. </t>
    </r>
    <r>
      <rPr>
        <sz val="10"/>
        <color rgb="FFFF0000"/>
        <rFont val="Times New Roman"/>
        <family val="1"/>
        <charset val="186"/>
      </rPr>
      <t>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</si>
  <si>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Šiga toksīnu/verotoksīnu producējošo Escherichia coli noteikšanai, hemolītiski urēmiskā sindroma vai trombocitāri hemorāģiskās purpuras noteikšanai</t>
    </r>
    <r>
      <rPr>
        <sz val="10"/>
        <rFont val="Times New Roman"/>
        <family val="1"/>
        <charset val="186"/>
      </rPr>
      <t xml:space="preserve">.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</si>
  <si>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Apmaksā references laboratorijai</t>
    </r>
    <r>
      <rPr>
        <sz val="10"/>
        <color rgb="FFFF0000"/>
        <rFont val="Times New Roman"/>
        <family val="1"/>
        <charset val="186"/>
      </rPr>
      <t>. Apmaksā citu infekciju molekulāri bioloģiskai diagnostikai, ja primārās izmeklēšanas laboratorijā nav kapacitātes veikt apstiprinošu diagnostiku.</t>
    </r>
  </si>
  <si>
    <r>
      <t>Apmaksā references laboratorijai ērču pārnesāto infekciju apstiprinošai diagnostikai</t>
    </r>
    <r>
      <rPr>
        <strike/>
        <sz val="10"/>
        <color theme="1"/>
        <rFont val="Times New Roman"/>
        <family val="1"/>
        <charset val="186"/>
      </rPr>
      <t>;</t>
    </r>
    <r>
      <rPr>
        <strike/>
        <sz val="10"/>
        <color rgb="FFFF0000"/>
        <rFont val="Times New Roman"/>
        <family val="1"/>
        <charset val="186"/>
      </rPr>
      <t>,</t>
    </r>
    <r>
      <rPr>
        <sz val="10"/>
        <color theme="1"/>
        <rFont val="Times New Roman"/>
        <family val="1"/>
        <charset val="186"/>
      </rPr>
      <t xml:space="preserve"> ērču monitoringam</t>
    </r>
    <r>
      <rPr>
        <sz val="10"/>
        <color rgb="FFFF0000"/>
        <rFont val="Times New Roman"/>
        <family val="1"/>
        <charset val="186"/>
      </rPr>
      <t>, Riketsia provaceki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</si>
  <si>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 hepatīta vīrusa apstiprinošajai diagnostikai, ārstēšanas efektivitātes monitoringam</t>
    </r>
    <r>
      <rPr>
        <sz val="10"/>
        <rFont val="Times New Roman"/>
        <family val="1"/>
        <charset val="186"/>
      </rPr>
      <t>.</t>
    </r>
  </si>
  <si>
    <r>
      <t>Apmaksā references laboratorijai malārijas apstiprinošai diagnostikai</t>
    </r>
    <r>
      <rPr>
        <sz val="10"/>
        <color rgb="FFFF0000"/>
        <rFont val="Times New Roman"/>
        <family val="1"/>
        <charset val="186"/>
      </rPr>
      <t>, ja testēšanas rezultāts ir pretrunā ar klīnisko un/vai epidemioloģisko informāciju</t>
    </r>
    <r>
      <rPr>
        <sz val="10"/>
        <rFont val="Times New Roman"/>
        <family val="1"/>
        <charset val="186"/>
      </rPr>
      <t>.</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</si>
  <si>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</si>
  <si>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tuberkulozes </t>
    </r>
    <r>
      <rPr>
        <sz val="10"/>
        <color rgb="FFFF0000"/>
        <rFont val="Times New Roman"/>
        <family val="1"/>
        <charset val="186"/>
      </rPr>
      <t>apstiprinošai</t>
    </r>
    <r>
      <rPr>
        <sz val="10"/>
        <rFont val="Times New Roman"/>
        <family val="1"/>
        <charset val="186"/>
      </rPr>
      <t xml:space="preserve"> diagnostikai un</t>
    </r>
    <r>
      <rPr>
        <sz val="10"/>
        <color rgb="FFFF0000"/>
        <rFont val="Times New Roman"/>
        <family val="1"/>
        <charset val="186"/>
      </rPr>
      <t xml:space="preserve"> jutības</t>
    </r>
    <r>
      <rPr>
        <sz val="10"/>
        <rFont val="Times New Roman"/>
        <family val="1"/>
        <charset val="186"/>
      </rPr>
      <t xml:space="preserve"> </t>
    </r>
    <r>
      <rPr>
        <strike/>
        <sz val="10"/>
        <rFont val="Times New Roman"/>
        <family val="1"/>
        <charset val="186"/>
      </rPr>
      <t>rezistences</t>
    </r>
    <r>
      <rPr>
        <sz val="10"/>
        <rFont val="Times New Roman"/>
        <family val="1"/>
        <charset val="186"/>
      </rPr>
      <t xml:space="preserve"> noteikšanai, </t>
    </r>
    <r>
      <rPr>
        <sz val="10"/>
        <color rgb="FFFF0000"/>
        <rFont val="Times New Roman"/>
        <family val="1"/>
        <charset val="186"/>
      </rPr>
      <t>vienmēr pēc mikroorganisma kultūras izdalīšanas vai primāri pozitīva rezultāta iegūšanas.</t>
    </r>
  </si>
  <si>
    <r>
      <t>Apmaksā references laboratorijai</t>
    </r>
    <r>
      <rPr>
        <strike/>
        <sz val="10"/>
        <rFont val="Times New Roman"/>
        <family val="1"/>
        <charset val="186"/>
      </rPr>
      <t>, lai diferencētu akūtu/pārslimotu A hepatītu</t>
    </r>
    <r>
      <rPr>
        <sz val="10"/>
        <rFont val="Times New Roman"/>
        <family val="1"/>
        <charset val="186"/>
      </rPr>
      <t xml:space="preserve">. </t>
    </r>
    <r>
      <rPr>
        <sz val="10"/>
        <color rgb="FFFF0000"/>
        <rFont val="Times New Roman"/>
        <family val="1"/>
        <charset val="186"/>
      </rPr>
      <t>Apmaksā A hepatīta vīrusa apstiprinošai diagnostikai.</t>
    </r>
  </si>
  <si>
    <r>
      <t>Apmaksā references laboratorijai</t>
    </r>
    <r>
      <rPr>
        <strike/>
        <sz val="10"/>
        <color theme="1"/>
        <rFont val="Times New Roman"/>
        <family val="1"/>
        <charset val="186"/>
      </rPr>
      <t>, lai apstiprinātu akūtu sifilisa gadījumu</t>
    </r>
    <r>
      <rPr>
        <sz val="10"/>
        <color theme="1"/>
        <rFont val="Times New Roman"/>
        <family val="1"/>
        <charset val="186"/>
      </rPr>
      <t xml:space="preserve">.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</si>
  <si>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jersiniozes apstiprināšanai, </t>
    </r>
    <r>
      <rPr>
        <sz val="10"/>
        <color rgb="FFFF0000"/>
        <rFont val="Times New Roman"/>
        <family val="1"/>
        <charset val="186"/>
      </rPr>
      <t>ja primārās izmeklēšanas laboratorijā nav kapacitātes veikt apstiprinošu diagnostiku.</t>
    </r>
  </si>
  <si>
    <r>
      <t>Apmaksā references laboratorijai</t>
    </r>
    <r>
      <rPr>
        <strike/>
        <sz val="10"/>
        <rFont val="Times New Roman"/>
        <family val="1"/>
        <charset val="186"/>
      </rPr>
      <t>, lai apstiprinātu TORCH infekcijas</t>
    </r>
    <r>
      <rPr>
        <sz val="10"/>
        <rFont val="Times New Roman"/>
        <family val="1"/>
        <charset val="186"/>
      </rPr>
      <t>.</t>
    </r>
    <r>
      <rPr>
        <sz val="10"/>
        <color rgb="FFFF0000"/>
        <rFont val="Times New Roman"/>
        <family val="1"/>
        <charset val="186"/>
      </rPr>
      <t xml:space="preserve"> 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</si>
  <si>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 xml:space="preserve">Samaksa par šo manipulāciju tiek veikta, ja to norāda stacionārā ārstniecības iestāde,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t>
    </r>
    <r>
      <rPr>
        <sz val="10"/>
        <color rgb="FFFF0000"/>
        <rFont val="Times New Roman"/>
        <family val="1"/>
        <charset val="186"/>
      </rPr>
      <t>kā arī Ukrainas militārpersonu (personas, kas atbilst 135. un 145. pacientu grupas kritērijiem) transportēšanai veselības aprūpes pakalpojumu saņemšanai.</t>
    </r>
    <r>
      <rPr>
        <sz val="10"/>
        <color rgb="FF000000"/>
        <rFont val="Times New Roman"/>
        <family val="1"/>
        <charset val="186"/>
      </rPr>
      <t xml:space="preserve"> Ārstniecības iestāde nenorāda manipulāciju vairāk kā vienu reizi stacionēšanas laikā. </t>
    </r>
  </si>
  <si>
    <r>
      <t xml:space="preserve">Apmaksa tiek veikta VSIA “Strenču psihoneiroloģiskā slimnīca” un  </t>
    </r>
    <r>
      <rPr>
        <strike/>
        <sz val="10"/>
        <color theme="1"/>
        <rFont val="Times New Roman"/>
        <family val="1"/>
        <charset val="186"/>
      </rPr>
      <t>VSIA  "Rīgas psihiatrijas un narkoloģijas centrs"</t>
    </r>
    <r>
      <rPr>
        <sz val="10"/>
        <color rgb="FFFF0000"/>
        <rFont val="Times New Roman"/>
        <family val="1"/>
        <charset val="186"/>
      </rPr>
      <t>VSIA "Nacionālais psihiskās veselības centrs"</t>
    </r>
    <r>
      <rPr>
        <sz val="10"/>
        <color theme="1"/>
        <rFont val="Times New Roman"/>
        <family val="1"/>
        <charset val="186"/>
      </rPr>
      <t>.</t>
    </r>
  </si>
  <si>
    <r>
      <t xml:space="preserve">Manipulāciju apmaksā </t>
    </r>
    <r>
      <rPr>
        <strike/>
        <sz val="10"/>
        <color theme="1"/>
        <rFont val="Times New Roman"/>
        <family val="1"/>
        <charset val="186"/>
      </rPr>
      <t>VSIA “Rīgas psihiatrijas un narkoloģijas centrs“</t>
    </r>
    <r>
      <rPr>
        <sz val="10"/>
        <color rgb="FFFF0000"/>
        <rFont val="Times New Roman"/>
        <family val="1"/>
        <charset val="186"/>
      </rPr>
      <t xml:space="preserve">VSIA "Nacionālais psihiskās veselības centrs" </t>
    </r>
    <r>
      <rPr>
        <sz val="10"/>
        <color theme="1"/>
        <rFont val="Times New Roman"/>
        <family val="1"/>
        <charset val="186"/>
      </rPr>
      <t>metadona mobilās vienības pakalpojuma ietvaros metadona šķiduma izdalei vienam pacientam. Manipulācijā iekļautas gan šofera un apsarga darba laika, gan ceļa izdevumu, auto amortizācijas izmaksas, veicot metadona šķiduma izdali vienam pacientam metadona mobilās vienības ietvaros. Metadona šķīduma izmaksas apmaksā ar manipulāciju 60012.</t>
    </r>
  </si>
  <si>
    <r>
      <t xml:space="preserve">Vienas tiesas noteiktas ambulatorās vai stacionārās psihiatriskās vai psiholoģiskās ekspertīzes veikšana un atzinuma sagatavošana (izņemot </t>
    </r>
    <r>
      <rPr>
        <strike/>
        <sz val="10"/>
        <color theme="1"/>
        <rFont val="Times New Roman"/>
        <family val="1"/>
        <charset val="186"/>
      </rPr>
      <t>VSIA "Rīgas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 veiktās ekspertīzes). Kompleksās tiesu psihiatriskās – tiesu psiholoģiskās ekspertīzes gadījumā norāda divas reizes</t>
    </r>
  </si>
  <si>
    <r>
      <t>Vienas tiesu psihiatriskās ekspertīzes sagatavošana stacionāri v</t>
    </r>
    <r>
      <rPr>
        <strike/>
        <sz val="10"/>
        <rFont val="Times New Roman"/>
        <family val="1"/>
        <charset val="186"/>
      </rPr>
      <t>alsts sabiedrībā ar ierobežotu atbildību</t>
    </r>
    <r>
      <rPr>
        <sz val="10"/>
        <rFont val="Times New Roman"/>
        <family val="1"/>
        <charset val="186"/>
      </rPr>
      <t xml:space="preserve"> </t>
    </r>
    <r>
      <rPr>
        <strike/>
        <sz val="10"/>
        <color theme="1"/>
        <rFont val="Times New Roman"/>
        <family val="1"/>
        <charset val="186"/>
      </rPr>
      <t>"Rīgas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t>
    </r>
  </si>
  <si>
    <r>
      <t xml:space="preserve">Manipulācija tiek apmaksāta </t>
    </r>
    <r>
      <rPr>
        <strike/>
        <sz val="10"/>
        <color rgb="FFFF0000"/>
        <rFont val="Times New Roman"/>
        <family val="1"/>
        <charset val="186"/>
      </rPr>
      <t>SIA “Rīgas Austrumu klīniskā universitātes slimnīca”</t>
    </r>
    <r>
      <rPr>
        <sz val="10"/>
        <color rgb="FFFF0000"/>
        <rFont val="Times New Roman"/>
        <family val="1"/>
        <charset val="186"/>
      </rPr>
      <t xml:space="preserve"> </t>
    </r>
    <r>
      <rPr>
        <sz val="10"/>
        <rFont val="Times New Roman"/>
        <family val="1"/>
        <charset val="186"/>
      </rPr>
      <t xml:space="preserve">stacionāra pacientiem ar stacionārā izveidotu pieeju uzturvielu ievadei. </t>
    </r>
    <r>
      <rPr>
        <strike/>
        <sz val="10"/>
        <color rgb="FFFF0000"/>
        <rFont val="Times New Roman"/>
        <family val="1"/>
        <charset val="186"/>
      </rPr>
      <t>Manipulācija stājas spēkā ar 16.07.2020.</t>
    </r>
  </si>
  <si>
    <r>
      <t>Manipulācija tiek apmaksāta</t>
    </r>
    <r>
      <rPr>
        <sz val="10"/>
        <color rgb="FFFF0000"/>
        <rFont val="Times New Roman"/>
        <family val="1"/>
        <charset val="186"/>
      </rPr>
      <t xml:space="preserve"> </t>
    </r>
    <r>
      <rPr>
        <strike/>
        <sz val="10"/>
        <color rgb="FFFF0000"/>
        <rFont val="Times New Roman"/>
        <family val="1"/>
        <charset val="186"/>
      </rPr>
      <t xml:space="preserve">SIA “Rīgas Austrumu klīniskā universitātes slimnīca” </t>
    </r>
    <r>
      <rPr>
        <sz val="10"/>
        <rFont val="Times New Roman"/>
        <family val="1"/>
        <charset val="186"/>
      </rPr>
      <t>stacionāra pacientiem ar stacionārā izveidotu pieeju uzturvielu ievadei. Gadījumos, ja apmācības laikā parenterālās barošanas maisījums tiek sagatavots kļūdaini un nav lietojams, šai manipulācijai papildus tiek apmaksāta manipulācija 60142.</t>
    </r>
    <r>
      <rPr>
        <strike/>
        <sz val="10"/>
        <color rgb="FFFF0000"/>
        <rFont val="Times New Roman"/>
        <family val="1"/>
        <charset val="186"/>
      </rPr>
      <t xml:space="preserve"> Manipulācija stājas spēkā ar 16.07.2020.</t>
    </r>
  </si>
  <si>
    <r>
      <t xml:space="preserve">Manipulācija tiek apmaksāta </t>
    </r>
    <r>
      <rPr>
        <strike/>
        <sz val="10"/>
        <color rgb="FFFF0000"/>
        <rFont val="Times New Roman"/>
        <family val="1"/>
        <charset val="186"/>
      </rPr>
      <t>SIA “Rīgas Austrumu klīniskā universitātes slimnīca”</t>
    </r>
    <r>
      <rPr>
        <strike/>
        <sz val="10"/>
        <rFont val="Times New Roman"/>
        <family val="1"/>
        <charset val="186"/>
      </rPr>
      <t xml:space="preserve"> </t>
    </r>
    <r>
      <rPr>
        <sz val="10"/>
        <rFont val="Times New Roman"/>
        <family val="1"/>
        <charset val="186"/>
      </rPr>
      <t>stacionāra pacientiem ar stacionārā izveidotu pieeju uzturvielu ievadei gadījumos, ja apmācības laikā parenterālās barošanas maisījums tiek sagatavots kļūdaini un nav lietojams</t>
    </r>
    <r>
      <rPr>
        <strike/>
        <sz val="10"/>
        <color rgb="FFFF0000"/>
        <rFont val="Times New Roman"/>
        <family val="1"/>
        <charset val="186"/>
      </rPr>
      <t>.Manipulācija stājas spēkā ar 16.07.2020.</t>
    </r>
  </si>
  <si>
    <r>
      <t xml:space="preserve">Multiprofesionāls AST agrīnās intervences pakalpojums - </t>
    </r>
    <r>
      <rPr>
        <sz val="10"/>
        <color rgb="FFFF0000"/>
        <rFont val="Times New Roman"/>
        <family val="1"/>
        <charset val="186"/>
      </rPr>
      <t>speciālistu</t>
    </r>
    <r>
      <rPr>
        <sz val="10"/>
        <color rgb="FF000000"/>
        <rFont val="Times New Roman"/>
        <family val="1"/>
        <charset val="186"/>
      </rPr>
      <t xml:space="preserve"> nodarbības</t>
    </r>
    <r>
      <rPr>
        <strike/>
        <sz val="10"/>
        <color rgb="FFFF0000"/>
        <rFont val="Times New Roman"/>
        <family val="1"/>
        <charset val="186"/>
      </rPr>
      <t xml:space="preserve">, ko nodrošina līdz 3 speciālistiem dienā  </t>
    </r>
  </si>
  <si>
    <r>
      <t xml:space="preserve">Pakalpojums īstenojams AST agrīnās intervences ietvaros bērniem līdz 6 gadu vecumam (ieskaitot). Manipulācijā ir ietverta samaksa par intervences nodarbībām, ko īsteno </t>
    </r>
    <r>
      <rPr>
        <strike/>
        <sz val="10"/>
        <color rgb="FFFF0000"/>
        <rFont val="Times New Roman"/>
        <family val="1"/>
        <charset val="186"/>
      </rPr>
      <t>2 - 3 multiprofesionālas komandas speciālisti</t>
    </r>
    <r>
      <rPr>
        <sz val="10"/>
        <color rgb="FFFF0000"/>
        <rFont val="Times New Roman"/>
        <family val="1"/>
        <charset val="186"/>
      </rPr>
      <t xml:space="preserve"> divi un vairāk speciālisti vienā dienā</t>
    </r>
    <r>
      <rPr>
        <sz val="10"/>
        <color rgb="FF000000"/>
        <rFont val="Times New Roman"/>
        <family val="1"/>
        <charset val="186"/>
      </rPr>
      <t>.</t>
    </r>
    <r>
      <rPr>
        <sz val="10"/>
        <rFont val="Times New Roman"/>
        <family val="1"/>
        <charset val="186"/>
      </rPr>
      <t xml:space="preserve"> </t>
    </r>
    <r>
      <rPr>
        <strike/>
        <sz val="10"/>
        <color rgb="FFFF0000"/>
        <rFont val="Times New Roman"/>
        <family val="1"/>
        <charset val="186"/>
      </rPr>
      <t>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t>
    </r>
    <r>
      <rPr>
        <sz val="10"/>
        <color rgb="FF000000"/>
        <rFont val="Times New Roman"/>
        <family val="1"/>
        <charset val="186"/>
      </rPr>
      <t xml:space="preserve"> </t>
    </r>
    <r>
      <rPr>
        <sz val="10"/>
        <color rgb="FFFF0000"/>
        <rFont val="Times New Roman"/>
        <family val="1"/>
        <charset val="186"/>
      </rPr>
      <t>Manipulāciju var norādīt atkārtotas multiprofesionālās komandas izvērtēšanas gadījumā.</t>
    </r>
    <r>
      <rPr>
        <sz val="10"/>
        <color rgb="FF000000"/>
        <rFont val="Times New Roman"/>
        <family val="1"/>
        <charset val="186"/>
      </rPr>
      <t xml:space="preserve"> Manipulāciju norāda viens no multiprofesionālās komandas speciālistiem, kas īsteno nodarbību šī  manipulācijas ietvaros vai multiprofesionālās intervences komandas vadītājs. </t>
    </r>
    <r>
      <rPr>
        <sz val="10"/>
        <color rgb="FFFF0000"/>
        <rFont val="Times New Roman"/>
        <family val="1"/>
        <charset val="186"/>
      </rPr>
      <t>Pacientam kursa laikā var norādīt ne vairāk kā 20 reizes.</t>
    </r>
  </si>
  <si>
    <r>
      <t xml:space="preserve">Manipulācija tiek apmaksāta SIA “Rīgas Austrumu klīniskā universitātes slimnīca”. Manipulāciju norāda, nodrošinot enterālās un parenterālās barošanas pacientu aprūpes kabineta uzskaitē esošu parenterāli barojamu pacientu ambulatoru aprūpi un kontroli. </t>
    </r>
    <r>
      <rPr>
        <strike/>
        <sz val="10"/>
        <color rgb="FFFF0000"/>
        <rFont val="Times New Roman"/>
        <family val="1"/>
        <charset val="186"/>
      </rPr>
      <t>Manipulācija stājas spēkā ar 16.07.2020.</t>
    </r>
  </si>
  <si>
    <r>
      <t xml:space="preserve">Manipulāciju lieto medikamenta Alteplasum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</si>
  <si>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Manipulāciju lieto medikamenta Tenecteplasum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</si>
  <si>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Piemaksa par trombolītisko līdzekļu </t>
    </r>
    <r>
      <rPr>
        <strike/>
        <sz val="10"/>
        <color rgb="FF000000"/>
        <rFont val="Times New Roman"/>
        <family val="1"/>
        <charset val="186"/>
      </rPr>
      <t>50 mg</t>
    </r>
    <r>
      <rPr>
        <sz val="10"/>
        <color rgb="FF000000"/>
        <rFont val="Times New Roman"/>
        <family val="1"/>
        <charset val="186"/>
      </rPr>
      <t xml:space="preserve"> lietošanu</t>
    </r>
  </si>
  <si>
    <r>
      <t xml:space="preserve">Akūta insulta gadījumā manipulāciju norāda kopā ar manipulāciju 60194 vai 60195, ja tiek lietots medikaments Alteplasum vai Tenecteplasum. </t>
    </r>
    <r>
      <rPr>
        <sz val="10"/>
        <color rgb="FFFF0000"/>
        <rFont val="Times New Roman"/>
        <family val="1"/>
        <charset val="186"/>
      </rPr>
      <t>Vienam pacientam norāda vienu reizi.</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</si>
  <si>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</si>
  <si>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</si>
  <si>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</si>
  <si>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</si>
  <si>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t>
    </r>
  </si>
  <si>
    <r>
      <t xml:space="preserve">Jaundzimušo vielmaiņas slimību, </t>
    </r>
    <r>
      <rPr>
        <sz val="10"/>
        <color rgb="FFFF0000"/>
        <rFont val="Times New Roman"/>
        <family val="1"/>
        <charset val="186"/>
      </rPr>
      <t>tai skaitā fenilketonūrijas,</t>
    </r>
    <r>
      <rPr>
        <sz val="10"/>
        <rFont val="Times New Roman"/>
        <family val="1"/>
        <charset val="186"/>
      </rPr>
      <t xml:space="preserve"> skrīnings no sausa asins piliena nosakot tām raksturīgos metabolītus, izmantojot šķidruma hromatogrāfijas tandēma masspektrometrijas (LC-MS/MS) metodi</t>
    </r>
  </si>
  <si>
    <r>
      <t xml:space="preserve">Ambulatori šo manipulāciju apmaksā ar ārsta ģenētiķa </t>
    </r>
    <r>
      <rPr>
        <sz val="10"/>
        <color rgb="FFFF0000"/>
        <rFont val="Times New Roman"/>
        <family val="1"/>
        <charset val="186"/>
      </rPr>
      <t>vai pediatra</t>
    </r>
    <r>
      <rPr>
        <sz val="10"/>
        <color theme="1"/>
        <rFont val="Times New Roman"/>
        <family val="1"/>
        <charset val="186"/>
      </rPr>
      <t xml:space="preserve"> nosūtījumu </t>
    </r>
    <r>
      <rPr>
        <sz val="10"/>
        <color rgb="FFFF0000"/>
        <rFont val="Times New Roman"/>
        <family val="1"/>
        <charset val="186"/>
      </rPr>
      <t>pacientiem ar diagnozēm E70.0, E70.1 un E88.9.</t>
    </r>
  </si>
  <si>
    <r>
      <t xml:space="preserve">Ambulatori šo manipulāciju apmaksā ar ārsta ģenētiķa vai </t>
    </r>
    <r>
      <rPr>
        <sz val="10"/>
        <color rgb="FFFF0000"/>
        <rFont val="Times New Roman"/>
        <family val="1"/>
        <charset val="186"/>
      </rPr>
      <t>pediatra</t>
    </r>
    <r>
      <rPr>
        <sz val="10"/>
        <color theme="1"/>
        <rFont val="Times New Roman"/>
        <family val="1"/>
        <charset val="186"/>
      </rPr>
      <t xml:space="preserve"> nosūtījumu </t>
    </r>
    <r>
      <rPr>
        <sz val="10"/>
        <color rgb="FFFF0000"/>
        <rFont val="Times New Roman"/>
        <family val="1"/>
        <charset val="186"/>
      </rPr>
      <t>pacientiem ar diagnozēm E88.9 un E71.3</t>
    </r>
    <r>
      <rPr>
        <sz val="10"/>
        <color theme="1"/>
        <rFont val="Times New Roman"/>
        <family val="1"/>
        <charset val="186"/>
      </rPr>
      <t>.</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</si>
  <si>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plaušu vēzi (C34), ļaundabīgu ādas melanomu (C43), kolorektālo vēzi (C18-C20), retroperitoneālo audu un vēderplēves ļaundabīgu audzēju (C48), olnīcu vēzi (C56), sievišķo dzimumorgānu ļaundabīgu audzēju (C57), </t>
    </r>
    <r>
      <rPr>
        <sz val="10"/>
        <color rgb="FFFF0000"/>
        <rFont val="Times New Roman"/>
        <family val="1"/>
        <charset val="186"/>
      </rPr>
      <t>vairogdziedzera vēzi (C73) vai</t>
    </r>
    <r>
      <rPr>
        <sz val="10"/>
        <rFont val="Times New Roman"/>
        <family val="1"/>
        <charset val="186"/>
      </rPr>
      <t xml:space="preserve"> hronisku limfoleikozi (C91.1</t>
    </r>
    <r>
      <rPr>
        <sz val="10"/>
        <color rgb="FF000000"/>
        <rFont val="Times New Roman"/>
        <family val="1"/>
        <charset val="186"/>
      </rPr>
      <t>), ja izmeklējums veikts SIA “Rīgas Austrumu klīniskās universitātes slimnīca” un, ja nepieciešams izlemt par medikamentu tālāku pielietošanas taktiku.</t>
    </r>
  </si>
  <si>
    <r>
      <t xml:space="preserve">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galvas un kakla plakanšūnu vēzi (C00-C14, C30-C32), </t>
    </r>
    <r>
      <rPr>
        <sz val="10"/>
        <color rgb="FFFF0000"/>
        <rFont val="Times New Roman"/>
        <family val="1"/>
        <charset val="186"/>
      </rPr>
      <t>barības vada vai kuņģa vēzi (C15-C16) vai plaušu vēzi (C34),</t>
    </r>
    <r>
      <rPr>
        <sz val="10"/>
        <color rgb="FF000000"/>
        <rFont val="Times New Roman"/>
        <family val="1"/>
        <charset val="186"/>
      </rPr>
      <t xml:space="preserve"> ja izmeklējums veikts VSIA "Rīgas Austrumu klīniskās universitātes slimnīca”.</t>
    </r>
  </si>
  <si>
    <r>
      <t xml:space="preserve">Apmaksā references laboratorijai atbilstoši SPKC Covid-19 testēšanas algoritmam un līguma nosacījumiem. </t>
    </r>
    <r>
      <rPr>
        <strike/>
        <sz val="10"/>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</si>
  <si>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manipulāciju 47269. </t>
    </r>
    <r>
      <rPr>
        <strike/>
        <sz val="10"/>
        <color theme="1"/>
        <rFont val="Times New Roman"/>
        <family val="1"/>
        <charset val="186"/>
      </rPr>
      <t xml:space="preserve">Manipulācija ar pašreizējiem apmaksas nosacījumiem ir spēkā atbilstoši MK noteikumu Nr. 555 274. punktā noteiktajam. </t>
    </r>
  </si>
  <si>
    <r>
      <t xml:space="preserve">Manipulāciju nedrīkst norādīt kopā ar manipulāciju 60046, kā arī nenorādīt pie manipulācijas 47268. </t>
    </r>
    <r>
      <rPr>
        <strike/>
        <sz val="10"/>
        <color theme="1"/>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</si>
  <si>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atbilstoši MK noteikumu Nr.555 274. punktā noteiktajam.</t>
    </r>
  </si>
  <si>
    <r>
      <t xml:space="preserve">Apmaksā atbilstoši SPKC Covid-19 testēšanas algoritmam un līguma nosacījumiem. Manipulāciju nenorāda kopā ar manipulāciju 47078. </t>
    </r>
    <r>
      <rPr>
        <strike/>
        <sz val="10"/>
        <color theme="1"/>
        <rFont val="Times New Roman"/>
        <family val="1"/>
        <charset val="186"/>
      </rPr>
      <t xml:space="preserve">Manipulācija ar pašreizējiem apmaksas nosacījumiem ir spēkā atbilstoši MK noteikumu Nr. 555 274. punktā noteiktajam. </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</si>
  <si>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spēkā atbilstoši MK noteikumu Nr.555 274. punktā noteiktajam.</t>
    </r>
  </si>
  <si>
    <r>
      <t xml:space="preserve">Apmaksā references laboratorijai saskaņā ar līguma nosacījumiem.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</si>
  <si>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 Manipulāciju nedrīkst norādīt kopā ar manipulāciju 47079,  kā arī nenorādīt pie manipulācijas 47268.</t>
    </r>
    <r>
      <rPr>
        <strike/>
        <sz val="10"/>
        <color theme="1"/>
        <rFont val="Times New Roman"/>
        <family val="1"/>
        <charset val="186"/>
      </rPr>
      <t xml:space="preserve"> Manipulācija ar pašreizējiem apmaksas nosacījumiem ir spēkā atbilstoši MK noteikumu Nr.555 274. punktā noteiktajam.</t>
    </r>
  </si>
  <si>
    <r>
      <t xml:space="preserve">Manipulācijā iekļauta ārējās auss ejas apstrāde, tai skaitā apstrāde ar medikamentu. </t>
    </r>
    <r>
      <rPr>
        <sz val="10"/>
        <color theme="1"/>
        <rFont val="Times New Roman"/>
        <family val="1"/>
        <charset val="186"/>
      </rPr>
      <t>Manipulācija tiek ņemta vērā, veicot ģimenes ārsta darbības gada kvalitātes novērtēšanu atbilstoši līguma nosacījumiem.</t>
    </r>
  </si>
  <si>
    <r>
      <t xml:space="preserve">Samaksa par šo manipulāciju tiek veikta, ja to norāda SIA "Rīgas Austrumu klīniskā universitātes slimnīca". Šo manipulāciju apmaksā pacientiem ar diagnozi C61, </t>
    </r>
    <r>
      <rPr>
        <sz val="10"/>
        <color rgb="FFFF0000"/>
        <rFont val="Times New Roman"/>
        <family val="1"/>
        <charset val="186"/>
      </rPr>
      <t>primāra audzēja vai</t>
    </r>
    <r>
      <rPr>
        <sz val="10"/>
        <color theme="1"/>
        <rFont val="Times New Roman"/>
        <family val="1"/>
        <charset val="186"/>
      </rPr>
      <t xml:space="preserve">  </t>
    </r>
    <r>
      <rPr>
        <strike/>
        <sz val="10"/>
        <color theme="1"/>
        <rFont val="Times New Roman"/>
        <family val="1"/>
        <charset val="186"/>
      </rPr>
      <t xml:space="preserve">kuriem ir slimības recidīvs pēc staru terapijas  </t>
    </r>
    <r>
      <rPr>
        <sz val="10"/>
        <color rgb="FFFF0000"/>
        <rFont val="Times New Roman"/>
        <family val="1"/>
        <charset val="186"/>
      </rPr>
      <t xml:space="preserve">slimības recidīva (pēc staru terapijas) gadījumos pacientiem, </t>
    </r>
    <r>
      <rPr>
        <sz val="10"/>
        <color theme="1"/>
        <rFont val="Times New Roman"/>
        <family val="1"/>
        <charset val="186"/>
      </rPr>
      <t xml:space="preserve">kuriem nav slimības izplatības ārpus priekšdziedzera. </t>
    </r>
  </si>
  <si>
    <r>
      <t xml:space="preserve">Perorāla medikamentu sadale, veicot mājas aprūpi vai paliatīvo aprūpi pacienta dzīvesvietā </t>
    </r>
    <r>
      <rPr>
        <sz val="10"/>
        <color rgb="FFFF0000"/>
        <rFont val="Times New Roman"/>
        <family val="1"/>
        <charset val="186"/>
      </rPr>
      <t>vai aprūpi ilgstošas sociālās aprūpes un sociālās rehabilitācijas institūcijās</t>
    </r>
  </si>
  <si>
    <r>
      <t>Manipulāciju lieto veselības aprūpes mājās</t>
    </r>
    <r>
      <rPr>
        <sz val="10"/>
        <color rgb="FFFF0000"/>
        <rFont val="Times New Roman"/>
        <family val="1"/>
        <charset val="186"/>
      </rPr>
      <t>,</t>
    </r>
    <r>
      <rPr>
        <sz val="10"/>
        <color theme="1"/>
        <rFont val="Times New Roman"/>
        <family val="1"/>
        <charset val="186"/>
      </rPr>
      <t xml:space="preserve">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</si>
  <si>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Injekcija 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</si>
  <si>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zemādā,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</si>
  <si>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muskulī,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</si>
  <si>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Manipulāciju norāda pacientiem ar onkoloģisko un psihiatrisko saslimšanu diagnozēm vai kā papildu manipulāciju, veicot veselības aprūpi mājās vai paliatīvās aprūpes </t>
    </r>
    <r>
      <rPr>
        <sz val="10"/>
        <color rgb="FFFF0000"/>
        <rFont val="Times New Roman"/>
        <family val="1"/>
        <charset val="186"/>
      </rPr>
      <t>mobilo komandu</t>
    </r>
    <r>
      <rPr>
        <sz val="10"/>
        <rFont val="Times New Roman"/>
        <family val="1"/>
        <charset val="186"/>
      </rPr>
      <t xml:space="preserve"> pacienta dzīvesvietā </t>
    </r>
    <r>
      <rPr>
        <sz val="10"/>
        <color rgb="FFFF0000"/>
        <rFont val="Times New Roman"/>
        <family val="1"/>
        <charset val="186"/>
      </rPr>
      <t xml:space="preserve">un veselības aprūpes ilgstošas sociālās aprūpes un sociālās rehabilitācijas institūcijās </t>
    </r>
    <r>
      <rPr>
        <sz val="10"/>
        <rFont val="Times New Roman"/>
        <family val="1"/>
        <charset val="186"/>
      </rPr>
      <t xml:space="preserve">pakalpojuma ietvaros </t>
    </r>
    <r>
      <rPr>
        <strike/>
        <sz val="10"/>
        <rFont val="Times New Roman"/>
        <family val="1"/>
        <charset val="186"/>
      </rPr>
      <t>mobilo komandu</t>
    </r>
    <r>
      <rPr>
        <sz val="10"/>
        <rFont val="Times New Roman"/>
        <family val="1"/>
        <charset val="186"/>
      </rPr>
      <t xml:space="preserve"> sniegto pakalpojumu statistiskai uzskaitei.</t>
    </r>
  </si>
  <si>
    <r>
      <t xml:space="preserve">Medikamentu ievadīšana intravenozas infūzijas veidā caur adatu,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</si>
  <si>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intravenozas infūzijas veidā caur perifēro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</si>
  <si>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intravenozi caur centrālo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</si>
  <si>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enterāli medikamentu ievadīšanas veidi,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</si>
  <si>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Primāri dzīstošas pēcoperācijas brūces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</si>
  <si>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Diegu vai skavu izņemšana no pēcoperācijas brūces,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</si>
  <si>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</si>
  <si>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</si>
  <si>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</si>
  <si>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</si>
  <si>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</si>
  <si>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</si>
  <si>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</si>
  <si>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</si>
  <si>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Kolostomas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</si>
  <si>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Nefrostomas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</si>
  <si>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Ileostomas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</si>
  <si>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</si>
  <si>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</si>
  <si>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</si>
  <si>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</si>
  <si>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Urīnpūšļa intermitējoša katetrizācija,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</si>
  <si>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Traheostomas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</si>
  <si>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Gastrostomas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</si>
  <si>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Enterālā barošana caur zondi,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</si>
  <si>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Nazogastrālās zondes ievadīšana,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</si>
  <si>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papildus sniegtie pakalpojumi,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</si>
  <si>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Pacienta vai aprūpes procesā iesaistītās personas izglītošana un praktiska apmācība veselības aprūpes jomā,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</si>
  <si>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vēnā,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</si>
  <si>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Porta katetra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</si>
  <si>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norāda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</si>
  <si>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Vakcinācija, veicot paliatīvo aprūpi pacienta dzīvesvietā </t>
    </r>
    <r>
      <rPr>
        <sz val="10"/>
        <color rgb="FFFF0000"/>
        <rFont val="Times New Roman"/>
        <family val="1"/>
        <charset val="186"/>
      </rPr>
      <t>vai aprūpi ilgstošas sociālās aprūpes un sociālās rehabilitācijas institūcijās</t>
    </r>
  </si>
  <si>
    <r>
      <t xml:space="preserve">Ureterostomu un uretrostomu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</si>
  <si>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pielieto, ja dati tiek glabāti pacienta arhivācijas un informācijas  sistēmā (PACS sistēmā DICOM formātā) un ir pieejama jebkurā laikā radiologiem </t>
    </r>
    <r>
      <rPr>
        <sz val="10"/>
        <color rgb="FFFF0000"/>
        <rFont val="Times New Roman"/>
        <family val="1"/>
        <charset val="186"/>
      </rPr>
      <t>un pacientiem elektroniskā formātā</t>
    </r>
    <r>
      <rPr>
        <sz val="10"/>
        <color theme="1"/>
        <rFont val="Times New Roman"/>
        <family val="1"/>
        <charset val="186"/>
      </rPr>
      <t>. 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</si>
  <si>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 </t>
    </r>
    <r>
      <rPr>
        <sz val="10"/>
        <color rgb="FFFF0000"/>
        <rFont val="Times New Roman"/>
        <family val="1"/>
        <charset val="186"/>
      </rPr>
      <t>Pacientiem ar diagnozi M47 manipulāciju apmaksā ar ģimenes ārsta nosūtījumu ne biežāk kā vienu reizi gadā.</t>
    </r>
    <r>
      <rPr>
        <sz val="10"/>
        <rFont val="Times New Roman"/>
        <family val="1"/>
        <charset val="186"/>
      </rPr>
      <t xml:space="preserve">
</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</si>
  <si>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neinvazīvā skābekļa terapija vai augstas plūsmas nazālo kaniļu (APNK) skābekļa terapija; 2) ir veikta nepārtraukta neinvazīvā vitālo funkciju monitorēšana (EKG, NIBP, SpO2, temperatūra, diurēze).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</si>
  <si>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mākslīgā plaušu ventilācija (MPV) ar pamata režīmiem (VC/PC, SIMV (VS/PC), PS/CPAP); 2) ir veikta EKNAT (ekstrakortporālā nieru aizstājterapija); 3) ir ievadīti vazoaktīvie medikamenti (ar arteriālā spiediena monitorēšanu); 4) ir veikta vairāku orgānu sistēmu funkciju invazīvā un neinvazīvā monitorēšana.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</si>
  <si>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Samaksa par manipulāciju tiek veikta VSIA "Bērnu klīniskā universitātes slimnīca", SIA "Rīgas Austrumu klīniskā universitātes slimnīca", VSIA "Paula Stradiņa klīniskā universitātes slimnīca". Manipulāciju norāda par pacientu, kuram tiek sniegti intensīvās terapijas pakalpojumi ar tiešu ārstniecības personu uzraudzību un nepārtrauktu klātbūtni, kas atbilst vismaz vienam no gadījumiem: 1) veikta mākslīgā plaušu ventilācija (MPV) (plaša ventilācijas režīmu izvēle, kā arī specializētās saistītās tehnoloģijas, piem., NO inhalācija, bioimpedances tomogrāfija, MPV vēderguļā, MPV ar citām atbalsta sistēmām – EKMO*, EKNAT utt.); 2) ir lietotas ekstrakorporālās asins attīrīšanas tehnoloģijas – CVVH ar specifiskiem filtriem, plazmaferēze, CO2 izvadīšana), 3) ir lietotas EKMO*/ IABP (intra-aortic balloon pump) u.c. mehāniskās hemodinamiku/respiratoru funkciju atbalsta ierīces; 4) ir tehnoloģijās balstītā diagnostika un monitorēšana (plaša mazinvazīvā un multimodālā monitoringa iespēja) - PiCCO, bioimpedances tomogrāfija, netiešā kalorimetrija, intrakraniālais spiediens (ICP), u.t.t.), EEG ar pārvietojamo ierīci utt.). *Ja EKMO atbalsta sistēma ir pieejama konkrētajā ārstniecības iestādē. Norāda ne biežāk kā vienu reizi pie katras gultasdienas.</t>
    </r>
  </si>
  <si>
    <r>
      <t>Dzemdes dobuma aspirācija un sagatavošana</t>
    </r>
    <r>
      <rPr>
        <sz val="10"/>
        <color rgb="FFC00000"/>
        <rFont val="Times New Roman"/>
        <family val="1"/>
        <charset val="186"/>
      </rPr>
      <t xml:space="preserve"> </t>
    </r>
    <r>
      <rPr>
        <sz val="10"/>
        <color rgb="FFFF0000"/>
        <rFont val="Times New Roman"/>
        <family val="1"/>
        <charset val="186"/>
      </rPr>
      <t>citoloģiskai vai</t>
    </r>
    <r>
      <rPr>
        <strike/>
        <sz val="10"/>
        <color rgb="FFFF0000"/>
        <rFont val="Times New Roman"/>
        <family val="1"/>
        <charset val="186"/>
      </rPr>
      <t xml:space="preserve"> </t>
    </r>
    <r>
      <rPr>
        <sz val="10"/>
        <color rgb="FFFF0000"/>
        <rFont val="Times New Roman"/>
        <family val="1"/>
        <charset val="186"/>
      </rPr>
      <t>histoloģiskai</t>
    </r>
    <r>
      <rPr>
        <sz val="10"/>
        <color theme="1"/>
        <rFont val="Times New Roman"/>
        <family val="1"/>
        <charset val="186"/>
      </rPr>
      <t xml:space="preserve"> izmeklēšanai</t>
    </r>
  </si>
  <si>
    <r>
      <t xml:space="preserve">Asins gāzu un Ph analīze </t>
    </r>
    <r>
      <rPr>
        <sz val="10"/>
        <color rgb="FFFF0000"/>
        <rFont val="Times New Roman"/>
        <family val="1"/>
        <charset val="186"/>
      </rPr>
      <t>bērniem</t>
    </r>
  </si>
  <si>
    <r>
      <t>Manipulāciju apmaksā VSIA “Bērnu klīniskā universitātes slimnīca” jaundzimušajiem ar dzimšanas svaru zem 2000g;</t>
    </r>
    <r>
      <rPr>
        <sz val="10"/>
        <color rgb="FFFF0000"/>
        <rFont val="Times New Roman"/>
        <family val="1"/>
        <charset val="186"/>
      </rPr>
      <t xml:space="preserve"> jaundzimušajiem, kuriem klīnisku iemeslu dēļ skrīninga paraugs paņemts līdz 48 stundu vecumam; priekšlaikus dzimušiem bērniem (33+6 gestācijas nedēļā); jaundzimušajiem, kuri saņēmuši asins produktu transfūziju un parenterālu barošanu</t>
    </r>
    <r>
      <rPr>
        <sz val="10"/>
        <color theme="1"/>
        <rFont val="Times New Roman"/>
        <family val="1"/>
        <charset val="186"/>
      </rPr>
      <t xml:space="preserve"> vai jaundzimušajiem ar primāri izmainītiem galaktozes rādītājiem.</t>
    </r>
  </si>
  <si>
    <r>
      <t>Samaksa par šo manipulāciju tiek veikta, ja to norāda  SIA "Rīgas Austrumu klīniskā universitātes slimnīca", VSIA "Paula Stradiņa klīniskā universitātes slimnīca"</t>
    </r>
    <r>
      <rPr>
        <sz val="10"/>
        <color rgb="FFFF0000"/>
        <rFont val="Times New Roman"/>
        <family val="1"/>
        <charset val="186"/>
      </rPr>
      <t xml:space="preserve">, VSIA "Bērnu  klīniskā universitātes slimnīca". </t>
    </r>
  </si>
  <si>
    <r>
      <t>Samaksa par šo manipulāciju tiek veikta, ja to norāda  SIA "Rīgas Austrumu klīniskā universitātes slimnīca", VSIA "Paula Stradiņa klīniskā universitātes slimnīca"</t>
    </r>
    <r>
      <rPr>
        <sz val="10"/>
        <color rgb="FFFF0000"/>
        <rFont val="Times New Roman"/>
        <family val="1"/>
        <charset val="186"/>
      </rPr>
      <t>, VSIA "Bērnu  klīniskā universitātes slimnīca"</t>
    </r>
    <r>
      <rPr>
        <sz val="10"/>
        <color theme="1"/>
        <rFont val="Times New Roman"/>
        <family val="1"/>
        <charset val="186"/>
      </rPr>
      <t xml:space="preserve">. </t>
    </r>
  </si>
  <si>
    <r>
      <rPr>
        <sz val="10"/>
        <color rgb="FFFF0000"/>
        <rFont val="Times New Roman"/>
        <family val="1"/>
        <charset val="186"/>
      </rPr>
      <t xml:space="preserve"> Manipulāciju</t>
    </r>
    <r>
      <rPr>
        <sz val="10"/>
        <color theme="1"/>
        <rFont val="Times New Roman"/>
        <family val="1"/>
        <charset val="186"/>
      </rPr>
      <t xml:space="preserve"> apmaksā arī ambulatori,</t>
    </r>
    <r>
      <rPr>
        <sz val="10"/>
        <color rgb="FFFF0000"/>
        <rFont val="Times New Roman"/>
        <family val="1"/>
        <charset val="186"/>
      </rPr>
      <t xml:space="preserve"> ja izmeklējums veikts SIA “Rīgas Austrumu klīniskās universitātes slimnīca”.</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</si>
  <si>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 </t>
    </r>
    <r>
      <rPr>
        <sz val="10"/>
        <color rgb="FFFF0000"/>
        <rFont val="Times New Roman"/>
        <family val="1"/>
        <charset val="186"/>
      </rPr>
      <t>Manipulāciju drīskt norādīt vienu reizi par gultasdienu.</t>
    </r>
  </si>
  <si>
    <r>
      <t xml:space="preserve">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apmeklējums HIV līdzestības kabinetā klātienē</t>
    </r>
  </si>
  <si>
    <r>
      <t xml:space="preserve">HIV līdzestības kabineta nodrošināta 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attālināta konsultācija</t>
    </r>
  </si>
  <si>
    <r>
      <t xml:space="preserve">Pacienta </t>
    </r>
    <r>
      <rPr>
        <sz val="10"/>
        <color rgb="FFFF0000"/>
        <rFont val="Times New Roman"/>
        <family val="1"/>
        <charset val="186"/>
      </rPr>
      <t>un/vai pacienta tuvinieku vai pacienta aprūpē iesaistītu personu</t>
    </r>
    <r>
      <rPr>
        <sz val="10"/>
        <color theme="1"/>
        <rFont val="Times New Roman"/>
        <family val="1"/>
        <charset val="186"/>
      </rPr>
      <t xml:space="preserve"> apmeklējums HIV līdzestības kabinetā klātienē</t>
    </r>
  </si>
  <si>
    <r>
      <t xml:space="preserve">HIV līdzestības kabineta nodrošināta pacienta </t>
    </r>
    <r>
      <rPr>
        <sz val="10"/>
        <color rgb="FFFF0000"/>
        <rFont val="Times New Roman"/>
        <family val="1"/>
        <charset val="186"/>
      </rPr>
      <t>un/vai pacienta tuvinieku vai pacienta aprūpē iesaistītu personu</t>
    </r>
    <r>
      <rPr>
        <sz val="10"/>
        <color theme="1"/>
        <rFont val="Times New Roman"/>
        <family val="1"/>
        <charset val="186"/>
      </rPr>
      <t xml:space="preserve"> attālināta konsultācija</t>
    </r>
  </si>
  <si>
    <r>
      <rPr>
        <sz val="10"/>
        <color rgb="FFFF0000"/>
        <rFont val="Times New Roman"/>
        <family val="1"/>
        <charset val="186"/>
      </rPr>
      <t>Var lietot pilnīgi veseliem sānu zobiem (premolāriem un molāriem) ne biežāk kā vienu reizi divos gados katram zobam, pamatojot atkārtotas lietošanas nepieciešamību.</t>
    </r>
    <r>
      <rPr>
        <sz val="10"/>
        <color theme="1"/>
        <rFont val="Times New Roman"/>
        <family val="1"/>
        <charset val="186"/>
      </rPr>
      <t xml:space="preserve"> Samaksa par šo manipulāciju tiek veikta, ja to norāda par zobārstniecībā sniegtiem veselības aprūpes pakalpojumiem sekojoši speciālisti: zobu higiēnists (n11), zobārsts (P25), bērnu zobārsts (A253), endodontists (A255), periodontologs (A252).</t>
    </r>
  </si>
  <si>
    <r>
      <t>Apmaksā arī ambulatori, pacientiem ar diagnoz</t>
    </r>
    <r>
      <rPr>
        <sz val="10"/>
        <color rgb="FFFF0000"/>
        <rFont val="Times New Roman"/>
        <family val="1"/>
        <charset val="186"/>
      </rPr>
      <t>ēm E10 - E14, I10, I13.2, I20.0, I20.8, I20.9,</t>
    </r>
    <r>
      <rPr>
        <sz val="10"/>
        <color theme="1"/>
        <rFont val="Times New Roman"/>
        <family val="1"/>
        <charset val="186"/>
      </rPr>
      <t xml:space="preserve"> I27.0, </t>
    </r>
    <r>
      <rPr>
        <strike/>
        <sz val="10"/>
        <color rgb="FFFF0000"/>
        <rFont val="Times New Roman"/>
        <family val="1"/>
        <charset val="186"/>
      </rPr>
      <t>vai</t>
    </r>
    <r>
      <rPr>
        <sz val="10"/>
        <color theme="1"/>
        <rFont val="Times New Roman"/>
        <family val="1"/>
        <charset val="186"/>
      </rPr>
      <t xml:space="preserve"> I27.2, </t>
    </r>
    <r>
      <rPr>
        <sz val="10"/>
        <color rgb="FFFF0000"/>
        <rFont val="Times New Roman"/>
        <family val="1"/>
        <charset val="186"/>
      </rPr>
      <t>I48.2, I48.3, I48.9, I50.0, I50.1, I50.9,  N18.</t>
    </r>
    <r>
      <rPr>
        <sz val="10"/>
        <color theme="1"/>
        <rFont val="Times New Roman"/>
        <family val="1"/>
        <charset val="186"/>
      </rPr>
      <t xml:space="preserve"> Pacientiem līdz 18 gadu vecumam ar diagnozi I00 - I99, Q20 - Q28, T82.0 - T82.9, Z94.0 - Z94.9, Z95.0 - Z95.9, Z99.0 - Z99.9 ar bērnu kardiologa nosūtījumu.</t>
    </r>
  </si>
  <si>
    <r>
      <rPr>
        <strike/>
        <sz val="10"/>
        <color rgb="FFFF0000"/>
        <rFont val="Times New Roman"/>
        <family val="1"/>
        <charset val="186"/>
      </rPr>
      <t>Apmaksā arī ambulatori</t>
    </r>
    <r>
      <rPr>
        <sz val="10"/>
        <color theme="1"/>
        <rFont val="Times New Roman"/>
        <family val="1"/>
        <charset val="186"/>
      </rPr>
      <t xml:space="preserve">. </t>
    </r>
    <r>
      <rPr>
        <sz val="10"/>
        <color rgb="FFFF0000"/>
        <rFont val="Times New Roman"/>
        <family val="1"/>
        <charset val="186"/>
      </rPr>
      <t>Ambulatori apmaksā pacientiem līdz 18 gadu vecumam un pieaugušajiem ar diagnozi E72.1.</t>
    </r>
  </si>
  <si>
    <r>
      <t xml:space="preserve">Ambulators pakalpojums. Apmaksā pacientiem līdz 18 gadu vecumam pie diagnozēm E00-E90, G00-G99, Q00-Q99, K70-K77, K80-K87, K90-K93 ar pediatra, bērnu endokrinologa, bērnu neirologa, bērnu gastroenterologa nosūtījumu, </t>
    </r>
    <r>
      <rPr>
        <sz val="10"/>
        <color rgb="FFFF0000"/>
        <rFont val="Times New Roman"/>
        <family val="1"/>
        <charset val="186"/>
      </rPr>
      <t>ne biežāk kā vienu reizi kalendāra gadā, ja rezultāti atbilst normai.</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</si>
  <si>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</si>
  <si>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</si>
  <si>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t xml:space="preserve">Lēna nepārtraukta hemofiltrācija (SCUF), viena </t>
    </r>
    <r>
      <rPr>
        <sz val="10"/>
        <color rgb="FFFF0000"/>
        <rFont val="Times New Roman"/>
        <family val="1"/>
        <charset val="186"/>
      </rPr>
      <t>gultasdiena</t>
    </r>
    <r>
      <rPr>
        <sz val="10"/>
        <color theme="1"/>
        <rFont val="Times New Roman"/>
        <family val="1"/>
        <charset val="186"/>
      </rPr>
      <t xml:space="preserve"> </t>
    </r>
    <r>
      <rPr>
        <strike/>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</si>
  <si>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hemofiltrācija (CVVH), viena </t>
    </r>
    <r>
      <rPr>
        <sz val="10"/>
        <color rgb="FFFF0000"/>
        <rFont val="Times New Roman"/>
        <family val="1"/>
        <charset val="186"/>
      </rPr>
      <t xml:space="preserve">gutasdiena </t>
    </r>
    <r>
      <rPr>
        <strike/>
        <sz val="10"/>
        <color rgb="FFFF0000"/>
        <rFont val="Times New Roman"/>
        <family val="1"/>
        <charset val="186"/>
      </rPr>
      <t>diennakt</t>
    </r>
    <r>
      <rPr>
        <sz val="10"/>
        <color rgb="FFFF0000"/>
        <rFont val="Times New Roman"/>
        <family val="1"/>
        <charset val="186"/>
      </rPr>
      <t>s</t>
    </r>
    <r>
      <rPr>
        <sz val="10"/>
        <color theme="1"/>
        <rFont val="Times New Roman"/>
        <family val="1"/>
        <charset val="186"/>
      </rPr>
      <t xml:space="preserve"> bez dialīzes katetra vērtības</t>
    </r>
  </si>
  <si>
    <r>
      <t xml:space="preserve">Nepārtraukta venovenozā hemodialīze (CVVHD), viena </t>
    </r>
    <r>
      <rPr>
        <sz val="10"/>
        <color rgb="FFFF0000"/>
        <rFont val="Times New Roman"/>
        <family val="1"/>
        <charset val="186"/>
      </rPr>
      <t>gultasdiena</t>
    </r>
    <r>
      <rPr>
        <strike/>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</si>
  <si>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Nepārtraukta venovenozā hemodiafiltrācija (CVVHDF) par vienu </t>
    </r>
    <r>
      <rPr>
        <sz val="10"/>
        <color rgb="FFFF0000"/>
        <rFont val="Times New Roman"/>
        <family val="1"/>
        <charset val="186"/>
      </rPr>
      <t xml:space="preserve">gultasdienu </t>
    </r>
    <r>
      <rPr>
        <strike/>
        <sz val="10"/>
        <color rgb="FFFF0000"/>
        <rFont val="Times New Roman"/>
        <family val="1"/>
        <charset val="186"/>
      </rPr>
      <t>diennakt</t>
    </r>
    <r>
      <rPr>
        <sz val="10"/>
        <color rgb="FFFF0000"/>
        <rFont val="Times New Roman"/>
        <family val="1"/>
        <charset val="186"/>
      </rPr>
      <t xml:space="preserve">i </t>
    </r>
    <r>
      <rPr>
        <sz val="10"/>
        <color theme="1"/>
        <rFont val="Times New Roman"/>
        <family val="1"/>
        <charset val="186"/>
      </rPr>
      <t>bez dialīzes katetra vērtības</t>
    </r>
  </si>
  <si>
    <r>
      <t xml:space="preserve">Nepārtraukta venovenozā augstas plūsmas dialīze (CVVHFD)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</si>
  <si>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</si>
  <si>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rPr>
        <strike/>
        <sz val="10"/>
        <color theme="1"/>
        <rFont val="Times New Roman"/>
        <family val="1"/>
        <charset val="186"/>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0"/>
        <color theme="1"/>
        <rFont val="Times New Roman"/>
        <family val="1"/>
        <charset val="186"/>
      </rPr>
      <t xml:space="preserve">. </t>
    </r>
    <r>
      <rPr>
        <sz val="10"/>
        <color rgb="FFFF0000"/>
        <rFont val="Times New Roman"/>
        <family val="1"/>
        <charset val="186"/>
      </rPr>
      <t>Manipulāciju norāda atbilstoši Intensīvās terapijas gultas dienu apmaksas metodoloģijai, kas pieejama Dienesta tīmekļvietnē.</t>
    </r>
  </si>
  <si>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0"/>
        <color rgb="FFFF0000"/>
        <rFont val="Times New Roman"/>
        <family val="1"/>
        <charset val="186"/>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</si>
  <si>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0"/>
        <color rgb="FFFF0000"/>
        <rFont val="Times New Roman"/>
        <family val="1"/>
        <charset val="186"/>
      </rPr>
      <t xml:space="preserve"> Manipulāciju norāda atbilstoši Intensīvās terapijas gultas dienu apmaksas metodoloģijai, kas pieejama Dienesta tīmekļvietnē.</t>
    </r>
  </si>
  <si>
    <r>
      <rPr>
        <sz val="10"/>
        <color rgb="FFFF0000"/>
        <rFont val="Times New Roman"/>
        <family val="1"/>
        <charset val="186"/>
      </rPr>
      <t>Konsultācija</t>
    </r>
    <r>
      <rPr>
        <sz val="10"/>
        <color theme="1"/>
        <rFont val="Times New Roman"/>
        <family val="1"/>
        <charset val="186"/>
      </rPr>
      <t xml:space="preserve"> </t>
    </r>
    <r>
      <rPr>
        <sz val="10"/>
        <color rgb="FFFF0000"/>
        <rFont val="Times New Roman"/>
        <family val="1"/>
        <charset val="186"/>
      </rPr>
      <t xml:space="preserve">vecākiem AST agrīnās intervences ietvaros, tai skaitā gala konsultācija pēc AST agrīnās intervences kursa pabeigšanas  </t>
    </r>
    <r>
      <rPr>
        <strike/>
        <sz val="10"/>
        <color rgb="FFFF0000"/>
        <rFont val="Times New Roman"/>
        <family val="1"/>
        <charset val="186"/>
      </rPr>
      <t>Gala konsultācija vecākiem</t>
    </r>
    <r>
      <rPr>
        <strike/>
        <sz val="10"/>
        <color theme="1"/>
        <rFont val="Times New Roman"/>
        <family val="1"/>
        <charset val="186"/>
      </rPr>
      <t xml:space="preserve"> </t>
    </r>
    <r>
      <rPr>
        <strike/>
        <sz val="10"/>
        <color rgb="FFFF0000"/>
        <rFont val="Times New Roman"/>
        <family val="1"/>
        <charset val="186"/>
      </rPr>
      <t>pēc AST agrīnās intervences kursa pabeigšanas</t>
    </r>
  </si>
  <si>
    <r>
      <t xml:space="preserve">Pakalpojums īstenojams AST agrīnās intervences ietvaros bērniem līdz 6 gadu vecumam (ieskaitot). Psihiatra veikta konsultācija vecākiem - 60 minūtes, klātienē vai attālināti. </t>
    </r>
    <r>
      <rPr>
        <strike/>
        <sz val="10"/>
        <color rgb="FFFF0000"/>
        <rFont val="Times New Roman"/>
        <family val="1"/>
        <charset val="186"/>
      </rPr>
      <t xml:space="preserve">Norāda vienu reizi kursa ietvaros. </t>
    </r>
    <r>
      <rPr>
        <sz val="10"/>
        <color rgb="FFFF0000"/>
        <rFont val="Times New Roman"/>
        <family val="1"/>
        <charset val="186"/>
      </rPr>
      <t>Norāda ne vairāk kā trīs reizes kursa ietvaros.</t>
    </r>
  </si>
  <si>
    <r>
      <t xml:space="preserve">Ambulatori šo manipulāciju apmaksā pacientiem līdz 25 gadu vecumam, </t>
    </r>
    <r>
      <rPr>
        <strike/>
        <sz val="10"/>
        <color rgb="FFFF0000"/>
        <rFont val="Times New Roman"/>
        <family val="1"/>
        <charset val="186"/>
      </rPr>
      <t xml:space="preserve">un </t>
    </r>
    <r>
      <rPr>
        <sz val="10"/>
        <rFont val="Times New Roman"/>
        <family val="1"/>
        <charset val="186"/>
      </rPr>
      <t xml:space="preserve">grūtniecēm </t>
    </r>
    <r>
      <rPr>
        <sz val="10"/>
        <color rgb="FFFF0000"/>
        <rFont val="Times New Roman"/>
        <family val="1"/>
        <charset val="186"/>
      </rPr>
      <t>un pacientiem ar diagnozi Z31.8.</t>
    </r>
  </si>
  <si>
    <r>
      <t xml:space="preserve">Adrenalīna (epinefrīna) (epinephrinum) 300 µg vai 150 µg injekcija ar pildspalvveida pilnšļirci </t>
    </r>
    <r>
      <rPr>
        <sz val="10"/>
        <color rgb="FFFF0000"/>
        <rFont val="Times New Roman"/>
        <family val="1"/>
        <charset val="186"/>
      </rPr>
      <t>vai pilnšļirces izsniegšana</t>
    </r>
  </si>
  <si>
    <r>
      <t xml:space="preserve">Manipulāciju apmaksā COVID-19 vakcinācijas anafilaktiskā šoka gadījumā, pacientiem, kuri vakcināciju saņēmuši ārstējoties stacionārā, norādot diagnozi U11.9, </t>
    </r>
    <r>
      <rPr>
        <sz val="10"/>
        <color rgb="FFFF0000"/>
        <rFont val="Times New Roman"/>
        <family val="1"/>
        <charset val="186"/>
      </rPr>
      <t>kā arī VSIA “Bērnu klīniskā universitātes slimnīca”, ja to norāda pacientiem ar diagnozēm T78.0, T78.2, T80.5, T88.6, vienā izsniegšanas reizē norādot manipulāciju divas reizes, bet ne biežāk kā četras reizes kalendārajā gadā.</t>
    </r>
  </si>
  <si>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0"/>
        <color rgb="FFFF0000"/>
        <rFont val="Times New Roman"/>
        <family val="1"/>
        <charset val="186"/>
      </rPr>
      <t xml:space="preserve">,un </t>
    </r>
    <r>
      <rPr>
        <sz val="10"/>
        <color theme="1"/>
        <rFont val="Times New Roman"/>
        <family val="1"/>
        <charset val="186"/>
      </rPr>
      <t xml:space="preserve">49069 </t>
    </r>
    <r>
      <rPr>
        <sz val="10"/>
        <color rgb="FFFF0000"/>
        <rFont val="Times New Roman"/>
        <family val="1"/>
        <charset val="186"/>
      </rPr>
      <t>un 54021.</t>
    </r>
  </si>
  <si>
    <r>
      <t>Manipulāciju apmaksā arī psihiatru kabinetos.</t>
    </r>
    <r>
      <rPr>
        <sz val="10"/>
        <color rgb="FFFF0000"/>
        <rFont val="Times New Roman"/>
        <family val="1"/>
        <charset val="186"/>
      </rPr>
      <t xml:space="preserve"> Samaksa par manipulāciju tiek veikta, sniedzot konsultāciju citas ārstniecības iestādes ārstam arī tad, ja tiek konsultēts stacionāra pacienta ārstējošais ārsts.</t>
    </r>
  </si>
  <si>
    <r>
      <t>Manipulāciju apmaksā  VSIA „Rīgas Austrumu klīniskā universitātes slimnīca”, VSIA „Paula Stradiņa klīniskā universitātes slimnīca",</t>
    </r>
    <r>
      <rPr>
        <strike/>
        <sz val="10"/>
        <color rgb="FFFF0000"/>
        <rFont val="Times New Roman"/>
        <family val="1"/>
        <charset val="186"/>
      </rPr>
      <t>un S</t>
    </r>
    <r>
      <rPr>
        <sz val="10"/>
        <color theme="1"/>
        <rFont val="Times New Roman"/>
        <family val="1"/>
        <charset val="186"/>
      </rPr>
      <t xml:space="preserve">IA “Liepājas reģionālā slimnīca” </t>
    </r>
    <r>
      <rPr>
        <sz val="10"/>
        <color rgb="FFFF0000"/>
        <rFont val="Times New Roman"/>
        <family val="1"/>
        <charset val="186"/>
      </rPr>
      <t>un SIA "Daugavpils reģionālā slimnīca".</t>
    </r>
  </si>
  <si>
    <r>
      <t xml:space="preserve">Apmaksā endokrionologam, </t>
    </r>
    <r>
      <rPr>
        <sz val="10"/>
        <color rgb="FFFF0000"/>
        <rFont val="Times New Roman"/>
        <family val="1"/>
        <charset val="186"/>
      </rPr>
      <t xml:space="preserve">bērnu endokrinologam, </t>
    </r>
    <r>
      <rPr>
        <sz val="10"/>
        <color rgb="FF000000"/>
        <rFont val="Times New Roman"/>
        <family val="1"/>
        <charset val="186"/>
      </rPr>
      <t xml:space="preserve">kardiologam </t>
    </r>
    <r>
      <rPr>
        <sz val="10"/>
        <color rgb="FFFF0000"/>
        <rFont val="Times New Roman"/>
        <family val="1"/>
        <charset val="186"/>
      </rPr>
      <t xml:space="preserve">vai bērnu kardiologam </t>
    </r>
    <r>
      <rPr>
        <sz val="10"/>
        <color rgb="FF000000"/>
        <rFont val="Times New Roman"/>
        <family val="1"/>
        <charset val="186"/>
      </rPr>
      <t>par grūtnieces vai nedēļnieces konsultāciju</t>
    </r>
    <r>
      <rPr>
        <sz val="10"/>
        <color rgb="FFFF0000"/>
        <rFont val="Times New Roman"/>
        <family val="1"/>
        <charset val="186"/>
      </rPr>
      <t>.</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</si>
  <si>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 xml:space="preserve">VSIA "Rīgas psihiatrijas un narkoloģijas centrs",  par veselības aprūpes pakalpojumu pacientiem ar diagnozi F23 un F20, ar akūtiem psihotiskiem traucējumiem. </t>
    </r>
    <r>
      <rPr>
        <sz val="10"/>
        <color theme="1"/>
        <rFont val="Times New Roman"/>
        <family val="1"/>
        <charset val="186"/>
      </rPr>
      <t>Samaksā iekļauta viena psihoizglītošanas sesija ģimenei.</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</si>
  <si>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multiprofesionālas komandas darbs (120 minūšu darba laiks).</t>
    </r>
  </si>
  <si>
    <r>
      <t>Manipulāciju apmaksā</t>
    </r>
    <r>
      <rPr>
        <sz val="10"/>
        <color rgb="FFFF0000"/>
        <rFont val="Times New Roman"/>
        <family val="1"/>
        <charset val="186"/>
      </rPr>
      <t xml:space="preserve"> 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</si>
  <si>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trike/>
        <sz val="10"/>
        <color rgb="FFFF0000"/>
        <rFont val="Times New Roman"/>
        <family val="1"/>
        <charset val="186"/>
      </rPr>
      <t xml:space="preserve"> 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</si>
  <si>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 xml:space="preserve">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Samaksā iekļauts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</si>
  <si>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traucējumiem".</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(45 min. darba laiks), psihoizglītošanas sesija ģimenei.</t>
    </r>
  </si>
  <si>
    <r>
      <t xml:space="preserve">Manipulāciju lieto agrīnās intervences programmas pacientiem ar diagnozi F23 un F20, ar akūtiem psihotiskiem traucējumiem darba uzskaitei. </t>
    </r>
    <r>
      <rPr>
        <strike/>
        <sz val="10"/>
        <color theme="1"/>
        <rFont val="Times New Roman"/>
        <family val="1"/>
        <charset val="186"/>
      </rPr>
      <t>Manipulāciju lieto VSIA "Rīgas psihiatrijas un narkoloģijas centrs"</t>
    </r>
    <r>
      <rPr>
        <sz val="10"/>
        <color theme="1"/>
        <rFont val="Times New Roman"/>
        <family val="1"/>
        <charset val="186"/>
      </rPr>
      <t xml:space="preserve">. </t>
    </r>
    <r>
      <rPr>
        <sz val="10"/>
        <color rgb="FFFF0000"/>
        <rFont val="Times New Roman"/>
        <family val="1"/>
        <charset val="186"/>
      </rPr>
      <t>Manipulāciju lieto ārstniecības iestādes, kuras sniedz pakalpojumu "Agrīnās intervences pakalpojumi pacientiem ar psihotiskiem trauējumiem".</t>
    </r>
  </si>
  <si>
    <r>
      <t xml:space="preserve">Manipulāciju norāda kaulā ievietojamā dzirdes aparāta (BAHA) implanta </t>
    </r>
    <r>
      <rPr>
        <sz val="10"/>
        <color rgb="FFFF0000"/>
        <rFont val="Times New Roman"/>
        <family val="1"/>
        <charset val="186"/>
      </rPr>
      <t>pirmreizējās uzstādīšanas vai</t>
    </r>
    <r>
      <rPr>
        <sz val="10"/>
        <color rgb="FF000000"/>
        <rFont val="Times New Roman"/>
        <family val="1"/>
        <charset val="186"/>
      </rPr>
      <t xml:space="preserve"> maiņas gadījumā.</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</si>
  <si>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 xml:space="preserve">a, neirologa, </t>
    </r>
    <r>
      <rPr>
        <sz val="10"/>
        <color theme="1"/>
        <rFont val="Times New Roman"/>
        <family val="1"/>
        <charset val="186"/>
      </rPr>
      <t xml:space="preserve">bērnu neirologa otorinolaringologa, 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</si>
  <si>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0"/>
        <color rgb="FFFF0000"/>
        <rFont val="Times New Roman"/>
        <family val="1"/>
        <charset val="186"/>
      </rPr>
      <t>pneimonologa</t>
    </r>
    <r>
      <rPr>
        <sz val="10"/>
        <color theme="1"/>
        <rFont val="Times New Roman"/>
        <family val="1"/>
        <charset val="186"/>
      </rPr>
      <t xml:space="preserve"> </t>
    </r>
    <r>
      <rPr>
        <strike/>
        <sz val="10"/>
        <color rgb="FFFF0000"/>
        <rFont val="Times New Roman"/>
        <family val="1"/>
        <charset val="186"/>
      </rPr>
      <t>pulmonologa</t>
    </r>
    <r>
      <rPr>
        <sz val="10"/>
        <color theme="1"/>
        <rFont val="Times New Roman"/>
        <family val="1"/>
        <charset val="186"/>
      </rPr>
      <t xml:space="preserve"> nosūtījumu pie diagnozēm Z51.5 un Z99.1.</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</si>
  <si>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0"/>
        <color rgb="FFFF0000"/>
        <rFont val="Times New Roman"/>
        <family val="1"/>
        <charset val="186"/>
      </rPr>
      <t>adenokarcinomu un plaušu plakanšūnu vēzi, ja</t>
    </r>
    <r>
      <rPr>
        <sz val="10"/>
        <color theme="1"/>
        <rFont val="Times New Roman"/>
        <family val="1"/>
        <charset val="186"/>
      </rPr>
      <t xml:space="preserve"> </t>
    </r>
    <r>
      <rPr>
        <sz val="10"/>
        <color rgb="FFFF0000"/>
        <rFont val="Times New Roman"/>
        <family val="1"/>
        <charset val="186"/>
      </rPr>
      <t>plaušu vēzi (C34): ar neplakanšūnu nesīkšūnu plaušu vēzi un pacientiem ar plakanšūnu nesīkšūnu plaušu vēzi, ja izmeklējumu nozīmējis onkologs ķīmijterapeits un</t>
    </r>
    <r>
      <rPr>
        <sz val="10"/>
        <color theme="1"/>
        <rFont val="Times New Roman"/>
        <family val="1"/>
        <charset val="186"/>
      </rPr>
      <t xml:space="preserve"> izmeklējums ir veikts SIA “Rīgas Austrumu klīniskās universitātes slimnīca”. </t>
    </r>
    <r>
      <rPr>
        <strike/>
        <sz val="10"/>
        <color rgb="FFFF0000"/>
        <rFont val="Times New Roman"/>
        <family val="1"/>
        <charset val="186"/>
      </rPr>
      <t>un, ja pacients ir gados jauns un ar nelielu smēķēšanas anamnēzi vai PD-L1 testa pozitivitāte ir &gt;50%.</t>
    </r>
    <r>
      <rPr>
        <sz val="10"/>
        <color theme="1"/>
        <rFont val="Times New Roman"/>
        <family val="1"/>
        <charset val="186"/>
      </rPr>
      <t xml:space="preserve"> Norāda kopā ar manipulāciju 49066.</t>
    </r>
  </si>
  <si>
    <r>
      <rPr>
        <strike/>
        <sz val="10"/>
        <color rgb="FFFF0000"/>
        <rFont val="Times New Roman"/>
        <family val="1"/>
        <charset val="186"/>
      </rPr>
      <t>Prognostiskā operāciju un biopsiju materiāla imūnhistoķīmija (ALK)</t>
    </r>
    <r>
      <rPr>
        <sz val="10"/>
        <color theme="1"/>
        <rFont val="Times New Roman"/>
        <family val="1"/>
        <charset val="186"/>
      </rPr>
      <t xml:space="preserve">  </t>
    </r>
    <r>
      <rPr>
        <sz val="10"/>
        <color rgb="FFFF0000"/>
        <rFont val="Times New Roman"/>
        <family val="1"/>
        <charset val="186"/>
      </rPr>
      <t>Ģenētisko variantu ALK, ROS1 un RET saplūšanas gēnu un MET gēna 14.eksona izlaišanas noteikšanas panelis</t>
    </r>
  </si>
  <si>
    <r>
      <rPr>
        <strike/>
        <sz val="10"/>
        <color rgb="FFFF0000"/>
        <rFont val="Times New Roman"/>
        <family val="1"/>
        <charset val="186"/>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0"/>
        <color rgb="FFFF0000"/>
        <rFont val="Times New Roman"/>
        <family val="1"/>
        <charset val="186"/>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</si>
  <si>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 bēr</t>
    </r>
    <r>
      <rPr>
        <sz val="10"/>
        <color theme="1"/>
        <rFont val="Times New Roman"/>
        <family val="1"/>
        <charset val="186"/>
      </rPr>
      <t>nu neirologa otorinolaringologa,</t>
    </r>
    <r>
      <rPr>
        <sz val="10"/>
        <color rgb="FFFF0000"/>
        <rFont val="Times New Roman"/>
        <family val="1"/>
        <charset val="186"/>
      </rPr>
      <t xml:space="preserve"> </t>
    </r>
    <r>
      <rPr>
        <sz val="10"/>
        <color theme="1"/>
        <rFont val="Times New Roman"/>
        <family val="1"/>
        <charset val="186"/>
      </rPr>
      <t xml:space="preserve">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</si>
  <si>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t>
    </r>
    <r>
      <rPr>
        <strike/>
        <sz val="10"/>
        <color rgb="FFFF0000"/>
        <rFont val="Times New Roman"/>
        <family val="1"/>
        <charset val="186"/>
      </rPr>
      <t>, 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</si>
  <si>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G47.1, G47.2, G47.4, G47.8, G47.9. </t>
    </r>
    <r>
      <rPr>
        <sz val="10"/>
        <color rgb="FFFF0000"/>
        <rFont val="Times New Roman"/>
        <family val="1"/>
        <charset val="186"/>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</si>
  <si>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 neirologa</t>
    </r>
    <r>
      <rPr>
        <sz val="10"/>
        <color rgb="FFFF0000"/>
        <rFont val="Times New Roman"/>
        <family val="1"/>
        <charset val="186"/>
      </rPr>
      <t xml:space="preserve"> </t>
    </r>
    <r>
      <rPr>
        <sz val="10"/>
        <color rgb="FF000000"/>
        <rFont val="Times New Roman"/>
        <family val="1"/>
        <charset val="186"/>
      </rPr>
      <t xml:space="preserve">vai </t>
    </r>
    <r>
      <rPr>
        <strike/>
        <sz val="10"/>
        <color rgb="FFFF0000"/>
        <rFont val="Times New Roman"/>
        <family val="1"/>
        <charset val="186"/>
      </rPr>
      <t xml:space="preserve">pulmonologa </t>
    </r>
    <r>
      <rPr>
        <sz val="10"/>
        <color rgb="FFFF0000"/>
        <rFont val="Times New Roman"/>
        <family val="1"/>
        <charset val="186"/>
      </rPr>
      <t>pneimonologa</t>
    </r>
    <r>
      <rPr>
        <sz val="10"/>
        <color rgb="FF000000"/>
        <rFont val="Times New Roman"/>
        <family val="1"/>
        <charset val="186"/>
      </rPr>
      <t xml:space="preserve"> nosūtījumu pie diagnozēm</t>
    </r>
    <r>
      <rPr>
        <sz val="10"/>
        <color theme="1"/>
        <rFont val="Times New Roman"/>
        <family val="1"/>
        <charset val="186"/>
      </rPr>
      <t xml:space="preserve"> E66, E75.5, E84, G47, G47.3,  R06.1, R06.8, Z51, Z51.5, Z97, Z99, Z99.1, Z99.8. </t>
    </r>
    <r>
      <rPr>
        <sz val="10"/>
        <color rgb="FFFF0000"/>
        <rFont val="Times New Roman"/>
        <family val="1"/>
        <charset val="186"/>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</si>
  <si>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Gala </t>
    </r>
    <r>
      <rPr>
        <strike/>
        <sz val="10"/>
        <color rgb="FFFF0000"/>
        <rFont val="Times New Roman"/>
        <family val="1"/>
        <charset val="186"/>
      </rPr>
      <t>vizīte</t>
    </r>
    <r>
      <rPr>
        <sz val="10"/>
        <color rgb="FFFF0000"/>
        <rFont val="Times New Roman"/>
        <family val="1"/>
        <charset val="186"/>
      </rPr>
      <t xml:space="preserve"> konsultācija</t>
    </r>
    <r>
      <rPr>
        <sz val="10"/>
        <color theme="1"/>
        <rFont val="Times New Roman"/>
        <family val="1"/>
        <charset val="186"/>
      </rPr>
      <t xml:space="preserve"> vecākiem pēc AST agrīnās intervences kursa pabeigšanas</t>
    </r>
  </si>
  <si>
    <r>
      <t xml:space="preserve">Pakalpojums īstenojams AST agrīnās intervences ietvaros bērniem līdz 6 gadu vecumam (ieskaitot). Psihiatra veikta </t>
    </r>
    <r>
      <rPr>
        <strike/>
        <sz val="10"/>
        <color rgb="FFFF0000"/>
        <rFont val="Times New Roman"/>
        <family val="1"/>
        <charset val="186"/>
      </rPr>
      <t>vizīte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 xml:space="preserve">vecākiem, 60min. Klātienē vai attālināti. Norāda vienu reizi kursa ietvaros. </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</si>
  <si>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z val="10"/>
        <color theme="1"/>
        <rFont val="Times New Roman"/>
        <family val="1"/>
        <charset val="186"/>
      </rPr>
      <t xml:space="preserve"> </t>
    </r>
    <r>
      <rPr>
        <strike/>
        <sz val="10"/>
        <color rgb="FFFF0000"/>
        <rFont val="Times New Roman"/>
        <family val="1"/>
        <charset val="186"/>
      </rPr>
      <t>pie sekojošiem diagnožu kodiem:</t>
    </r>
    <r>
      <rPr>
        <sz val="10"/>
        <color theme="1"/>
        <rFont val="Times New Roman"/>
        <family val="1"/>
        <charset val="186"/>
      </rPr>
      <t xml:space="preserve"> E65-E66, E75.5, E84, F51.0-F51.9, G12, G47.0-G47.9, G70-73, J35.2, J47, J84.9, J96.1, P27.1, P28.2-P28.9, Q04.9, Q31-34, Q90-99, R06.1, R06.8, Z99.8.</t>
    </r>
  </si>
  <si>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0"/>
        <color rgb="FFFF0000"/>
        <rFont val="Times New Roman"/>
        <family val="1"/>
        <charset val="186"/>
      </rPr>
      <t>Manipulāciju norāda sertificēts paliatīvās aprūpes ārsts vai internists, vai ģimenes ārsts, vai neatliekamās medicīnas ārsts, vai geriatrs, vai anesteziologs reanimatologs vienam pacientam vienu reizi diennaktī.</t>
    </r>
  </si>
  <si>
    <r>
      <t xml:space="preserve">Funkcionālā speciālista </t>
    </r>
    <r>
      <rPr>
        <sz val="10"/>
        <color rgb="FFFF0000"/>
        <rFont val="Times New Roman"/>
        <family val="1"/>
        <charset val="186"/>
      </rPr>
      <t>vai uztura speciālista</t>
    </r>
    <r>
      <rPr>
        <sz val="10"/>
        <color theme="1"/>
        <rFont val="Times New Roman"/>
        <family val="1"/>
        <charset val="186"/>
      </rPr>
      <t xml:space="preserve"> vizīte pie paliatīvās aprūpes pacienta dzīvesvietā</t>
    </r>
  </si>
  <si>
    <r>
      <t>Manipulācija tiek apmaksāta stacionārām ārstniecības iestādēm par stacionāro veselības aprūpes pakalpojumu programmu "Hronisko pacientu aprūpe ar ārstēšanās ilgumu līdz 14 dienām"</t>
    </r>
    <r>
      <rPr>
        <sz val="10"/>
        <color rgb="FFFF0000"/>
        <rFont val="Times New Roman"/>
        <family val="1"/>
        <charset val="186"/>
      </rPr>
      <t xml:space="preserve">, </t>
    </r>
    <r>
      <rPr>
        <strike/>
        <sz val="10"/>
        <color rgb="FF000000"/>
        <rFont val="Times New Roman"/>
        <family val="1"/>
        <charset val="186"/>
      </rPr>
      <t xml:space="preserve">un </t>
    </r>
    <r>
      <rPr>
        <sz val="10"/>
        <color rgb="FF000000"/>
        <rFont val="Times New Roman"/>
        <family val="1"/>
        <charset val="186"/>
      </rPr>
      <t xml:space="preserve">"Hronisko pacientu aprūpe no 15. ārstēšanās dienas vai aprūpes turpināšana pēc akūta ārstēšanas perioda iestādes ietvaros" </t>
    </r>
    <r>
      <rPr>
        <sz val="10"/>
        <color rgb="FFFF0000"/>
        <rFont val="Times New Roman"/>
        <family val="1"/>
        <charset val="186"/>
      </rPr>
      <t>un “Rehabilitācija pacientiem ar muguras smadzeņu šķērsbojājumu (spinālie pacienti</t>
    </r>
    <r>
      <rPr>
        <sz val="10"/>
        <color theme="1"/>
        <rFont val="Times New Roman"/>
        <family val="1"/>
        <charset val="186"/>
      </rPr>
      <t>)”</t>
    </r>
    <r>
      <rPr>
        <sz val="10"/>
        <color rgb="FFFF0000"/>
        <rFont val="Times New Roman"/>
        <family val="1"/>
        <charset val="186"/>
      </rPr>
      <t xml:space="preserve"> </t>
    </r>
    <r>
      <rPr>
        <sz val="10"/>
        <color rgb="FF000000"/>
        <rFont val="Times New Roman"/>
        <family val="1"/>
        <charset val="186"/>
      </rPr>
      <t>pacientiem. Norāda ne biežāk kā vienu reizi pie katras gultasdienas.</t>
    </r>
  </si>
  <si>
    <r>
      <t>Gaismā cietējoša materiāla oderēm</t>
    </r>
    <r>
      <rPr>
        <strike/>
        <sz val="10"/>
        <color rgb="FFFF0000"/>
        <rFont val="Times New Roman"/>
        <family val="1"/>
        <charset val="186"/>
      </rPr>
      <t xml:space="preserve"> (piemēram, Septocal vai Vitrebond)</t>
    </r>
    <r>
      <rPr>
        <sz val="10"/>
        <color theme="1"/>
        <rFont val="Times New Roman"/>
        <family val="1"/>
        <charset val="186"/>
      </rPr>
      <t xml:space="preserve"> lietošana</t>
    </r>
  </si>
  <si>
    <r>
      <t>Manipulāciju norāda</t>
    </r>
    <r>
      <rPr>
        <strike/>
        <sz val="10"/>
        <color rgb="FFFF0000"/>
        <rFont val="Times New Roman"/>
        <family val="1"/>
        <charset val="186"/>
      </rPr>
      <t xml:space="preserve"> pacientiem līdz 18 gadiem (bērniem)</t>
    </r>
    <r>
      <rPr>
        <sz val="10"/>
        <color theme="1"/>
        <rFont val="Times New Roman"/>
        <family val="1"/>
        <charset val="186"/>
      </rPr>
      <t xml:space="preserve"> kaulā ievietojamā dzirdes aparāta (BAHA) implanta maiņas gadījumā.</t>
    </r>
  </si>
  <si>
    <r>
      <t xml:space="preserve">Apmaksa tiek veikta VSIA “Strenču psihoneiroloģiskā slimnīca” </t>
    </r>
    <r>
      <rPr>
        <sz val="10"/>
        <color rgb="FFFF0000"/>
        <rFont val="Times New Roman"/>
        <family val="1"/>
        <charset val="186"/>
      </rPr>
      <t>un  VSIA  "Rīgas psihiatrijas un narkoloģijas centrs"</t>
    </r>
    <r>
      <rPr>
        <sz val="10"/>
        <color theme="1"/>
        <rFont val="Times New Roman"/>
        <family val="1"/>
        <charset val="186"/>
      </rPr>
      <t>.</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</si>
  <si>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trike/>
        <sz val="10"/>
        <color rgb="FFFF0000"/>
        <rFont val="Times New Roman"/>
        <family val="1"/>
        <charset val="186"/>
      </rPr>
      <t xml:space="preserve"> pie sekojošiem diagnožu kodiem:</t>
    </r>
    <r>
      <rPr>
        <sz val="10"/>
        <color rgb="FFFF0000"/>
        <rFont val="Times New Roman"/>
        <family val="1"/>
        <charset val="186"/>
      </rPr>
      <t xml:space="preserve"> </t>
    </r>
    <r>
      <rPr>
        <sz val="10"/>
        <color theme="1"/>
        <rFont val="Times New Roman"/>
        <family val="1"/>
        <charset val="186"/>
      </rPr>
      <t>E65-E66, E75.5, E84, F51.0-F51.9, G12, G47.0-G47.9, G70-73, J35.2, J47, J84.9, J96.1, P27.1, P28.2-P28.9, Q04.9, Q31-34, Q90-99, R06.1, R06.8, Z99.8.</t>
    </r>
  </si>
  <si>
    <r>
      <t>Samaksa par šo manipulāciju tiek veikta ar pediatra, neirologa</t>
    </r>
    <r>
      <rPr>
        <strike/>
        <sz val="10"/>
        <color theme="1"/>
        <rFont val="Times New Roman"/>
        <family val="1"/>
        <charset val="186"/>
      </rPr>
      <t>,</t>
    </r>
    <r>
      <rPr>
        <strike/>
        <sz val="10"/>
        <color rgb="FFFF0000"/>
        <rFont val="Times New Roman"/>
        <family val="1"/>
        <charset val="186"/>
      </rPr>
      <t xml:space="preserve"> </t>
    </r>
    <r>
      <rPr>
        <sz val="10"/>
        <color rgb="FFFF0000"/>
        <rFont val="Times New Roman"/>
        <family val="1"/>
        <charset val="186"/>
      </rPr>
      <t>vai</t>
    </r>
    <r>
      <rPr>
        <sz val="10"/>
        <color theme="1"/>
        <rFont val="Times New Roman"/>
        <family val="1"/>
        <charset val="186"/>
      </rPr>
      <t xml:space="preserve"> bērnu neirologa</t>
    </r>
    <r>
      <rPr>
        <strike/>
        <sz val="10"/>
        <color rgb="FFFF0000"/>
        <rFont val="Times New Roman"/>
        <family val="1"/>
        <charset val="186"/>
      </rPr>
      <t>, otorinolaringologa vai pneimonologa</t>
    </r>
    <r>
      <rPr>
        <sz val="10"/>
        <color theme="1"/>
        <rFont val="Times New Roman"/>
        <family val="1"/>
        <charset val="186"/>
      </rPr>
      <t xml:space="preserve"> nosūtījumu </t>
    </r>
    <r>
      <rPr>
        <sz val="10"/>
        <color rgb="FFFF0000"/>
        <rFont val="Times New Roman"/>
        <family val="1"/>
        <charset val="186"/>
      </rPr>
      <t>pacientiem ar diagnozēm:</t>
    </r>
    <r>
      <rPr>
        <strike/>
        <sz val="10"/>
        <color rgb="FFFF0000"/>
        <rFont val="Times New Roman"/>
        <family val="1"/>
        <charset val="186"/>
      </rPr>
      <t xml:space="preserve"> pie sekojošiem diagnožu kodiem</t>
    </r>
    <r>
      <rPr>
        <sz val="10"/>
        <color theme="1"/>
        <rFont val="Times New Roman"/>
        <family val="1"/>
        <charset val="186"/>
      </rPr>
      <t>: E65-E66, E75.5, E84, F51.0-F51.9, G12, G47.0-G47.9, G70-73, J35.2, J47, J84.9, J96.1, P27.1, P28.2-P28.9, Q04.9, Q31-34, Q90-99, R06.1, R06.8, Z99.8.</t>
    </r>
  </si>
  <si>
    <r>
      <rPr>
        <sz val="10"/>
        <color rgb="FFFF0000"/>
        <rFont val="Times New Roman"/>
        <family val="1"/>
        <charset val="186"/>
      </rPr>
      <t>Samaksa par šo manipulāciju tiek veikta ar pediatra, neirologa vai bērnu neirologa nosūtījumu</t>
    </r>
    <r>
      <rPr>
        <sz val="10"/>
        <color theme="1"/>
        <rFont val="Times New Roman"/>
        <family val="1"/>
        <charset val="186"/>
      </rPr>
      <t xml:space="preserve"> </t>
    </r>
    <r>
      <rPr>
        <strike/>
        <sz val="10"/>
        <color theme="1"/>
        <rFont val="Times New Roman"/>
        <family val="1"/>
        <charset val="186"/>
      </rPr>
      <t xml:space="preserve">Manipulāciju norāda </t>
    </r>
    <r>
      <rPr>
        <sz val="10"/>
        <color theme="1"/>
        <rFont val="Times New Roman"/>
        <family val="1"/>
        <charset val="186"/>
      </rPr>
      <t>pacientiem ar diagnozi: G47.4, G47.1, G47.2, G47.8, G47.9.</t>
    </r>
  </si>
  <si>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0"/>
        <color rgb="FFFF0000"/>
        <rFont val="Times New Roman"/>
        <family val="1"/>
        <charset val="186"/>
      </rPr>
      <t xml:space="preserve">Manipulāciju apmaksā tikai gadījumos, kad tiek sagatavots rakstisks lēmums un pacienta medicīniskajā dokumentācijā ir ieraksts par prognozējamo pacienta dzīvildzi, nenorāda bērniem. </t>
    </r>
  </si>
  <si>
    <r>
      <t>*</t>
    </r>
    <r>
      <rPr>
        <sz val="10"/>
        <color rgb="FFFF0000"/>
        <rFont val="Times New Roman"/>
        <family val="1"/>
        <charset val="186"/>
      </rPr>
      <t>*</t>
    </r>
  </si>
  <si>
    <r>
      <t>Rutēn</t>
    </r>
    <r>
      <rPr>
        <sz val="10"/>
        <color rgb="FFFF0000"/>
        <rFont val="Times New Roman"/>
        <family val="1"/>
        <charset val="186"/>
      </rPr>
      <t>ij</t>
    </r>
    <r>
      <rPr>
        <sz val="10"/>
        <color theme="1"/>
        <rFont val="Times New Roman"/>
        <family val="1"/>
        <charset val="186"/>
      </rPr>
      <t xml:space="preserve">a </t>
    </r>
    <r>
      <rPr>
        <strike/>
        <sz val="10"/>
        <color theme="1"/>
        <rFont val="Times New Roman"/>
        <family val="1"/>
        <charset val="186"/>
      </rPr>
      <t xml:space="preserve">un joda </t>
    </r>
    <r>
      <rPr>
        <sz val="10"/>
        <color theme="1"/>
        <rFont val="Times New Roman"/>
        <family val="1"/>
        <charset val="186"/>
      </rPr>
      <t xml:space="preserve">aplikatora </t>
    </r>
    <r>
      <rPr>
        <strike/>
        <sz val="10"/>
        <color theme="1"/>
        <rFont val="Times New Roman"/>
        <family val="1"/>
        <charset val="186"/>
      </rPr>
      <t xml:space="preserve">lietošana </t>
    </r>
    <r>
      <rPr>
        <sz val="10"/>
        <color rgb="FFFF0000"/>
        <rFont val="Times New Roman"/>
        <family val="1"/>
        <charset val="186"/>
      </rPr>
      <t>implantēšana</t>
    </r>
    <r>
      <rPr>
        <sz val="10"/>
        <color theme="1"/>
        <rFont val="Times New Roman"/>
        <family val="1"/>
        <charset val="186"/>
      </rPr>
      <t xml:space="preserve"> acs melanomas ārstēšanai</t>
    </r>
  </si>
  <si>
    <r>
      <rPr>
        <strike/>
        <sz val="10"/>
        <color rgb="FFFF0000"/>
        <rFont val="Times New Roman"/>
        <family val="1"/>
        <charset val="186"/>
      </rPr>
      <t>4</t>
    </r>
    <r>
      <rPr>
        <sz val="10"/>
        <color rgb="FFFF0000"/>
        <rFont val="Times New Roman"/>
        <family val="1"/>
        <charset val="186"/>
      </rPr>
      <t xml:space="preserve"> 0</t>
    </r>
  </si>
  <si>
    <r>
      <rPr>
        <strike/>
        <sz val="10"/>
        <color rgb="FFFF0000"/>
        <rFont val="Times New Roman"/>
        <family val="1"/>
        <charset val="186"/>
      </rPr>
      <t xml:space="preserve">4 </t>
    </r>
    <r>
      <rPr>
        <sz val="10"/>
        <color rgb="FFFF0000"/>
        <rFont val="Times New Roman"/>
        <family val="1"/>
        <charset val="186"/>
      </rPr>
      <t>0</t>
    </r>
  </si>
  <si>
    <r>
      <t>Manipulāciju apmaksā pacientiem ar diagnozi </t>
    </r>
    <r>
      <rPr>
        <sz val="10"/>
        <color rgb="FFFF0000"/>
        <rFont val="Times New Roman"/>
        <family val="1"/>
        <charset val="186"/>
      </rPr>
      <t>J96</t>
    </r>
    <r>
      <rPr>
        <sz val="10"/>
        <color theme="1"/>
        <rFont val="Times New Roman"/>
        <family val="1"/>
        <charset val="186"/>
      </rPr>
      <t> </t>
    </r>
    <r>
      <rPr>
        <strike/>
        <sz val="10"/>
        <color theme="1"/>
        <rFont val="Times New Roman"/>
        <family val="1"/>
        <charset val="186"/>
      </rPr>
      <t xml:space="preserve"> </t>
    </r>
    <r>
      <rPr>
        <strike/>
        <sz val="10"/>
        <color rgb="FFFF0000"/>
        <rFont val="Times New Roman"/>
        <family val="1"/>
        <charset val="186"/>
      </rPr>
      <t>U07.1.</t>
    </r>
    <r>
      <rPr>
        <sz val="10"/>
        <color theme="1"/>
        <rFont val="Times New Roman"/>
        <family val="1"/>
        <charset val="186"/>
      </rPr>
      <t xml:space="preserve"> Manipulāciju apmaksā vienu reizi vienas stacionēšanas laikā.</t>
    </r>
    <r>
      <rPr>
        <sz val="10"/>
        <color rgb="FFFF0000"/>
        <rFont val="Times New Roman"/>
        <family val="1"/>
        <charset val="186"/>
      </rPr>
      <t xml:space="preserve"> </t>
    </r>
    <r>
      <rPr>
        <strike/>
        <sz val="10"/>
        <color rgb="FFFF0000"/>
        <rFont val="Times New Roman"/>
        <family val="1"/>
        <charset val="186"/>
      </rPr>
      <t>Manipulāciju apmaksā atbilstoši MK noteikumu Nr.555 274. punktā noteiktajam</t>
    </r>
    <r>
      <rPr>
        <sz val="10"/>
        <color rgb="FFFF0000"/>
        <rFont val="Times New Roman"/>
        <family val="1"/>
        <charset val="186"/>
      </rPr>
      <t xml:space="preserve">. </t>
    </r>
  </si>
  <si>
    <r>
      <t xml:space="preserve"> Manipulāciju apmaksā pacientiem ar diagnozi </t>
    </r>
    <r>
      <rPr>
        <strike/>
        <sz val="10"/>
        <color rgb="FFFF0000"/>
        <rFont val="Times New Roman"/>
        <family val="1"/>
        <charset val="186"/>
      </rPr>
      <t xml:space="preserve"> U07.1. </t>
    </r>
    <r>
      <rPr>
        <sz val="10"/>
        <color rgb="FFFF0000"/>
        <rFont val="Times New Roman"/>
        <family val="1"/>
        <charset val="186"/>
      </rPr>
      <t>R65.1</t>
    </r>
    <r>
      <rPr>
        <sz val="10"/>
        <color theme="1"/>
        <rFont val="Times New Roman"/>
        <family val="1"/>
        <charset val="186"/>
      </rPr>
      <t xml:space="preserve">. Manipulāciju apmaksā vienu reizi vienas stacionēšanas laikā. </t>
    </r>
    <r>
      <rPr>
        <strike/>
        <sz val="10"/>
        <color rgb="FFFF0000"/>
        <rFont val="Times New Roman"/>
        <family val="1"/>
        <charset val="186"/>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</si>
  <si>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pārējās slimnīcas - SIA "Sanare KRC "Jaunķemeri"", SIA "Latvijas Jūras medicīnas centrs"</t>
    </r>
    <r>
      <rPr>
        <sz val="10"/>
        <color theme="1"/>
        <rFont val="Times New Roman"/>
        <family val="1"/>
        <charset val="186"/>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</si>
  <si>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0"/>
        <color rgb="FFFF0000"/>
        <rFont val="Times New Roman"/>
        <family val="1"/>
        <charset val="186"/>
      </rPr>
      <t>pārējās slimnīcas - SIA "Sanare KRC "Jaunķemeri"", SIA "Latvijas Jūras medicīnas centrs"</t>
    </r>
    <r>
      <rPr>
        <sz val="10"/>
        <color theme="1"/>
        <rFont val="Times New Roman"/>
        <family val="1"/>
        <charset val="186"/>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</si>
  <si>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0"/>
        <color rgb="FFFF0000"/>
        <rFont val="Times New Roman"/>
        <family val="1"/>
        <charset val="186"/>
      </rPr>
      <t>pārējās slimnīcas - SIA "Sanare KRC "Jaunķemeri"", SIA "Latvijas Jūras medicīnas centrs "</t>
    </r>
    <r>
      <rPr>
        <sz val="10"/>
        <color theme="1"/>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</si>
  <si>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xml:space="preserve">, pārējās slimnīcas - SIA "Sanare KRC "Jaunķemeri"", SIA "Latvijas Jūras medicīnas centrs " </t>
    </r>
    <r>
      <rPr>
        <sz val="10"/>
        <color theme="1"/>
        <rFont val="Times New Roman"/>
        <family val="1"/>
        <charset val="186"/>
      </rPr>
      <t>vai par psihiatriska profila pacienta ārstēšanu. Norāda katrs rehabilitācijas komandas apspriedē iesaistītais rehabilitācijas speciālists par katru sapulci.</t>
    </r>
  </si>
  <si>
    <r>
      <t xml:space="preserve">Ambulators pakalpojums. Manipulāciju apmaksā pacientiem ar diagnozi I27.0 vai I27.2. </t>
    </r>
    <r>
      <rPr>
        <sz val="10"/>
        <color rgb="FFFF0000"/>
        <rFont val="Times New Roman"/>
        <family val="1"/>
        <charset val="186"/>
      </rPr>
      <t>Apmaksā arī ambulatori, pacientiem ar diagnozi I27.0 vai I27.2, kā arī pacientiem līdz 18 gadu vecumam ar diagnozi I00 - I99, Q20 - Q28, T82.0 - T82.9, Z94.0 - Z94.9, Z95.0 - Z95.9, Z99.0 - Z99.9 ar bērnu kardiologa nosūtījumu.</t>
    </r>
  </si>
  <si>
    <r>
      <t xml:space="preserve">Mugurkaulāja kakla daļas mugurējā </t>
    </r>
    <r>
      <rPr>
        <strike/>
        <sz val="10"/>
        <color theme="1"/>
        <rFont val="Times New Roman"/>
        <family val="1"/>
        <charset val="186"/>
      </rPr>
      <t>fiksācija</t>
    </r>
    <r>
      <rPr>
        <sz val="10"/>
        <color theme="1"/>
        <rFont val="Times New Roman"/>
        <family val="1"/>
        <charset val="186"/>
      </rPr>
      <t xml:space="preserve"> </t>
    </r>
    <r>
      <rPr>
        <sz val="10"/>
        <color rgb="FFFF0000"/>
        <rFont val="Times New Roman"/>
        <family val="1"/>
        <charset val="186"/>
      </rPr>
      <t>stabilizācija</t>
    </r>
  </si>
  <si>
    <r>
      <t xml:space="preserve">Piemaksa manipulācijai 30022 par </t>
    </r>
    <r>
      <rPr>
        <strike/>
        <sz val="10"/>
        <color theme="1"/>
        <rFont val="Times New Roman"/>
        <family val="1"/>
        <charset val="186"/>
      </rPr>
      <t>cervikālo moduli</t>
    </r>
    <r>
      <rPr>
        <sz val="10"/>
        <color theme="1"/>
        <rFont val="Times New Roman"/>
        <family val="1"/>
        <charset val="186"/>
      </rPr>
      <t xml:space="preserve"> </t>
    </r>
    <r>
      <rPr>
        <sz val="10"/>
        <color rgb="FFFF0000"/>
        <rFont val="Times New Roman"/>
        <family val="1"/>
        <charset val="186"/>
      </rPr>
      <t xml:space="preserve">kakla daļas mugurējās fiksācijas sistēmas lietošanu </t>
    </r>
  </si>
  <si>
    <r>
      <t xml:space="preserve">Piemaksa par </t>
    </r>
    <r>
      <rPr>
        <strike/>
        <sz val="10"/>
        <color rgb="FFFF0000"/>
        <rFont val="Times New Roman"/>
        <family val="1"/>
        <charset val="186"/>
      </rPr>
      <t>karbona</t>
    </r>
    <r>
      <rPr>
        <sz val="10"/>
        <color theme="1"/>
        <rFont val="Times New Roman"/>
        <family val="1"/>
        <charset val="186"/>
      </rPr>
      <t xml:space="preserve"> lumbālās daļas </t>
    </r>
    <r>
      <rPr>
        <sz val="10"/>
        <color rgb="FFFF0000"/>
        <rFont val="Times New Roman"/>
        <family val="1"/>
        <charset val="186"/>
      </rPr>
      <t xml:space="preserve">mugurējās pieejas </t>
    </r>
    <r>
      <rPr>
        <sz val="10"/>
        <color theme="1"/>
        <rFont val="Times New Roman"/>
        <family val="1"/>
        <charset val="186"/>
      </rPr>
      <t>starpskriemeļu disku aizvietojoša rāmja – keidžs (Cage) – lietošanu</t>
    </r>
  </si>
  <si>
    <r>
      <t xml:space="preserve">Piemaksa par implanta – plāksne ar skrūvēm kakla daļas priekšējai fiksācijai </t>
    </r>
    <r>
      <rPr>
        <strike/>
        <sz val="10"/>
        <color rgb="FFFF0000"/>
        <rFont val="Times New Roman"/>
        <family val="1"/>
        <charset val="186"/>
      </rPr>
      <t>(CSLP vai ekvivalenti) –</t>
    </r>
    <r>
      <rPr>
        <sz val="10"/>
        <color theme="1"/>
        <rFont val="Times New Roman"/>
        <family val="1"/>
        <charset val="186"/>
      </rPr>
      <t xml:space="preserve"> lietošanu</t>
    </r>
  </si>
  <si>
    <r>
      <t xml:space="preserve">Samaksa par šo manipulāciju tiek veikta, ja to norāda zobu higiēnists (n11). </t>
    </r>
    <r>
      <rPr>
        <strike/>
        <sz val="10"/>
        <color theme="1"/>
        <rFont val="Times New Roman"/>
        <family val="1"/>
        <charset val="186"/>
      </rPr>
      <t xml:space="preserve">par zobārstniecībā sniegtiem veselības aprūpes pakalpojumiem. </t>
    </r>
    <r>
      <rPr>
        <sz val="10"/>
        <color rgb="FFFF0000"/>
        <rFont val="Times New Roman"/>
        <family val="1"/>
        <charset val="186"/>
      </rPr>
      <t>Ja to norāda zobārsts (P25), bērnu zobārsts (A253), endodontists (A255), samaksa par manipulāciju tiek veikta, ja vizītes laikā tiek sniegti arī citi zobārstniecības pakalpojumi.</t>
    </r>
  </si>
  <si>
    <r>
      <t>Asaru kanālu bužēšana</t>
    </r>
    <r>
      <rPr>
        <sz val="10"/>
        <color rgb="FFFF0000"/>
        <rFont val="Times New Roman"/>
        <family val="1"/>
        <charset val="186"/>
      </rPr>
      <t>, zondēšana</t>
    </r>
    <r>
      <rPr>
        <sz val="10"/>
        <rFont val="Times New Roman"/>
        <family val="1"/>
        <charset val="186"/>
      </rPr>
      <t xml:space="preserve"> un skalošana </t>
    </r>
    <r>
      <rPr>
        <strike/>
        <sz val="10"/>
        <rFont val="Times New Roman"/>
        <family val="1"/>
        <charset val="186"/>
      </rPr>
      <t>zīdaiņiem</t>
    </r>
    <r>
      <rPr>
        <sz val="10"/>
        <rFont val="Times New Roman"/>
        <family val="1"/>
        <charset val="186"/>
      </rPr>
      <t xml:space="preserve"> </t>
    </r>
    <r>
      <rPr>
        <sz val="10"/>
        <color rgb="FFFF0000"/>
        <rFont val="Times New Roman"/>
        <family val="1"/>
        <charset val="186"/>
      </rPr>
      <t>bērniem</t>
    </r>
    <r>
      <rPr>
        <sz val="10"/>
        <rFont val="Times New Roman"/>
        <family val="1"/>
        <charset val="186"/>
      </rPr>
      <t xml:space="preserve"> vienā pusē</t>
    </r>
  </si>
  <si>
    <r>
      <rPr>
        <strike/>
        <sz val="10"/>
        <color theme="1"/>
        <rFont val="Times New Roman"/>
        <family val="1"/>
        <charset val="186"/>
      </rPr>
      <t>Manipulāciju norāda ne vairāk kā divas reizes viena apmeklējuma laikā</t>
    </r>
    <r>
      <rPr>
        <sz val="10"/>
        <color theme="1"/>
        <rFont val="Times New Roman"/>
        <family val="1"/>
        <charset val="186"/>
      </rPr>
      <t>.</t>
    </r>
    <r>
      <rPr>
        <sz val="10"/>
        <color rgb="FFFF0000"/>
        <rFont val="Times New Roman"/>
        <family val="1"/>
        <charset val="186"/>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</si>
  <si>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0"/>
        <color theme="1"/>
        <rFont val="Times New Roman"/>
        <family val="1"/>
        <charset val="186"/>
      </rPr>
      <t>uz vienu gadu</t>
    </r>
    <r>
      <rPr>
        <sz val="10"/>
        <color theme="1"/>
        <rFont val="Times New Roman"/>
        <family val="1"/>
        <charset val="186"/>
      </rPr>
      <t xml:space="preserve">. </t>
    </r>
  </si>
  <si>
    <r>
      <t xml:space="preserve">Jaundzimušo fenilketonūrijas skrīnings no sausa asins piliena </t>
    </r>
    <r>
      <rPr>
        <sz val="10"/>
        <color rgb="FFFF0000"/>
        <rFont val="Times New Roman"/>
        <family val="1"/>
        <charset val="186"/>
      </rPr>
      <t>(primārs skrīnings)</t>
    </r>
  </si>
  <si>
    <r>
      <t xml:space="preserve">Jaundzimušo iedzimtas hipotireozes skrīnings no sausa asins piliena </t>
    </r>
    <r>
      <rPr>
        <sz val="10"/>
        <color rgb="FFFF0000"/>
        <rFont val="Times New Roman"/>
        <family val="1"/>
        <charset val="186"/>
      </rPr>
      <t>(primārs skrīnings)</t>
    </r>
  </si>
  <si>
    <r>
      <t xml:space="preserve">Jaundzimušā imunreaktīvā tripsinogēna (IRT) skrīnings ar fluorometrisko enzīmu imūntestu (FEIA) no sausa asins piliena </t>
    </r>
    <r>
      <rPr>
        <sz val="10"/>
        <color rgb="FFFF0000"/>
        <rFont val="Times New Roman"/>
        <family val="1"/>
        <charset val="186"/>
      </rPr>
      <t>(primārs skrīnings)</t>
    </r>
  </si>
  <si>
    <r>
      <t xml:space="preserve">Jaundzimušo kopējās galaktozes skrīnings ar kvantitatīvo fluorometrisko noteikšanu no sausa asins piliena </t>
    </r>
    <r>
      <rPr>
        <sz val="10"/>
        <color rgb="FFFF0000"/>
        <rFont val="Times New Roman"/>
        <family val="1"/>
        <charset val="186"/>
      </rPr>
      <t>(primārs skrīnings)</t>
    </r>
  </si>
  <si>
    <r>
      <t>Jaundzimušo 17-OH-Progesterona skrīnings ar fluorometrisko enzīmu imūntestu (FEIA) no sausa asins piliena</t>
    </r>
    <r>
      <rPr>
        <sz val="10"/>
        <color rgb="FFFF0000"/>
        <rFont val="Times New Roman"/>
        <family val="1"/>
        <charset val="186"/>
      </rPr>
      <t xml:space="preserve"> (primārs skrīnings)</t>
    </r>
  </si>
  <si>
    <r>
      <t xml:space="preserve">Jaundzimušo Biotinidāzes enzīmiskās aktivitātes skrīnings no sausa asins piliena </t>
    </r>
    <r>
      <rPr>
        <sz val="10"/>
        <color rgb="FFFF0000"/>
        <rFont val="Times New Roman"/>
        <family val="1"/>
        <charset val="186"/>
      </rPr>
      <t>(primārs skrīnings)</t>
    </r>
  </si>
  <si>
    <r>
      <t xml:space="preserve">Manipulāciju lieto kabinetā sniegtas ambulatoras psihiatriskās palīdzības uzskaitei, garastāvokļa traucējumu kabineta bērniem ietvaros vai agrīnās intervences pakalpojumu sniegšanai, </t>
    </r>
    <r>
      <rPr>
        <sz val="10"/>
        <color rgb="FFFF0000"/>
        <rFont val="Times New Roman"/>
        <family val="1"/>
        <charset val="186"/>
      </rPr>
      <t xml:space="preserve">kā arī agrīnās intervences programmas pacientiem ar akūtiem psihotiskiem traucējumiem ietvaros. </t>
    </r>
    <r>
      <rPr>
        <sz val="10"/>
        <color theme="1"/>
        <rFont val="Times New Roman"/>
        <family val="1"/>
        <charset val="186"/>
      </rPr>
      <t>Manipulāciju norāda, ja ambulatorās rehabilitācijas nodrošināšanai tiek iesaistīti vairāki speciālisti, un tikai ārstēšanas kursa noslēdzošajā uzskaites dokumentā.</t>
    </r>
  </si>
  <si>
    <r>
      <rPr>
        <strike/>
        <sz val="10"/>
        <color theme="1"/>
        <rFont val="Times New Roman"/>
        <family val="1"/>
        <charset val="186"/>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Times New Roman"/>
        <family val="1"/>
        <charset val="186"/>
      </rPr>
      <t>8</t>
    </r>
    <r>
      <rPr>
        <sz val="10"/>
        <color rgb="FF000000"/>
        <rFont val="Times New Roman"/>
        <family val="1"/>
        <charset val="186"/>
      </rPr>
      <t>.</t>
    </r>
  </si>
  <si>
    <r>
      <t>Samaksa par manipulāciju tiek veikta</t>
    </r>
    <r>
      <rPr>
        <strike/>
        <sz val="10"/>
        <color rgb="FF000000"/>
        <rFont val="Times New Roman"/>
        <family val="1"/>
        <charset val="186"/>
      </rPr>
      <t xml:space="preserve">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t>
    </r>
    <r>
      <rPr>
        <strike/>
        <sz val="10"/>
        <color rgb="FFFF0000"/>
        <rFont val="Times New Roman"/>
        <family val="1"/>
        <charset val="186"/>
      </rPr>
      <t xml:space="preserve">"Bērnu klīniskās universitātes slimnīcā" nodarbinātas ārstniecības personas - </t>
    </r>
    <r>
      <rPr>
        <sz val="10"/>
        <color rgb="FF000000"/>
        <rFont val="Times New Roman"/>
        <family val="1"/>
        <charset val="186"/>
      </rPr>
      <t>pediatra, neirologa vai  pulmonologa nosūtījumu pie diagnozēm Z51.5 un Z99.1.</t>
    </r>
  </si>
  <si>
    <r>
      <t xml:space="preserve">Apmaksā SIA "Rīgas Dzemdību nams" sociālās atstumtības riskam pakļautajām pacientēm. </t>
    </r>
    <r>
      <rPr>
        <sz val="10"/>
        <color theme="1"/>
        <rFont val="Times New Roman"/>
        <family val="1"/>
        <charset val="186"/>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</si>
  <si>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Times New Roman"/>
        <family val="1"/>
        <charset val="186"/>
      </rPr>
      <t xml:space="preserve"> VSIA "Rīgas Austrumu klīniskā universitātes slimnīca", VSIA "Paula Stradiņa klīniskā universitātes slimnīca",</t>
    </r>
    <r>
      <rPr>
        <strike/>
        <sz val="10"/>
        <color rgb="FFFF0000"/>
        <rFont val="Times New Roman"/>
        <family val="1"/>
        <charset val="186"/>
      </rPr>
      <t xml:space="preserve"> </t>
    </r>
    <r>
      <rPr>
        <strike/>
        <sz val="10"/>
        <color theme="1"/>
        <rFont val="Times New Roman"/>
        <family val="1"/>
        <charset val="186"/>
      </rPr>
      <t xml:space="preserve">ja tie ir vismaz trīs dažādu specialitāšu ārsti viena apmeklējuma laikā. </t>
    </r>
    <r>
      <rPr>
        <sz val="10"/>
        <color theme="1"/>
        <rFont val="Times New Roman"/>
        <family val="1"/>
        <charset val="186"/>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</si>
  <si>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z val="10"/>
        <color theme="1"/>
        <rFont val="Times New Roman"/>
        <family val="1"/>
        <charset val="186"/>
      </rPr>
      <t>*</t>
    </r>
    <r>
      <rPr>
        <strike/>
        <sz val="10"/>
        <color rgb="FFFF0000"/>
        <rFont val="Times New Roman"/>
        <family val="1"/>
        <charset val="186"/>
      </rPr>
      <t>*</t>
    </r>
  </si>
  <si>
    <r>
      <t xml:space="preserve">Jaundzimušo spinālās muskuļu atrofijas (SMA) un smaga kombinēta imundeficīta (SCID) skrīnings no sausa asins piliena </t>
    </r>
    <r>
      <rPr>
        <sz val="10"/>
        <color rgb="FFFF0000"/>
        <rFont val="Times New Roman"/>
        <family val="1"/>
        <charset val="186"/>
      </rPr>
      <t>(primārs skrīnings)</t>
    </r>
  </si>
  <si>
    <r>
      <rPr>
        <sz val="10"/>
        <color theme="1"/>
        <rFont val="Times New Roman"/>
        <family val="1"/>
        <charset val="186"/>
      </rPr>
      <t>*</t>
    </r>
    <r>
      <rPr>
        <strike/>
        <sz val="10"/>
        <color rgb="FFFF0000"/>
        <rFont val="Times New Roman"/>
        <family val="1"/>
        <charset val="186"/>
      </rPr>
      <t>*</t>
    </r>
    <r>
      <rPr>
        <sz val="10"/>
        <color rgb="FFFF0000"/>
        <rFont val="Times New Roman"/>
        <family val="1"/>
        <charset val="186"/>
      </rPr>
      <t xml:space="preserve"> </t>
    </r>
  </si>
  <si>
    <r>
      <t xml:space="preserve">Enzīma GALT aktivitātes kvantitatīva noteikšana no sausa asins piliena </t>
    </r>
    <r>
      <rPr>
        <sz val="10"/>
        <color rgb="FFFF0000"/>
        <rFont val="Times New Roman"/>
        <family val="1"/>
        <charset val="186"/>
      </rPr>
      <t xml:space="preserve">(sekundārs skrīnings) </t>
    </r>
    <r>
      <rPr>
        <sz val="10"/>
        <color theme="1"/>
        <rFont val="Times New Roman"/>
        <family val="1"/>
        <charset val="186"/>
      </rPr>
      <t xml:space="preserve">       </t>
    </r>
  </si>
  <si>
    <r>
      <t xml:space="preserve">Manipulāciju apmaksā </t>
    </r>
    <r>
      <rPr>
        <strike/>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t>
    </r>
    <r>
      <rPr>
        <strike/>
        <sz val="10"/>
        <color rgb="FFFF0000"/>
        <rFont val="Times New Roman"/>
        <family val="1"/>
        <charset val="186"/>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Times New Roman"/>
        <family val="1"/>
        <charset val="186"/>
      </rPr>
      <t xml:space="preserve"> jaundzimušajiem ar dzimšanas svaru zem 2000g </t>
    </r>
    <r>
      <rPr>
        <strike/>
        <sz val="10"/>
        <color rgb="FFFF0000"/>
        <rFont val="Times New Roman"/>
        <family val="1"/>
        <charset val="186"/>
      </rPr>
      <t>un/</t>
    </r>
    <r>
      <rPr>
        <sz val="10"/>
        <color theme="1"/>
        <rFont val="Times New Roman"/>
        <family val="1"/>
        <charset val="186"/>
      </rPr>
      <t>vai jaundzimušajiem ar primāri izmainītiem galaktozes rādītājiem.</t>
    </r>
  </si>
  <si>
    <r>
      <t xml:space="preserve">Samaksa par manipulāciju tiek veikta </t>
    </r>
    <r>
      <rPr>
        <strike/>
        <sz val="10"/>
        <color rgb="FFFF0000"/>
        <rFont val="Times New Roman"/>
        <family val="1"/>
        <charset val="186"/>
      </rPr>
      <t xml:space="preserve">VSIA "Bērnu klīniskā universitātes slimnīca" par bērnu līdz 18 gadu vecumam ārstēšanu </t>
    </r>
    <r>
      <rPr>
        <sz val="10"/>
        <color theme="1"/>
        <rFont val="Times New Roman"/>
        <family val="1"/>
        <charset val="186"/>
      </rPr>
      <t xml:space="preserve">ar pediatra, </t>
    </r>
    <r>
      <rPr>
        <sz val="10"/>
        <color rgb="FFFF0000"/>
        <rFont val="Times New Roman"/>
        <family val="1"/>
        <charset val="186"/>
      </rPr>
      <t>neirologa, bērnu neirologa</t>
    </r>
    <r>
      <rPr>
        <sz val="10"/>
        <color theme="1"/>
        <rFont val="Times New Roman"/>
        <family val="1"/>
        <charset val="186"/>
      </rPr>
      <t xml:space="preserve"> </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otorinolaringologa </t>
    </r>
    <r>
      <rPr>
        <sz val="10"/>
        <rFont val="Times New Roman"/>
        <family val="1"/>
        <charset val="186"/>
      </rPr>
      <t>vai</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</si>
  <si>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pediatra, </t>
    </r>
    <r>
      <rPr>
        <sz val="10"/>
        <color rgb="FFFF0000"/>
        <rFont val="Times New Roman"/>
        <family val="1"/>
        <charset val="186"/>
      </rPr>
      <t>neirologa, bērnu neirologa</t>
    </r>
    <r>
      <rPr>
        <strike/>
        <sz val="10"/>
        <color rgb="FFFF0000"/>
        <rFont val="Times New Roman"/>
        <family val="1"/>
        <charset val="186"/>
      </rPr>
      <t>"Bērnu klīniskās universitātes slimnīcas" nodarbināta</t>
    </r>
    <r>
      <rPr>
        <sz val="10"/>
        <color rgb="FF000000"/>
        <rFont val="Times New Roman"/>
        <family val="1"/>
        <charset val="186"/>
      </rPr>
      <t xml:space="preserve"> otorinolaringologa vai “</t>
    </r>
    <r>
      <rPr>
        <strike/>
        <sz val="10"/>
        <color rgb="FFFF0000"/>
        <rFont val="Times New Roman"/>
        <family val="1"/>
        <charset val="186"/>
      </rPr>
      <t>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</si>
  <si>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rPr>
        <strike/>
        <sz val="10"/>
        <color rgb="FFFF0000"/>
        <rFont val="Times New Roman"/>
        <family val="1"/>
        <charset val="186"/>
      </rPr>
      <t>Samaksa par šo manipulāciju tiek veikta VSIA "Bērnu klīniskā universitātes slimnīca" par bērnu līdz 18 gadu vecumam ārstēšanu.</t>
    </r>
    <r>
      <rPr>
        <sz val="10"/>
        <color rgb="FF000000"/>
        <rFont val="Times New Roman"/>
        <family val="1"/>
        <charset val="186"/>
      </rPr>
      <t xml:space="preserve"> Manipulāciju norāda pacientiem ar diagnozi: G47.4, G47.1, G47.2, G47.8, G47.9.</t>
    </r>
  </si>
  <si>
    <r>
      <t>Transkutānā kapnogrāfija</t>
    </r>
    <r>
      <rPr>
        <strike/>
        <sz val="10"/>
        <color rgb="FFFF0000"/>
        <rFont val="Times New Roman"/>
        <family val="1"/>
        <charset val="186"/>
      </rPr>
      <t xml:space="preserve">  pacientiem ar hronisku elpošanas nepietiekamību skābekļa terapijas nozīmēšanai</t>
    </r>
  </si>
  <si>
    <r>
      <t>Manipulāciju apmaksā</t>
    </r>
    <r>
      <rPr>
        <sz val="10"/>
        <color rgb="FFFF0000"/>
        <rFont val="Times New Roman"/>
        <family val="1"/>
        <charset val="186"/>
      </rPr>
      <t xml:space="preserve"> ar</t>
    </r>
    <r>
      <rPr>
        <strike/>
        <sz val="10"/>
        <color rgb="FF000000"/>
        <rFont val="Times New Roman"/>
        <family val="1"/>
        <charset val="186"/>
      </rPr>
      <t xml:space="preserve"> </t>
    </r>
    <r>
      <rPr>
        <strike/>
        <sz val="10"/>
        <color rgb="FFFF0000"/>
        <rFont val="Times New Roman"/>
        <family val="1"/>
        <charset val="186"/>
      </rPr>
      <t>tikai ambulatoriem un dienas stacionārā</t>
    </r>
    <r>
      <rPr>
        <sz val="10"/>
        <color rgb="FFFF0000"/>
        <rFont val="Times New Roman"/>
        <family val="1"/>
        <charset val="186"/>
      </rPr>
      <t xml:space="preserve"> </t>
    </r>
    <r>
      <rPr>
        <strike/>
        <sz val="10"/>
        <color rgb="FFFF0000"/>
        <rFont val="Times New Roman"/>
        <family val="1"/>
        <charset val="186"/>
      </rPr>
      <t>pacientiem ar hronisku elpošanas nepietiekamību, ja PaO2≤8,0 kPa (≤60 mmHg) un PaCO2 &gt;6,0 kPa (&gt;45 mmHg), un tiek nozīmēta ilgstoša skābekļa terapija.</t>
    </r>
    <r>
      <rPr>
        <sz val="10"/>
        <color rgb="FF000000"/>
        <rFont val="Times New Roman"/>
        <family val="1"/>
        <charset val="186"/>
      </rPr>
      <t xml:space="preserve"> pediatra, </t>
    </r>
    <r>
      <rPr>
        <sz val="10"/>
        <color rgb="FFFF0000"/>
        <rFont val="Times New Roman"/>
        <family val="1"/>
        <charset val="186"/>
      </rPr>
      <t>kardiologa</t>
    </r>
    <r>
      <rPr>
        <sz val="10"/>
        <color rgb="FF000000"/>
        <rFont val="Times New Roman"/>
        <family val="1"/>
        <charset val="186"/>
      </rPr>
      <t>, neirologa vai pulmonologa nosūtījumu pie diagnozēm E66, E75.5, E84, G47, G47.3,  R06.1, R06.8, Z51, Z51.5, Z97, Z99, Z99.1, Z99.8.</t>
    </r>
  </si>
  <si>
    <r>
      <t xml:space="preserve">Piemaksa par transkutāno kapnogrāfiju pie manipulācijām </t>
    </r>
    <r>
      <rPr>
        <sz val="10"/>
        <color rgb="FFFF0000"/>
        <rFont val="Times New Roman"/>
        <family val="1"/>
        <charset val="186"/>
      </rPr>
      <t xml:space="preserve">02124, </t>
    </r>
    <r>
      <rPr>
        <sz val="10"/>
        <color rgb="FF000000"/>
        <rFont val="Times New Roman"/>
        <family val="1"/>
        <charset val="186"/>
      </rPr>
      <t xml:space="preserve">02125 vai 02126 </t>
    </r>
  </si>
  <si>
    <r>
      <rPr>
        <strike/>
        <sz val="10"/>
        <color theme="1"/>
        <rFont val="Times New Roman"/>
        <family val="1"/>
        <charset val="186"/>
      </rPr>
      <t>Piemaksa manipulācijai 54009, ja primāri tiek diagnosticēts ļaundabīgs audzējs vai reta neonkoloģiska patoloģija un diagnozes apstiprināšanu veic otrs ārsts – patolog</t>
    </r>
    <r>
      <rPr>
        <sz val="10"/>
        <color theme="1"/>
        <rFont val="Times New Roman"/>
        <family val="1"/>
        <charset val="186"/>
      </rPr>
      <t xml:space="preserve">s                            </t>
    </r>
    <r>
      <rPr>
        <sz val="10"/>
        <color rgb="FFFF0000"/>
        <rFont val="Times New Roman"/>
        <family val="1"/>
        <charset val="186"/>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</si>
  <si>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Times New Roman"/>
        <family val="1"/>
        <charset val="186"/>
      </rPr>
      <t>, un tiek diagnosticēts ļaundabīgs audzējs vai reta neonkoloģiska patoloģija, bet</t>
    </r>
    <r>
      <rPr>
        <sz val="10"/>
        <color theme="1"/>
        <rFont val="Times New Roman"/>
        <family val="1"/>
        <charset val="186"/>
      </rPr>
      <t xml:space="preserve">  Diagnozes apstiprināšanai ir nepieciešams otra ārsta-patologa slēdziens.</t>
    </r>
  </si>
  <si>
    <r>
      <rPr>
        <strike/>
        <sz val="10"/>
        <color theme="1"/>
        <rFont val="Times New Roman"/>
        <family val="1"/>
        <charset val="186"/>
      </rPr>
      <t xml:space="preserve">Piemaksa manipulācijai 54010 vai 54022, ja primāri tiek diagnosticēts ļaundabīgs audzējs vai reta neonkoloģiska patoloģija un diagnozes apstiprināšanu veic otrs ārsts – patologs     </t>
    </r>
    <r>
      <rPr>
        <strike/>
        <sz val="10"/>
        <color rgb="FFFF0000"/>
        <rFont val="Times New Roman"/>
        <family val="1"/>
        <charset val="186"/>
      </rPr>
      <t xml:space="preserve">                                                                          </t>
    </r>
    <r>
      <rPr>
        <sz val="10"/>
        <color rgb="FFFF0000"/>
        <rFont val="Times New Roman"/>
        <family val="1"/>
        <charset val="186"/>
      </rPr>
      <t>Otra ārsta - patologa konsultācija diagnozes apstiprināšanai, ja primāri tiek diagnosticēts vai izslēgts ļaundabīgs audzējs vai reta neonkoloģiska patoloģija  izmantojot virs 20 preparātiem un/vai 4. kategorijas gadījumos</t>
    </r>
  </si>
  <si>
    <r>
      <t>*</t>
    </r>
    <r>
      <rPr>
        <strike/>
        <sz val="10"/>
        <color rgb="FFFF0000"/>
        <rFont val="Times New Roman"/>
        <family val="1"/>
        <charset val="186"/>
      </rPr>
      <t>*</t>
    </r>
  </si>
  <si>
    <r>
      <t>Nepilnīgi aizpildīt</t>
    </r>
    <r>
      <rPr>
        <sz val="10"/>
        <color rgb="FFFF0000"/>
        <rFont val="Times New Roman"/>
        <family val="1"/>
        <charset val="186"/>
      </rPr>
      <t>s nosūtījums</t>
    </r>
    <r>
      <rPr>
        <sz val="10"/>
        <color theme="1"/>
        <rFont val="Times New Roman"/>
        <family val="1"/>
        <charset val="186"/>
      </rPr>
      <t xml:space="preserve"> (veidlapa Nr. 027/u)</t>
    </r>
  </si>
  <si>
    <r>
      <t xml:space="preserve">Manipulāciju lieto, ja konstatēts, ka, nosūtot pacientu saņemt </t>
    </r>
    <r>
      <rPr>
        <strike/>
        <sz val="10"/>
        <color rgb="FFFF0000"/>
        <rFont val="Times New Roman"/>
        <family val="1"/>
        <charset val="186"/>
      </rPr>
      <t>ļaundabīgo audzēju primārās</t>
    </r>
    <r>
      <rPr>
        <strike/>
        <sz val="10"/>
        <color theme="1"/>
        <rFont val="Times New Roman"/>
        <family val="1"/>
        <charset val="186"/>
      </rPr>
      <t xml:space="preserve"> </t>
    </r>
    <r>
      <rPr>
        <sz val="10"/>
        <color theme="1"/>
        <rFont val="Times New Roman"/>
        <family val="1"/>
        <charset val="186"/>
      </rPr>
      <t xml:space="preserve">diagnostisko izmeklējumu vai speciālistu konsultācijas, veidlapa Nr.027/u nav noformēta saskaņā ar normatīvajiem aktiem par medicīnisko dokumentu lietvedības kārtību </t>
    </r>
    <r>
      <rPr>
        <sz val="10"/>
        <color rgb="FFFF0000"/>
        <rFont val="Times New Roman"/>
        <family val="1"/>
        <charset val="186"/>
      </rPr>
      <t>un nesatur informāciju par pacienta veselības stāvokli un pakalpojuma nepieciešamību</t>
    </r>
    <r>
      <rPr>
        <sz val="10"/>
        <color theme="1"/>
        <rFont val="Times New Roman"/>
        <family val="1"/>
        <charset val="186"/>
      </rPr>
      <t>.</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</si>
  <si>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Times New Roman"/>
        <family val="1"/>
        <charset val="186"/>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</si>
  <si>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t xml:space="preserve">Ginekologa, dzemdību speciālista veikta pirmreizēja vai atkārtota grūtnieces </t>
    </r>
    <r>
      <rPr>
        <sz val="10"/>
        <color rgb="FFFF0000"/>
        <rFont val="Times New Roman"/>
        <family val="1"/>
        <charset val="186"/>
      </rPr>
      <t xml:space="preserve">vai nedēļnieces </t>
    </r>
    <r>
      <rPr>
        <sz val="10"/>
        <color rgb="FF000000"/>
        <rFont val="Times New Roman"/>
        <family val="1"/>
        <charset val="186"/>
      </rPr>
      <t>apskate</t>
    </r>
    <r>
      <rPr>
        <strike/>
        <sz val="10"/>
        <color rgb="FF000000"/>
        <rFont val="Times New Roman"/>
        <family val="1"/>
        <charset val="186"/>
      </rPr>
      <t xml:space="preserve"> (</t>
    </r>
    <r>
      <rPr>
        <sz val="10"/>
        <color rgb="FF000000"/>
        <rFont val="Times New Roman"/>
        <family val="1"/>
        <charset val="186"/>
      </rPr>
      <t>atbilstoši Ministru kabineta 2006. gada 25. jūlija noteikumos Nr. 611 "Dzemdību palīdzības nodrošināšanas kārtība"</t>
    </r>
    <r>
      <rPr>
        <strike/>
        <sz val="10"/>
        <color rgb="FF000000"/>
        <rFont val="Times New Roman"/>
        <family val="1"/>
        <charset val="186"/>
      </rPr>
      <t>)</t>
    </r>
    <r>
      <rPr>
        <sz val="10"/>
        <color rgb="FFFF0000"/>
        <rFont val="Times New Roman"/>
        <family val="1"/>
        <charset val="186"/>
      </rPr>
      <t xml:space="preserve"> noteiktajam vizīšu skaitam</t>
    </r>
  </si>
  <si>
    <r>
      <t>Manipulāciju norāda, ja apskate tiek veikta grūtniecei laika periodā no astotās grūtniecības nedēļas līdz dzemdībām vai nedēļniecei.</t>
    </r>
    <r>
      <rPr>
        <sz val="10"/>
        <color rgb="FFFF0000"/>
        <rFont val="Times New Roman"/>
        <family val="1"/>
        <charset val="186"/>
      </rPr>
      <t xml:space="preserve"> </t>
    </r>
  </si>
  <si>
    <r>
      <t>Apmaksā arī ambulatori. Ambulatori neapmaksā gadījumā, ja manipulācija norādīta kopā ar manipulāciju 41127 – CRO kvantitatīvi,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</si>
  <si>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bērnu gastroenterologa, onkologa ķīmijterapeita, hematologa, reimatologa vai bērnu reimatologa nosūtījumu.</t>
    </r>
  </si>
  <si>
    <r>
      <t xml:space="preserve">Ambulatori šo manipulāciju apmaksā ar hematologa, bērnu hematoonkologa, onkologa </t>
    </r>
    <r>
      <rPr>
        <sz val="10"/>
        <color rgb="FFFF0000"/>
        <rFont val="Times New Roman"/>
        <family val="1"/>
        <charset val="186"/>
      </rPr>
      <t>ķīmijterapeita, onkoloģijas ginekologa</t>
    </r>
    <r>
      <rPr>
        <sz val="10"/>
        <color theme="1"/>
        <rFont val="Times New Roman"/>
        <family val="1"/>
        <charset val="186"/>
      </rPr>
      <t xml:space="preserve"> vai imunologa nosūtījumu.</t>
    </r>
  </si>
  <si>
    <r>
      <t xml:space="preserve">Ambulatori šo manipulāciju apmaksā ar hematologa, bērnu hematoonkologa, onkologa </t>
    </r>
    <r>
      <rPr>
        <sz val="10"/>
        <color rgb="FFFF0000"/>
        <rFont val="Times New Roman"/>
        <family val="1"/>
        <charset val="186"/>
      </rPr>
      <t xml:space="preserve">ķīmijterapeita, onkoloģijas ginekologa </t>
    </r>
    <r>
      <rPr>
        <sz val="10"/>
        <color theme="1"/>
        <rFont val="Times New Roman"/>
        <family val="1"/>
        <charset val="186"/>
      </rPr>
      <t>vai imunologa nosūtījumu.</t>
    </r>
  </si>
  <si>
    <r>
      <t>Ambulatori šo manipulāciju apmaksā  ar ārsta ģenētiķa ,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</si>
  <si>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t>
    </r>
    <r>
      <rPr>
        <strike/>
        <sz val="10"/>
        <color rgb="FFFF0000"/>
        <rFont val="Times New Roman"/>
        <family val="1"/>
        <charset val="186"/>
      </rPr>
      <t>-</t>
    </r>
    <r>
      <rPr>
        <sz val="10"/>
        <color theme="1"/>
        <rFont val="Times New Roman"/>
        <family val="1"/>
        <charset val="186"/>
      </rPr>
      <t>ķīmijterapeita, hematologa, bērnu hematoonkologa, hepatologa, endokrinologa, neiroķirurga vai radiologa nosūtījumu.</t>
    </r>
  </si>
  <si>
    <r>
      <t>Ambulatori šo manipulāciju apmaksā ar bērnu endokrinologa, endokrinologa, hematologa, onkolo</t>
    </r>
    <r>
      <rPr>
        <strike/>
        <sz val="10"/>
        <color theme="1"/>
        <rFont val="Times New Roman"/>
        <family val="1"/>
        <charset val="186"/>
      </rPr>
      <t>ga</t>
    </r>
    <r>
      <rPr>
        <sz val="10"/>
        <color rgb="FFFF0000"/>
        <rFont val="Times New Roman"/>
        <family val="1"/>
        <charset val="186"/>
      </rPr>
      <t>ģijas</t>
    </r>
    <r>
      <rPr>
        <sz val="10"/>
        <color theme="1"/>
        <rFont val="Times New Roman"/>
        <family val="1"/>
        <charset val="186"/>
      </rPr>
      <t xml:space="preserve"> </t>
    </r>
    <r>
      <rPr>
        <sz val="10"/>
        <color rgb="FFFF0000"/>
        <rFont val="Times New Roman"/>
        <family val="1"/>
        <charset val="186"/>
      </rPr>
      <t>ginekologa</t>
    </r>
    <r>
      <rPr>
        <sz val="10"/>
        <color theme="1"/>
        <rFont val="Times New Roman"/>
        <family val="1"/>
        <charset val="186"/>
      </rPr>
      <t>,</t>
    </r>
    <r>
      <rPr>
        <sz val="10"/>
        <color rgb="FFFF0000"/>
        <rFont val="Times New Roman"/>
        <family val="1"/>
        <charset val="186"/>
      </rPr>
      <t xml:space="preserve"> onkologa ķīmijterapeita,</t>
    </r>
    <r>
      <rPr>
        <sz val="10"/>
        <color theme="1"/>
        <rFont val="Times New Roman"/>
        <family val="1"/>
        <charset val="186"/>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</si>
  <si>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0"/>
        <color rgb="FFFF0000"/>
        <rFont val="Times New Roman"/>
        <family val="1"/>
        <charset val="186"/>
      </rPr>
      <t>tualete</t>
    </r>
    <r>
      <rPr>
        <sz val="10"/>
        <color theme="1"/>
        <rFont val="Times New Roman"/>
        <family val="1"/>
        <charset val="186"/>
      </rPr>
      <t>. Nedzīstošu un dzīstošu brūču pārsiešana (brūces garums mazāks par 5 cm, virsma mazāka par 10 cm2, tilpums mazāks par 3 cm3)</t>
    </r>
  </si>
  <si>
    <r>
      <t>Lielas brūces primārā apdare,</t>
    </r>
    <r>
      <rPr>
        <strike/>
        <sz val="10"/>
        <color rgb="FFFF0000"/>
        <rFont val="Times New Roman"/>
        <family val="1"/>
        <charset val="186"/>
      </rPr>
      <t xml:space="preserve"> tualete</t>
    </r>
    <r>
      <rPr>
        <sz val="10"/>
        <color theme="1"/>
        <rFont val="Times New Roman"/>
        <family val="1"/>
        <charset val="186"/>
      </rPr>
      <t>. Dzīstošu brūču pārsiešana (garums lielāks par 5 cm, virsma lielāka par 10 cm2, tilpums lielāks par 3 cm3)</t>
    </r>
  </si>
  <si>
    <r>
      <t>Lielas, nedzīstošas brūces apdare,</t>
    </r>
    <r>
      <rPr>
        <strike/>
        <sz val="10"/>
        <color rgb="FFFF0000"/>
        <rFont val="Times New Roman"/>
        <family val="1"/>
        <charset val="186"/>
      </rPr>
      <t xml:space="preserve"> tualete</t>
    </r>
    <r>
      <rPr>
        <sz val="10"/>
        <color theme="1"/>
        <rFont val="Times New Roman"/>
        <family val="1"/>
        <charset val="186"/>
      </rPr>
      <t>, pārsiešana un/vai nekrožu izgriešana</t>
    </r>
  </si>
  <si>
    <r>
      <t xml:space="preserve">Ārsta palīga </t>
    </r>
    <r>
      <rPr>
        <strike/>
        <sz val="10"/>
        <color theme="1"/>
        <rFont val="Times New Roman"/>
        <family val="1"/>
        <charset val="186"/>
      </rPr>
      <t>(feldšera)</t>
    </r>
    <r>
      <rPr>
        <sz val="10"/>
        <color theme="1"/>
        <rFont val="Times New Roman"/>
        <family val="1"/>
        <charset val="186"/>
      </rPr>
      <t xml:space="preserve"> vai māsas</t>
    </r>
    <r>
      <rPr>
        <sz val="10"/>
        <color rgb="FFFF0000"/>
        <rFont val="Times New Roman"/>
        <family val="1"/>
        <charset val="186"/>
      </rPr>
      <t xml:space="preserve"> vizīte pie</t>
    </r>
    <r>
      <rPr>
        <sz val="10"/>
        <color theme="1"/>
        <rFont val="Times New Roman"/>
        <family val="1"/>
        <charset val="186"/>
      </rPr>
      <t xml:space="preserve"> </t>
    </r>
    <r>
      <rPr>
        <strike/>
        <sz val="10"/>
        <color theme="1"/>
        <rFont val="Times New Roman"/>
        <family val="1"/>
        <charset val="186"/>
      </rPr>
      <t>veikta viena</t>
    </r>
    <r>
      <rPr>
        <sz val="10"/>
        <color theme="1"/>
        <rFont val="Times New Roman"/>
        <family val="1"/>
        <charset val="186"/>
      </rPr>
      <t xml:space="preserve"> </t>
    </r>
    <r>
      <rPr>
        <strike/>
        <sz val="10"/>
        <color theme="1"/>
        <rFont val="Times New Roman"/>
        <family val="1"/>
        <charset val="186"/>
      </rPr>
      <t xml:space="preserve">pacienta </t>
    </r>
    <r>
      <rPr>
        <sz val="10"/>
        <color theme="1"/>
        <rFont val="Times New Roman"/>
        <family val="1"/>
        <charset val="186"/>
      </rPr>
      <t>paliatīvā</t>
    </r>
    <r>
      <rPr>
        <sz val="10"/>
        <color rgb="FFFF0000"/>
        <rFont val="Times New Roman"/>
        <family val="1"/>
        <charset val="186"/>
      </rPr>
      <t xml:space="preserve">s </t>
    </r>
    <r>
      <rPr>
        <sz val="10"/>
        <color theme="1"/>
        <rFont val="Times New Roman"/>
        <family val="1"/>
        <charset val="186"/>
      </rPr>
      <t>aprūpe</t>
    </r>
    <r>
      <rPr>
        <sz val="10"/>
        <color rgb="FFFF0000"/>
        <rFont val="Times New Roman"/>
        <family val="1"/>
        <charset val="186"/>
      </rPr>
      <t>s pacienta dzīvesvietā</t>
    </r>
    <r>
      <rPr>
        <strike/>
        <sz val="10"/>
        <color rgb="FFFF0000"/>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</si>
  <si>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rFont val="Times New Roman"/>
        <family val="1"/>
        <charset val="186"/>
      </rPr>
      <t>Manipulāciju apmaksā pakalpojuma paliatīvā aprūpe mājās ietvaros.</t>
    </r>
    <r>
      <rPr>
        <sz val="10"/>
        <color rgb="FFFF0000"/>
        <rFont val="Times New Roman"/>
        <family val="1"/>
        <charset val="186"/>
      </rPr>
      <t xml:space="preserve">  Manipulāciju norāda paliatīvās aprūpes pacienta dzīvesvietā pakalpojuma ietvaros mobilo komandu sniegto pakalpojumu statistiskai uzskaitei.</t>
    </r>
  </si>
  <si>
    <r>
      <rPr>
        <strike/>
        <sz val="10"/>
        <color rgb="FFFF0000"/>
        <rFont val="Times New Roman"/>
        <family val="1"/>
        <charset val="186"/>
      </rPr>
      <t>Ārsta vai f</t>
    </r>
    <r>
      <rPr>
        <sz val="10"/>
        <color theme="1"/>
        <rFont val="Times New Roman"/>
        <family val="1"/>
        <charset val="186"/>
      </rPr>
      <t xml:space="preserve">Funkcionālā speciālista </t>
    </r>
    <r>
      <rPr>
        <sz val="10"/>
        <color rgb="FFFF0000"/>
        <rFont val="Times New Roman"/>
        <family val="1"/>
        <charset val="186"/>
      </rPr>
      <t xml:space="preserve">vizīte pie </t>
    </r>
    <r>
      <rPr>
        <strike/>
        <sz val="10"/>
        <color theme="1"/>
        <rFont val="Times New Roman"/>
        <family val="1"/>
        <charset val="186"/>
      </rPr>
      <t xml:space="preserve">veikta viena pacienta </t>
    </r>
    <r>
      <rPr>
        <sz val="10"/>
        <color theme="1"/>
        <rFont val="Times New Roman"/>
        <family val="1"/>
        <charset val="186"/>
      </rPr>
      <t>paliatīvā</t>
    </r>
    <r>
      <rPr>
        <sz val="10"/>
        <color rgb="FFFF0000"/>
        <rFont val="Times New Roman"/>
        <family val="1"/>
        <charset val="186"/>
      </rPr>
      <t>s</t>
    </r>
    <r>
      <rPr>
        <sz val="10"/>
        <color theme="1"/>
        <rFont val="Times New Roman"/>
        <family val="1"/>
        <charset val="186"/>
      </rPr>
      <t xml:space="preserve"> aprūpe</t>
    </r>
    <r>
      <rPr>
        <sz val="10"/>
        <color rgb="FFFF0000"/>
        <rFont val="Times New Roman"/>
        <family val="1"/>
        <charset val="186"/>
      </rPr>
      <t>s</t>
    </r>
    <r>
      <rPr>
        <sz val="10"/>
        <color theme="1"/>
        <rFont val="Times New Roman"/>
        <family val="1"/>
        <charset val="186"/>
      </rPr>
      <t xml:space="preserve"> </t>
    </r>
    <r>
      <rPr>
        <sz val="10"/>
        <color rgb="FFFF0000"/>
        <rFont val="Times New Roman"/>
        <family val="1"/>
        <charset val="186"/>
      </rPr>
      <t>pacienta</t>
    </r>
    <r>
      <rPr>
        <sz val="10"/>
        <color theme="1"/>
        <rFont val="Times New Roman"/>
        <family val="1"/>
        <charset val="186"/>
      </rPr>
      <t xml:space="preserve"> </t>
    </r>
    <r>
      <rPr>
        <sz val="10"/>
        <color rgb="FFFF0000"/>
        <rFont val="Times New Roman"/>
        <family val="1"/>
        <charset val="186"/>
      </rPr>
      <t>dzīvesvietā</t>
    </r>
    <r>
      <rPr>
        <sz val="10"/>
        <color theme="1"/>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</si>
  <si>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color theme="1"/>
        <rFont val="Times New Roman"/>
        <family val="1"/>
        <charset val="186"/>
      </rPr>
      <t>Manipulāciju apmaksā pakalpojuma paliatīvā aprūpe mājās ietvaros.</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</si>
  <si>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Times New Roman"/>
        <family val="1"/>
        <charset val="186"/>
      </rPr>
      <t>Ārsta vizīte pie paliatīvās aprūpes pacienta dzīvesvietā</t>
    </r>
  </si>
  <si>
    <r>
      <rPr>
        <strike/>
        <sz val="10"/>
        <color theme="1"/>
        <rFont val="Times New Roman"/>
        <family val="1"/>
        <charset val="186"/>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Times New Roman"/>
        <family val="1"/>
        <charset val="186"/>
      </rPr>
      <t>.</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</si>
  <si>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0"/>
        <color rgb="FFFF0000"/>
        <rFont val="Times New Roman"/>
        <family val="1"/>
        <charset val="186"/>
      </rPr>
      <t>paliatīvās aprūpes pacienta dzīvesvietā ietvaros</t>
    </r>
  </si>
  <si>
    <r>
      <rPr>
        <strike/>
        <sz val="10"/>
        <color theme="1"/>
        <rFont val="Times New Roman"/>
        <family val="1"/>
        <charset val="186"/>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</si>
  <si>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ar pārvietošanās ierobežojumiem nogādāšana no stacionāra vai uz plānveida veselības aprūpes pakalpojumiem abos virzienos, izmantojot specializēto transportu </t>
    </r>
    <r>
      <rPr>
        <sz val="10"/>
        <color rgb="FFFF0000"/>
        <rFont val="Times New Roman"/>
        <family val="1"/>
        <charset val="186"/>
      </rPr>
      <t>paliatīvās aprūpes pacienta dzīvesvietā ietvaros</t>
    </r>
  </si>
  <si>
    <r>
      <rPr>
        <strike/>
        <sz val="10"/>
        <color theme="1"/>
        <rFont val="Times New Roman"/>
        <family val="1"/>
        <charset val="186"/>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Times New Roman"/>
        <family val="1"/>
        <charset val="186"/>
      </rPr>
      <t>Manipulāciju norāda paliatīvās aprūpes pacienta dzīvesvietā pakalpojuma ietvaros mobilo komandu sniegto pakalpojumu statistiskai uzskaitei.</t>
    </r>
  </si>
  <si>
    <r>
      <t>Perorāla medikamentu sadale, veicot mājas aprūpi</t>
    </r>
    <r>
      <rPr>
        <sz val="10"/>
        <color rgb="FFFF0000"/>
        <rFont val="Times New Roman"/>
        <family val="1"/>
        <charset val="186"/>
      </rPr>
      <t xml:space="preserve">  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</si>
  <si>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un paliatīvās aprūpes pacienta dzīvesvietā pakalpojuma ietvaros mobilo komandu</t>
    </r>
    <r>
      <rPr>
        <sz val="10"/>
        <color theme="1"/>
        <rFont val="Times New Roman"/>
        <family val="1"/>
        <charset val="186"/>
      </rPr>
      <t xml:space="preserve"> sniegto pakalpojumu statistiskai uzskaitei.</t>
    </r>
  </si>
  <si>
    <r>
      <t xml:space="preserve">Injekcija ādā, veicot mājas aprūpi </t>
    </r>
    <r>
      <rPr>
        <sz val="10"/>
        <color rgb="FFFF0000"/>
        <rFont val="Times New Roman"/>
        <family val="1"/>
        <charset val="186"/>
      </rPr>
      <t>vai paliatīvo aprūpi pacienta dzīvesvietā</t>
    </r>
  </si>
  <si>
    <r>
      <t xml:space="preserve">Injekcija zemādā, veicot mājas aprūpi </t>
    </r>
    <r>
      <rPr>
        <sz val="10"/>
        <color rgb="FFFF0000"/>
        <rFont val="Times New Roman"/>
        <family val="1"/>
        <charset val="186"/>
      </rPr>
      <t>vai paliatīvo aprūpi pacienta dzīvesvietā</t>
    </r>
  </si>
  <si>
    <r>
      <t xml:space="preserve">Injekcija muskulī, veicot mājas aprūpi </t>
    </r>
    <r>
      <rPr>
        <sz val="10"/>
        <color rgb="FFFF0000"/>
        <rFont val="Times New Roman"/>
        <family val="1"/>
        <charset val="186"/>
      </rPr>
      <t>vai paliatīvo aprūpi pacienta dzīvesvietā</t>
    </r>
  </si>
  <si>
    <r>
      <t>Manipulāciju norāda pacientiem ar onkoloģisko un psihiatrisko saslimšanu diagnozēm vai kā papildu manipulāciju, veicot veselības aprūpi mājās</t>
    </r>
    <r>
      <rPr>
        <strike/>
        <sz val="10"/>
        <color theme="1"/>
        <rFont val="Times New Roman"/>
        <family val="1"/>
        <charset val="186"/>
      </rPr>
      <t>. Manipulāciju lieto veselības aprūpes mājās ietvaros</t>
    </r>
    <r>
      <rPr>
        <sz val="10"/>
        <color theme="1"/>
        <rFont val="Times New Roman"/>
        <family val="1"/>
        <charset val="186"/>
      </rPr>
      <t xml:space="preserve"> </t>
    </r>
    <r>
      <rPr>
        <sz val="10"/>
        <color rgb="FFFF0000"/>
        <rFont val="Times New Roman"/>
        <family val="1"/>
        <charset val="186"/>
      </rPr>
      <t xml:space="preserve">vai paliatīvās aprūpes pacienta dzīvesvietā pakalpojuma ietvaros mobilo komandu </t>
    </r>
    <r>
      <rPr>
        <sz val="10"/>
        <color theme="1"/>
        <rFont val="Times New Roman"/>
        <family val="1"/>
        <charset val="186"/>
      </rPr>
      <t>sniegto pakalpojumu statistiskai uzskaitei.</t>
    </r>
  </si>
  <si>
    <r>
      <t xml:space="preserve">Medikamentu ievadīšana intravenozas infūzijas veidā caur adatu, veicot mājas aprūpi </t>
    </r>
    <r>
      <rPr>
        <sz val="10"/>
        <color rgb="FFFF0000"/>
        <rFont val="Times New Roman"/>
        <family val="1"/>
        <charset val="186"/>
      </rPr>
      <t>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</si>
  <si>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 xml:space="preserve">un paliatīvās aprūpes pacienta dzīvesvietā pakalpojuma ietvaros mobilo komandu </t>
    </r>
    <r>
      <rPr>
        <sz val="10"/>
        <color theme="1"/>
        <rFont val="Times New Roman"/>
        <family val="1"/>
        <charset val="186"/>
      </rPr>
      <t>sniegto pakalpojumu statistiskai uzskaitei</t>
    </r>
    <r>
      <rPr>
        <sz val="10"/>
        <color rgb="FFFF0000"/>
        <rFont val="Times New Roman"/>
        <family val="1"/>
        <charset val="186"/>
      </rPr>
      <t>.</t>
    </r>
  </si>
  <si>
    <r>
      <t>Medikamentu ievadīšana intravenozas infūzijas veidā caur perifēro vēnu katetru, veicot mājas aprūpi</t>
    </r>
    <r>
      <rPr>
        <sz val="10"/>
        <color rgb="FFFF0000"/>
        <rFont val="Times New Roman"/>
        <family val="1"/>
        <charset val="186"/>
      </rPr>
      <t xml:space="preserve"> vai paliatīvo aprūpi pacienta dzīvesvietā</t>
    </r>
  </si>
  <si>
    <r>
      <t>Medikamentu ievadīšana intravenozi caur centrālo vēnu katetru, veicot mājas aprūpi</t>
    </r>
    <r>
      <rPr>
        <sz val="10"/>
        <color rgb="FFFF0000"/>
        <rFont val="Times New Roman"/>
        <family val="1"/>
        <charset val="186"/>
      </rPr>
      <t xml:space="preserve"> vai paliatīvo aprūpi pacienta dzīvesvietā</t>
    </r>
  </si>
  <si>
    <r>
      <t xml:space="preserve">Citi enterāli medikamentu ievadīšanas veidi, veicot mājas aprūpi </t>
    </r>
    <r>
      <rPr>
        <sz val="10"/>
        <color rgb="FFFF0000"/>
        <rFont val="Times New Roman"/>
        <family val="1"/>
        <charset val="186"/>
      </rPr>
      <t>vai paliatīvo aprūpi pacienta dzīvesvietā</t>
    </r>
  </si>
  <si>
    <r>
      <t>Primāri dzīstošas pēcoperācijas brūces aprūpe, veicot mājas aprūpi</t>
    </r>
    <r>
      <rPr>
        <sz val="10"/>
        <color rgb="FFFF0000"/>
        <rFont val="Times New Roman"/>
        <family val="1"/>
        <charset val="186"/>
      </rPr>
      <t xml:space="preserve"> vai paliatīvo aprūpi pacienta dzīvesvietā</t>
    </r>
  </si>
  <si>
    <r>
      <t xml:space="preserve">Diegu vai skavu izņemšana no pēcoperācijas brūces, veicot mājas aprūpi </t>
    </r>
    <r>
      <rPr>
        <sz val="10"/>
        <color rgb="FFFF0000"/>
        <rFont val="Times New Roman"/>
        <family val="1"/>
        <charset val="186"/>
      </rPr>
      <t>vai paliatīvo aprūpi pacienta dzīvesvietā</t>
    </r>
  </si>
  <si>
    <r>
      <t xml:space="preserve">Izgulējumu aprūpe (garums mazāks par 5 cm, virsma mazāka par 10 cm2, tilpums mazāks par 3 cm3), veicot mājas aprūpi </t>
    </r>
    <r>
      <rPr>
        <sz val="10"/>
        <color rgb="FFFF0000"/>
        <rFont val="Times New Roman"/>
        <family val="1"/>
        <charset val="186"/>
      </rPr>
      <t>vai paliatīvo aprūpi pacienta dzīvesvietā</t>
    </r>
  </si>
  <si>
    <r>
      <t xml:space="preserve">Izgulējumu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</si>
  <si>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Trofisku čūlu aprūpe (garums mazāks par 5 cm, virsma mazāka par 10 cm2, tilpums mazāks par 3 cm3), veicot mājas aprūpi </t>
    </r>
    <r>
      <rPr>
        <sz val="10"/>
        <color rgb="FFFF0000"/>
        <rFont val="Times New Roman"/>
        <family val="1"/>
        <charset val="186"/>
      </rPr>
      <t>vai paliatīvo aprūpi pacienta dzīvesvietā</t>
    </r>
  </si>
  <si>
    <r>
      <t xml:space="preserve">Trofisku čūlu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</si>
  <si>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Sekundāri dzīstošas pēcoperācijas brūces aprūpe (garums mazāks par 5 cm, virsma mazāka par 10 cm2, tilpums mazāks par 3 cm3), veicot mājas aprūpi </t>
    </r>
    <r>
      <rPr>
        <sz val="10"/>
        <color rgb="FFFF0000"/>
        <rFont val="Times New Roman"/>
        <family val="1"/>
        <charset val="186"/>
      </rPr>
      <t xml:space="preserve">vai paliatīvo aprūpi pacienta dzīvesvietā </t>
    </r>
  </si>
  <si>
    <r>
      <t xml:space="preserve">Sekundāri dzīstošas pēcoperācijas brūces aprūpe (garums lielāks par 5 cm, virsma lielāka par 10 cm2, tilpums lielāks par 3 cm3), veicot mājas aprūpi </t>
    </r>
    <r>
      <rPr>
        <sz val="10"/>
        <color rgb="FFFF0000"/>
        <rFont val="Times New Roman"/>
        <family val="1"/>
        <charset val="186"/>
      </rPr>
      <t>vai paliatīvo aprūpi pacienta dzīvesvietā</t>
    </r>
  </si>
  <si>
    <r>
      <t>Citu infiltratīvu ādas un zemādas audu bojājumu aprūpe (garums mazāks par 5 cm, virsma mazāka par 10 cm2, tilpums mazāks par 3 cm3), veicot mājas aprūpi</t>
    </r>
    <r>
      <rPr>
        <sz val="10"/>
        <color rgb="FFFF0000"/>
        <rFont val="Times New Roman"/>
        <family val="1"/>
        <charset val="186"/>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</si>
  <si>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0"/>
        <color rgb="FFFF0000"/>
        <rFont val="Times New Roman"/>
        <family val="1"/>
        <charset val="186"/>
      </rPr>
      <t>vai paliatīvo aprūpi pacienta dzīvesvietā dzīvesvietā</t>
    </r>
  </si>
  <si>
    <r>
      <t xml:space="preserve">Kolostomas aprūpe, veicot mājas aprūpi </t>
    </r>
    <r>
      <rPr>
        <sz val="10"/>
        <color rgb="FFFF0000"/>
        <rFont val="Times New Roman"/>
        <family val="1"/>
        <charset val="186"/>
      </rPr>
      <t>vai paliatīvo aprūpi pacienta dzīvesvietā</t>
    </r>
  </si>
  <si>
    <r>
      <t xml:space="preserve">Nefrostomas aprūpe, veicot mājas aprūpi </t>
    </r>
    <r>
      <rPr>
        <sz val="10"/>
        <color rgb="FFFF0000"/>
        <rFont val="Times New Roman"/>
        <family val="1"/>
        <charset val="186"/>
      </rPr>
      <t>vai paliatīvo aprūpi pacienta dzīvesvietā</t>
    </r>
  </si>
  <si>
    <r>
      <t xml:space="preserve">Ileostomas aprūpe, veicot mājas aprūpi </t>
    </r>
    <r>
      <rPr>
        <sz val="10"/>
        <color rgb="FFFF0000"/>
        <rFont val="Times New Roman"/>
        <family val="1"/>
        <charset val="186"/>
      </rPr>
      <t>vai paliatīvo aprūpi pacienta dzīvesvietā</t>
    </r>
  </si>
  <si>
    <r>
      <t xml:space="preserve">Cistostomas aprūpe, veicot mājas aprūpi </t>
    </r>
    <r>
      <rPr>
        <sz val="10"/>
        <color rgb="FFFF0000"/>
        <rFont val="Times New Roman"/>
        <family val="1"/>
        <charset val="186"/>
      </rPr>
      <t>vai paliatīvo aprūpi pacienta dzīvesvietā</t>
    </r>
  </si>
  <si>
    <r>
      <t xml:space="preserve">Cistostomas maiņa, veicot mājas aprūpi </t>
    </r>
    <r>
      <rPr>
        <sz val="10"/>
        <color rgb="FFFF0000"/>
        <rFont val="Times New Roman"/>
        <family val="1"/>
        <charset val="186"/>
      </rPr>
      <t>vai paliatīvo aprūpi pacienta dzīvesvietā</t>
    </r>
  </si>
  <si>
    <r>
      <t xml:space="preserve">Urīna ilgkatetra aprūpe, veicot mājas aprūpi </t>
    </r>
    <r>
      <rPr>
        <sz val="10"/>
        <color rgb="FFFF0000"/>
        <rFont val="Times New Roman"/>
        <family val="1"/>
        <charset val="186"/>
      </rPr>
      <t>vai paliatīvo aprūpi pacienta dzīvesvietā</t>
    </r>
  </si>
  <si>
    <r>
      <t xml:space="preserve">Urīna ilgkatetra maiņa, veicot mājas aprūpi </t>
    </r>
    <r>
      <rPr>
        <sz val="10"/>
        <color rgb="FFFF0000"/>
        <rFont val="Times New Roman"/>
        <family val="1"/>
        <charset val="186"/>
      </rPr>
      <t>vai paliatīvo aprūpi pacienta dzīvesvietā</t>
    </r>
  </si>
  <si>
    <r>
      <t>Urīnpūšļa intermitējoša katetrizācija, veicot mājas aprūpi</t>
    </r>
    <r>
      <rPr>
        <sz val="10"/>
        <color rgb="FFFF0000"/>
        <rFont val="Times New Roman"/>
        <family val="1"/>
        <charset val="186"/>
      </rPr>
      <t xml:space="preserve"> vai paliatīvo aprūpi pacienta dzīvesvietā</t>
    </r>
  </si>
  <si>
    <r>
      <t xml:space="preserve">Traheostomas aprūpe, veicot mājas aprūpi </t>
    </r>
    <r>
      <rPr>
        <sz val="10"/>
        <color rgb="FFFF0000"/>
        <rFont val="Times New Roman"/>
        <family val="1"/>
        <charset val="186"/>
      </rPr>
      <t>vai paliatīvo aprūpi pacienta dzīvesvietā</t>
    </r>
  </si>
  <si>
    <r>
      <t xml:space="preserve">Gastrostomas aprūpe, veicot mājas aprūpi </t>
    </r>
    <r>
      <rPr>
        <sz val="10"/>
        <color rgb="FFFF0000"/>
        <rFont val="Times New Roman"/>
        <family val="1"/>
        <charset val="186"/>
      </rPr>
      <t>vai paliatīvo aprūpi pacienta dzīvesvietā</t>
    </r>
  </si>
  <si>
    <r>
      <t xml:space="preserve">Enterālā barošana caur zondi, veicot mājas aprūpi </t>
    </r>
    <r>
      <rPr>
        <sz val="10"/>
        <color rgb="FFFF0000"/>
        <rFont val="Times New Roman"/>
        <family val="1"/>
        <charset val="186"/>
      </rPr>
      <t>vai paliatīvo aprūpi pacienta dzīvesvietā</t>
    </r>
  </si>
  <si>
    <r>
      <t xml:space="preserve">Nazogastrālās zondes ievadīšana, veicot mājas aprūpi </t>
    </r>
    <r>
      <rPr>
        <sz val="10"/>
        <color rgb="FFFF0000"/>
        <rFont val="Times New Roman"/>
        <family val="1"/>
        <charset val="186"/>
      </rPr>
      <t>vai paliatīvo aprūpi pacienta dzīvesvietā</t>
    </r>
  </si>
  <si>
    <r>
      <t>Citi papildus sniegtie pakalpojumi, veicot mājas aprūpi</t>
    </r>
    <r>
      <rPr>
        <sz val="10"/>
        <color rgb="FFFF0000"/>
        <rFont val="Times New Roman"/>
        <family val="1"/>
        <charset val="186"/>
      </rPr>
      <t xml:space="preserve"> vai paliatīvo aprūpi pacienta dzīvesvietā</t>
    </r>
  </si>
  <si>
    <r>
      <t xml:space="preserve">Pacienta vai aprūpes procesā iesaistītās personas izglītošana un praktiska apmācība veselības aprūpes jomā, veicot mājas aprūpi </t>
    </r>
    <r>
      <rPr>
        <sz val="10"/>
        <color rgb="FFFF0000"/>
        <rFont val="Times New Roman"/>
        <family val="1"/>
        <charset val="186"/>
      </rPr>
      <t>vai paliatīvo aprūpi pacienta dzīvesvietā</t>
    </r>
  </si>
  <si>
    <r>
      <t xml:space="preserve">Injekcija vēnā, veicot mājas aprūpi </t>
    </r>
    <r>
      <rPr>
        <sz val="10"/>
        <color rgb="FFFF0000"/>
        <rFont val="Times New Roman"/>
        <family val="1"/>
        <charset val="186"/>
      </rPr>
      <t>vai paliatīvo aprūpi pacienta dzīvesvietā</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</si>
  <si>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0"/>
        <color rgb="FFFF0000"/>
        <rFont val="Times New Roman"/>
        <family val="1"/>
        <charset val="186"/>
      </rPr>
      <t>Manipulācija ar pašreizējiem apmaksas nosacījumiem ir spēkā līdz 31.12.2023.</t>
    </r>
  </si>
  <si>
    <r>
      <t>Manipulācij</t>
    </r>
    <r>
      <rPr>
        <sz val="10"/>
        <color rgb="FFFF0000"/>
        <rFont val="Times New Roman"/>
        <family val="1"/>
        <charset val="186"/>
      </rPr>
      <t xml:space="preserve">u apmaksā apmaksā pacientiem ar </t>
    </r>
    <r>
      <rPr>
        <strike/>
        <sz val="10"/>
        <color rgb="FFFF0000"/>
        <rFont val="Times New Roman"/>
        <family val="1"/>
        <charset val="186"/>
      </rPr>
      <t>a ar pašreizējiem apmaksas nosacījumiem ir spēkā līdz 31.12.2023, norādot</t>
    </r>
    <r>
      <rPr>
        <sz val="10"/>
        <color theme="1"/>
        <rFont val="Times New Roman"/>
        <family val="1"/>
        <charset val="186"/>
      </rPr>
      <t xml:space="preserve"> diagnozi U11.9. </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</si>
  <si>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0"/>
        <color rgb="FFFF0000"/>
        <rFont val="Times New Roman"/>
        <family val="1"/>
        <charset val="186"/>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</si>
  <si>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0"/>
        <color rgb="FFFF0000"/>
        <rFont val="Times New Roman"/>
        <family val="1"/>
        <charset val="186"/>
      </rPr>
      <t xml:space="preserve"> Manipulācija spēkā līdz 31.12.2023. </t>
    </r>
  </si>
  <si>
    <r>
      <rPr>
        <strike/>
        <sz val="10"/>
        <color rgb="FFFF0000"/>
        <rFont val="Times New Roman"/>
        <family val="1"/>
        <charset val="186"/>
      </rPr>
      <t>Apmaksā VSIA "Bērnu klīniskā universitāes slimnīca"</t>
    </r>
    <r>
      <rPr>
        <sz val="10"/>
        <color theme="1"/>
        <rFont val="Times New Roman"/>
        <family val="1"/>
        <charset val="186"/>
      </rPr>
      <t>. Norāda kopā ar manipulācijām: 17120, 18045,</t>
    </r>
    <r>
      <rPr>
        <sz val="10"/>
        <color rgb="FFFF0000"/>
        <rFont val="Times New Roman"/>
        <family val="1"/>
        <charset val="186"/>
      </rPr>
      <t xml:space="preserve"> 50694, 50695</t>
    </r>
    <r>
      <rPr>
        <sz val="10"/>
        <color theme="1"/>
        <rFont val="Times New Roman"/>
        <family val="1"/>
        <charset val="186"/>
      </rPr>
      <t xml:space="preserve">, 50696, 50697, 50700, 50709, 50713, 50714,50717,50719, 50723, 50734, 50738,   06100, 06102, 06115, 06116, 06117, 06118, 06119, 06121, 06122, 06123, 06124. </t>
    </r>
    <r>
      <rPr>
        <strike/>
        <sz val="10"/>
        <color rgb="FFFF0000"/>
        <rFont val="Times New Roman"/>
        <family val="1"/>
        <charset val="186"/>
      </rPr>
      <t>Spēkā līdz 2023.gada 31.decembrim.</t>
    </r>
    <r>
      <rPr>
        <sz val="10"/>
        <color rgb="FFFF0000"/>
        <rFont val="Times New Roman"/>
        <family val="1"/>
        <charset val="186"/>
      </rPr>
      <t xml:space="preserve"> Piemaksu norāda par katru veikto ultrasonogrāfiju vai dupleksškenēšanu.</t>
    </r>
  </si>
  <si>
    <r>
      <rPr>
        <sz val="10"/>
        <color rgb="FFFF0000"/>
        <rFont val="Times New Roman"/>
        <family val="1"/>
        <charset val="186"/>
      </rPr>
      <t xml:space="preserve">Ambulatori manipulāciju apmaksā, </t>
    </r>
    <r>
      <rPr>
        <sz val="10"/>
        <color theme="1"/>
        <rFont val="Times New Roman"/>
        <family val="1"/>
        <charset val="186"/>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Times New Roman"/>
        <family val="1"/>
        <charset val="186"/>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</si>
  <si>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 xml:space="preserve">Manipulāciju apmaksā COVID-19 vakcinācijas anafilaktiskā šoka gadījumā, </t>
    </r>
    <r>
      <rPr>
        <sz val="10"/>
        <color rgb="FFFF0000"/>
        <rFont val="Times New Roman"/>
        <family val="1"/>
        <charset val="186"/>
      </rPr>
      <t>pacientiem</t>
    </r>
    <r>
      <rPr>
        <strike/>
        <sz val="10"/>
        <rFont val="Times New Roman"/>
        <family val="1"/>
        <charset val="186"/>
      </rPr>
      <t xml:space="preserve"> . Manipulācija ar pašreizējiem apmaksas nosacījumiem ir spēkā līdz 31.12.2023. No 22.02.2021. līdz 31.12.2023. stacionārā apmaksā tikai Covid-19 vakcinācijas gadījumā pacientiem,</t>
    </r>
    <r>
      <rPr>
        <sz val="10"/>
        <rFont val="Times New Roman"/>
        <family val="1"/>
        <charset val="186"/>
      </rPr>
      <t xml:space="preserve"> kuri vakcināciju saņēmuši ārstējoties stacionārā, norādot diagnozi U11.9.</t>
    </r>
  </si>
  <si>
    <r>
      <t xml:space="preserve">VSIA “Bērnu klīniskā universitātes slimnīca” veic operācijas pacientiem ar diagnozi pēc SSK 10 – Q78.0 </t>
    </r>
    <r>
      <rPr>
        <i/>
        <sz val="10"/>
        <color theme="1"/>
        <rFont val="Times New Roman"/>
        <family val="1"/>
        <charset val="186"/>
      </rPr>
      <t>osteogenesis imperfecta</t>
    </r>
    <r>
      <rPr>
        <sz val="10"/>
        <color theme="1"/>
        <rFont val="Times New Roman"/>
        <family val="1"/>
        <charset val="186"/>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</si>
  <si>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Manipulāciju lieto kabinetā sniegtas ambulatoras psihiatriskās palīdzības uzskaitei. Manipulāciju norāda psiholoģiskās izvērtēšanas/izpētes/ "psihodiagnostikas" ietvaros,</t>
    </r>
    <r>
      <rPr>
        <sz val="10"/>
        <color rgb="FFFF0000"/>
        <rFont val="Times New Roman"/>
        <family val="1"/>
        <charset val="186"/>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</si>
  <si>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Times New Roman"/>
        <family val="1"/>
        <charset val="186"/>
      </rPr>
      <t xml:space="preserve"> </t>
    </r>
    <r>
      <rPr>
        <strike/>
        <sz val="10"/>
        <color rgb="FFFF0000"/>
        <rFont val="Times New Roman"/>
        <family val="1"/>
        <charset val="186"/>
      </rPr>
      <t xml:space="preserve">AST agrīnās intervences ietvaros norādīt kopā ar manipulāciju 13119. </t>
    </r>
    <r>
      <rPr>
        <sz val="10"/>
        <color rgb="FFFF0000"/>
        <rFont val="Times New Roman"/>
        <family val="1"/>
        <charset val="186"/>
      </rPr>
      <t>Manipulāciju apmaksā arī AST agrīnās intervences pakalpojuma ietvaros bērniem līdz 6 gadu vecumam (ieskaitot).</t>
    </r>
  </si>
  <si>
    <r>
      <t>Piemaksa manipulācijai 13119 par Minhenes testa veikšanua, atzinuma sagatavošanua</t>
    </r>
    <r>
      <rPr>
        <sz val="10"/>
        <color theme="1"/>
        <rFont val="Times New Roman"/>
        <family val="1"/>
        <charset val="186"/>
      </rPr>
      <t xml:space="preserve"> Psihoemocionālas attīstības izvērtējums</t>
    </r>
  </si>
  <si>
    <r>
      <t>Pakalpojums īstenojams AST agrīnās intervences ietvaros bērniem līdz 6 gadu vecumam (ieskaitot) v</t>
    </r>
    <r>
      <rPr>
        <sz val="10"/>
        <color rgb="FFFF0000"/>
        <rFont val="Times New Roman"/>
        <family val="1"/>
        <charset val="186"/>
      </rPr>
      <t>eicot psihoemocionālās attīstības novērtēšanu ar kādu no vecumposmam atbilstošām metodēm (t.sk., Minhenes funkcionālās attīstības diagnostikas metode,  Vekslera intelekta tests).</t>
    </r>
    <r>
      <rPr>
        <sz val="10"/>
        <color rgb="FF000000"/>
        <rFont val="Times New Roman"/>
        <family val="1"/>
        <charset val="186"/>
      </rPr>
      <t xml:space="preserve"> Novērtēšana, atzinuma sagatavošana.</t>
    </r>
    <r>
      <rPr>
        <sz val="10"/>
        <color rgb="FFFF0000"/>
        <rFont val="Times New Roman"/>
        <family val="1"/>
        <charset val="186"/>
      </rPr>
      <t xml:space="preserve"> Lieto psihologi</t>
    </r>
    <r>
      <rPr>
        <sz val="10"/>
        <color rgb="FF000000"/>
        <rFont val="Times New Roman"/>
        <family val="1"/>
        <charset val="186"/>
      </rPr>
      <t>. Norāda vienu reizi kursa ietvaros, pēc multiprofesionālas komandas izvērtēšanas veikšanas. </t>
    </r>
  </si>
  <si>
    <r>
      <t xml:space="preserve">Lēna nepārtraukta hemofiltrācija (SCUF), viena </t>
    </r>
    <r>
      <rPr>
        <strike/>
        <sz val="10"/>
        <color theme="1"/>
        <rFont val="Times New Roman"/>
        <family val="1"/>
        <charset val="186"/>
      </rPr>
      <t>kalendārā diena</t>
    </r>
    <r>
      <rPr>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</si>
  <si>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Times New Roman"/>
        <family val="1"/>
        <charset val="186"/>
      </rPr>
      <t>vidējās</t>
    </r>
    <r>
      <rPr>
        <sz val="10"/>
        <color theme="1"/>
        <rFont val="Times New Roman"/>
        <family val="1"/>
        <charset val="186"/>
      </rPr>
      <t xml:space="preserve"> ārstniecības personas darba laiku (kopā ar laiku ceļā līdz pacientam), ceļa izdevumus, nepieciešamos materiālus un individuālos aizsardzības līdzekļus. </t>
    </r>
  </si>
  <si>
    <r>
      <t xml:space="preserve">Nepārtraukta venovenozā hemofiltrācija (CVVH),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 xml:space="preserve">diennakts </t>
    </r>
    <r>
      <rPr>
        <sz val="10"/>
        <color theme="1"/>
        <rFont val="Times New Roman"/>
        <family val="1"/>
        <charset val="186"/>
      </rPr>
      <t>bez dialīzes katetra vērtības</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</si>
  <si>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60169</t>
    </r>
    <r>
      <rPr>
        <strike/>
        <sz val="10"/>
        <color theme="1"/>
        <rFont val="Times New Roman"/>
        <family val="1"/>
        <charset val="186"/>
      </rPr>
      <t>, izņemot 03084</t>
    </r>
    <r>
      <rPr>
        <sz val="10"/>
        <color theme="1"/>
        <rFont val="Times New Roman"/>
        <family val="1"/>
        <charset val="186"/>
      </rPr>
      <t xml:space="preserve">. Manipulācija sevī ietver ārstniecības personas darba laiku, nepieciešamos materiālus un individuālos aizsardzības līdzekļus. Manipulāciju norāda tikai par vakcināciju pret COVID-19.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r>
      <rPr>
        <sz val="10"/>
        <color theme="1"/>
        <rFont val="Times New Roman"/>
        <family val="1"/>
        <charset val="186"/>
      </rPr>
      <t>Manipulācija ar pašreizējiem apmaksas nosacījumiem ir spēkā līdz 31.12.2023.</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</si>
  <si>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xml:space="preserve">, 60169. Manipulācija sevī ietver ārstniecības personas darba laiku, nepieciešamos materiālus un individuālos aizsardzības līdzekļus. Manipulāciju norāda tikai par vakcināciju pret gripu.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</si>
  <si>
    <r>
      <t xml:space="preserve">Nepārtraukta venovenozā hemodialīze (CVVHD),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</si>
  <si>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</si>
  <si>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</si>
  <si>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</si>
  <si>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Times New Roman"/>
        <family val="1"/>
        <charset val="186"/>
      </rPr>
      <t xml:space="preserve">, t.sk. bērnu hematoonkologu </t>
    </r>
    <r>
      <rPr>
        <sz val="10"/>
        <color theme="1"/>
        <rFont val="Times New Roman"/>
        <family val="1"/>
        <charset val="186"/>
      </rPr>
      <t>kons</t>
    </r>
    <r>
      <rPr>
        <strike/>
        <sz val="10"/>
        <color rgb="FFFF0000"/>
        <rFont val="Times New Roman"/>
        <family val="1"/>
        <charset val="186"/>
      </rPr>
      <t>ī</t>
    </r>
    <r>
      <rPr>
        <sz val="10"/>
        <color rgb="FFFF0000"/>
        <rFont val="Times New Roman"/>
        <family val="1"/>
        <charset val="186"/>
      </rPr>
      <t>i</t>
    </r>
    <r>
      <rPr>
        <sz val="10"/>
        <color theme="1"/>
        <rFont val="Times New Roman"/>
        <family val="1"/>
        <charset val="186"/>
      </rPr>
      <t>lija lēmums.</t>
    </r>
  </si>
  <si>
    <r>
      <t xml:space="preserve">Pie ģimenes ārsta reģistrētas personas, kura nav bijusi pie ģimenes ārsta pēdējo trīs gadu laikā, </t>
    </r>
    <r>
      <rPr>
        <sz val="10"/>
        <rFont val="Times New Roman"/>
        <family val="1"/>
        <charset val="186"/>
      </rPr>
      <t>telefoniska</t>
    </r>
    <r>
      <rPr>
        <sz val="10"/>
        <color theme="1"/>
        <rFont val="Times New Roman"/>
        <family val="1"/>
        <charset val="186"/>
      </rPr>
      <t xml:space="preserve"> informēšana par nepieciešamajiem profilaktiskajiem pasākumiem veselības uzlabošanai</t>
    </r>
  </si>
  <si>
    <r>
      <t xml:space="preserve">Tocilizumab (RoActemra 200 mg )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</si>
  <si>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Tocilizumab (RoActemra 80 mg)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</si>
  <si>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Times New Roman"/>
        <family val="1"/>
        <charset val="186"/>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</si>
  <si>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Times New Roman"/>
        <family val="1"/>
        <charset val="186"/>
      </rPr>
      <t>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</si>
  <si>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6  multiprofesionālas komandas speciālistu darbu (60 min. katrs). Manipulāciju norāda multiprofesionālas intervences komandas vadītājs. Norāda vienu reizi kursa ietvaros.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</si>
  <si>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t>
    </r>
    <r>
      <rPr>
        <sz val="10"/>
        <color rgb="FFFF0000"/>
        <rFont val="Times New Roman"/>
        <family val="1"/>
        <charset val="186"/>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Times New Roman"/>
        <family val="1"/>
        <charset val="186"/>
      </rPr>
      <t xml:space="preserve"> </t>
    </r>
    <r>
      <rPr>
        <sz val="10"/>
        <color rgb="FFFF0000"/>
        <rFont val="Times New Roman"/>
        <family val="1"/>
        <charset val="186"/>
      </rPr>
      <t>Manipulāciju norāda viens no multiprofesionālās komandas speciālistiem, kas īsteno nodarbību šī  manipulācijas ietvaros vai multiprofesionālās intervences komandas vadītājs.</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</si>
  <si>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5  multiprofesionālas komandas speciālistu darbu (60 min. katrs), </t>
    </r>
    <r>
      <rPr>
        <sz val="10"/>
        <color rgb="FFFF0000"/>
        <rFont val="Times New Roman"/>
        <family val="1"/>
        <charset val="186"/>
      </rPr>
      <t xml:space="preserve">kā arī darbu iknedēļas sanāksmēs visa kursa ietvaros. </t>
    </r>
    <r>
      <rPr>
        <sz val="10"/>
        <color theme="1"/>
        <rFont val="Times New Roman"/>
        <family val="1"/>
        <charset val="186"/>
      </rPr>
      <t>Manipulāciju norāda multiprofesionālas intervences komandas vadītājs. Norāda vienu reizi kursa ietvaros. 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</si>
  <si>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Norādīt par viena papildus multiprofesionālās komandas speciālista darbu (60 min.) manipulācijai 13120 vai manipulācijai 13122.</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</si>
  <si>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Times New Roman"/>
        <family val="1"/>
        <charset val="186"/>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</si>
  <si>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0"/>
        <color rgb="FFFF0000"/>
        <rFont val="Times New Roman"/>
        <family val="1"/>
        <charset val="186"/>
      </rPr>
      <t>03241, 03242,</t>
    </r>
    <r>
      <rPr>
        <sz val="10"/>
        <rFont val="Times New Roman"/>
        <family val="1"/>
        <charset val="186"/>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</si>
  <si>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Nenorāda kopā ar manipulācijām 01018, 01019, 03081,</t>
    </r>
    <r>
      <rPr>
        <sz val="10"/>
        <color rgb="FFFF0000"/>
        <rFont val="Times New Roman"/>
        <family val="1"/>
        <charset val="186"/>
      </rPr>
      <t xml:space="preserve"> 03241, 03242.</t>
    </r>
    <r>
      <rPr>
        <sz val="10"/>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</si>
  <si>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0"/>
        <color theme="1"/>
        <rFont val="Times New Roman"/>
        <family val="1"/>
        <charset val="186"/>
      </rPr>
      <t xml:space="preserve"> </t>
    </r>
    <r>
      <rPr>
        <sz val="10"/>
        <color theme="1"/>
        <rFont val="Times New Roman"/>
        <family val="1"/>
        <charset val="186"/>
      </rPr>
      <t>ārsta palīga apskati pirms vakcinācijas</t>
    </r>
  </si>
  <si>
    <r>
      <t xml:space="preserve">Nenorāda kopā ar manipulācijām 01018, 01019, 03081, </t>
    </r>
    <r>
      <rPr>
        <sz val="10"/>
        <color rgb="FFFF0000"/>
        <rFont val="Times New Roman"/>
        <family val="1"/>
        <charset val="186"/>
      </rPr>
      <t>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</si>
  <si>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0"/>
        <color rgb="FFFF0000"/>
        <rFont val="Times New Roman"/>
        <family val="1"/>
        <charset val="186"/>
      </rPr>
      <t>03081, 03242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</si>
  <si>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Times New Roman"/>
        <family val="1"/>
        <charset val="186"/>
      </rPr>
      <t>un/vai</t>
    </r>
    <r>
      <rPr>
        <sz val="10"/>
        <color theme="1"/>
        <rFont val="Times New Roman"/>
        <family val="1"/>
        <charset val="186"/>
      </rPr>
      <t xml:space="preserve"> jaundzimušajiem ar primāri izmainītiem galaktozes rādītājiem.</t>
    </r>
  </si>
  <si>
    <r>
      <t xml:space="preserve">Ekstrakorporālā membrānu oksigenācija (EKMO), uzturēšanas vienas </t>
    </r>
    <r>
      <rPr>
        <sz val="10"/>
        <color rgb="FFFF0000"/>
        <rFont val="Times New Roman"/>
        <family val="1"/>
        <charset val="186"/>
      </rPr>
      <t>kalendārās</t>
    </r>
    <r>
      <rPr>
        <sz val="10"/>
        <color theme="1"/>
        <rFont val="Times New Roman"/>
        <family val="1"/>
        <charset val="186"/>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</si>
  <si>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Manipulācija ietver visus ar uzturēšanu saistītos izdevumus.</t>
    </r>
  </si>
  <si>
    <r>
      <t>Dienests skaidro, ka pārbaužu ietvaros konstatēts, ka ārstniecības iestādes manipulācijas uzrāda lielākā skaitā kā gultasdienas/kal</t>
    </r>
    <r>
      <rPr>
        <sz val="10"/>
        <rFont val="Times New Roman"/>
        <family val="1"/>
        <charset val="186"/>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</si>
  <si>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Lēna nepārtraukta hemofiltrācija (SCUF),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</si>
  <si>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hemofiltrācija (CVVH),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</si>
  <si>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hemodialīze (CVVHD),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</si>
  <si>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</si>
  <si>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</si>
  <si>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</si>
  <si>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Piemaksa </t>
    </r>
    <r>
      <rPr>
        <strike/>
        <sz val="10"/>
        <color theme="1"/>
        <rFont val="Times New Roman"/>
        <family val="1"/>
        <charset val="186"/>
      </rPr>
      <t>GD</t>
    </r>
    <r>
      <rPr>
        <sz val="10"/>
        <color rgb="FFFF0000"/>
        <rFont val="Times New Roman"/>
        <family val="1"/>
        <charset val="186"/>
      </rPr>
      <t>gultasdienai</t>
    </r>
    <r>
      <rPr>
        <sz val="10"/>
        <color theme="1"/>
        <rFont val="Times New Roman"/>
        <family val="1"/>
        <charset val="186"/>
      </rPr>
      <t xml:space="preserve"> par medikamentiem un medicīnas precēm</t>
    </r>
  </si>
  <si>
    <r>
      <t>Piemaksa ārstniecības personām stacionārā par darbu, strādājot ar bērniem ar garīgiem un psihiskiem traucējumiem</t>
    </r>
    <r>
      <rPr>
        <sz val="10"/>
        <color rgb="FFFF0000"/>
        <rFont val="Times New Roman"/>
        <family val="1"/>
        <charset val="186"/>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</si>
  <si>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Times New Roman"/>
        <family val="1"/>
        <charset val="186"/>
      </rPr>
      <t xml:space="preserve">kalendārajā </t>
    </r>
    <r>
      <rPr>
        <sz val="10"/>
        <color theme="1"/>
        <rFont val="Times New Roman"/>
        <family val="1"/>
        <charset val="186"/>
      </rPr>
      <t>dienā par visu ārstēšanā iesaistīto ārstniecības personu darbu.</t>
    </r>
  </si>
  <si>
    <r>
      <t xml:space="preserve">Multiprofesionāls rehabilitācijas bāzes pakalpojums psihiatriskiem pacientiem (2–3 stundas) </t>
    </r>
    <r>
      <rPr>
        <sz val="10"/>
        <color rgb="FFFF0000"/>
        <rFont val="Times New Roman"/>
        <family val="1"/>
        <charset val="186"/>
      </rPr>
      <t>(par katru kalendāro dienu)</t>
    </r>
  </si>
  <si>
    <r>
      <t xml:space="preserve">Samaksa par šo manipulāciju tiek veikta, ja to norāda par stacionārā sniegtu pakalpojumu. Vienam pacientam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xml:space="preserve"> norāda multiprofesionālās komandas vadītājs. Iekļauta samaksa par visu multiprofesionālajā komandā iesaistīto speciālistu darbu.</t>
    </r>
  </si>
  <si>
    <r>
      <t xml:space="preserve">Funkcionālā speciālista nodarbība (15 minūtes) </t>
    </r>
    <r>
      <rPr>
        <sz val="10"/>
        <color rgb="FFFF0000"/>
        <rFont val="Times New Roman"/>
        <family val="1"/>
        <charset val="186"/>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</si>
  <si>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Times New Roman"/>
        <family val="1"/>
        <charset val="186"/>
      </rPr>
      <t>kalendārajā</t>
    </r>
    <r>
      <rPr>
        <sz val="10"/>
        <color theme="1"/>
        <rFont val="Times New Roman"/>
        <family val="1"/>
        <charset val="186"/>
      </rPr>
      <t xml:space="preserve"> dienā nevar pārsniegt 60 min., kopumā multiprofesionālas komandas darbs </t>
    </r>
    <r>
      <rPr>
        <sz val="10"/>
        <color rgb="FFFF0000"/>
        <rFont val="Times New Roman"/>
        <family val="1"/>
        <charset val="186"/>
      </rPr>
      <t>kalendārajā</t>
    </r>
    <r>
      <rPr>
        <sz val="10"/>
        <color theme="1"/>
        <rFont val="Times New Roman"/>
        <family val="1"/>
        <charset val="186"/>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</si>
  <si>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0"/>
        <color rgb="FFFF0000"/>
        <rFont val="Times New Roman"/>
        <family val="1"/>
        <charset val="186"/>
      </rPr>
      <t xml:space="preserve"> kalendārajā</t>
    </r>
    <r>
      <rPr>
        <sz val="10"/>
        <color theme="1"/>
        <rFont val="Times New Roman"/>
        <family val="1"/>
        <charset val="186"/>
      </rPr>
      <t xml:space="preserve"> dienā, ne vairāk kā 7x stacionēšanas laikā)</t>
    </r>
  </si>
  <si>
    <r>
      <t xml:space="preserve">Pacienta apmācība stacionārā par enterālu barošanu (samaksa tiek veikta ne vairāk kā 1x vienam pacientam </t>
    </r>
    <r>
      <rPr>
        <sz val="10"/>
        <color rgb="FFFF0000"/>
        <rFont val="Times New Roman"/>
        <family val="1"/>
        <charset val="186"/>
      </rPr>
      <t xml:space="preserve">kalendārajā </t>
    </r>
    <r>
      <rPr>
        <sz val="10"/>
        <color theme="1"/>
        <rFont val="Times New Roman"/>
        <family val="1"/>
        <charset val="186"/>
      </rPr>
      <t>dienā, ne vairāk kā 3x stacionēšanas laikā)</t>
    </r>
  </si>
  <si>
    <r>
      <t xml:space="preserve">Piemaksa par stomu (izņemot traheostomu) apkopi hroniskiem pacientiem </t>
    </r>
    <r>
      <rPr>
        <sz val="10"/>
        <color rgb="FFFF0000"/>
        <rFont val="Times New Roman"/>
        <family val="1"/>
        <charset val="186"/>
      </rPr>
      <t>(par vienu gultasdienu)</t>
    </r>
  </si>
  <si>
    <r>
      <t xml:space="preserve">Piemaksa par traheostomas aprūpi hroniskiem pacientiem </t>
    </r>
    <r>
      <rPr>
        <sz val="10"/>
        <color rgb="FFFF0000"/>
        <rFont val="Times New Roman"/>
        <family val="1"/>
        <charset val="186"/>
      </rPr>
      <t>(par vienu gultasdienu)</t>
    </r>
  </si>
  <si>
    <r>
      <t xml:space="preserve">Piemaksa par izgulējumu un hronisku brūču aprūpi </t>
    </r>
    <r>
      <rPr>
        <sz val="10"/>
        <color rgb="FFFF0000"/>
        <rFont val="Times New Roman"/>
        <family val="1"/>
        <charset val="186"/>
      </rPr>
      <t>(par vienu gultasdienu)</t>
    </r>
  </si>
  <si>
    <r>
      <t>Piemaksa par perorāli lietojamu papildus medicīnisko uzturu vienam pacientam par vienu</t>
    </r>
    <r>
      <rPr>
        <strike/>
        <sz val="10"/>
        <color theme="1"/>
        <rFont val="Times New Roman"/>
        <family val="1"/>
        <charset val="186"/>
      </rPr>
      <t xml:space="preserve"> diennakti</t>
    </r>
    <r>
      <rPr>
        <sz val="10"/>
        <color rgb="FFFF0000"/>
        <rFont val="Times New Roman"/>
        <family val="1"/>
        <charset val="186"/>
      </rPr>
      <t>gultasdienu</t>
    </r>
    <r>
      <rPr>
        <sz val="10"/>
        <color theme="1"/>
        <rFont val="Times New Roman"/>
        <family val="1"/>
        <charset val="186"/>
      </rPr>
      <t>. Nenorādīt kopā ar manipulācijām 04198 un 04199</t>
    </r>
  </si>
  <si>
    <r>
      <t xml:space="preserve">Piemaksa par bērna ar iespējamu vai apstiprinātu Covid-19 aprūpi jaundzimušo intensīvajā terapijā par katru </t>
    </r>
    <r>
      <rPr>
        <sz val="10"/>
        <color rgb="FFFF0000"/>
        <rFont val="Times New Roman"/>
        <family val="1"/>
        <charset val="186"/>
      </rPr>
      <t xml:space="preserve">kalendāro </t>
    </r>
    <r>
      <rPr>
        <sz val="10"/>
        <color theme="1"/>
        <rFont val="Times New Roman"/>
        <family val="1"/>
        <charset val="186"/>
      </rPr>
      <t>dienu</t>
    </r>
  </si>
  <si>
    <r>
      <t>Piemaksa manipulācijai 50810 par medikamentu Sol F18-PSMA-1007 250 MBq</t>
    </r>
    <r>
      <rPr>
        <sz val="10"/>
        <color rgb="FFFF0000"/>
        <rFont val="Times New Roman"/>
        <family val="1"/>
        <charset val="186"/>
      </rPr>
      <t xml:space="preserve"> vai [18F]DCFPyL</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</si>
  <si>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Times New Roman"/>
        <family val="1"/>
        <charset val="186"/>
      </rPr>
      <t>u</t>
    </r>
    <r>
      <rPr>
        <sz val="10"/>
        <color theme="1"/>
        <rFont val="Times New Roman"/>
        <family val="1"/>
        <charset val="186"/>
      </rPr>
      <t xml:space="preserve"> 60174-60180. </t>
    </r>
    <r>
      <rPr>
        <sz val="10"/>
        <color rgb="FFFF0000"/>
        <rFont val="Times New Roman"/>
        <family val="1"/>
        <charset val="186"/>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</si>
  <si>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Times New Roman"/>
        <family val="1"/>
        <charset val="186"/>
      </rPr>
      <t xml:space="preserve">, </t>
    </r>
    <r>
      <rPr>
        <strike/>
        <sz val="10"/>
        <color rgb="FFFF0000"/>
        <rFont val="Times New Roman"/>
        <family val="1"/>
        <charset val="186"/>
      </rPr>
      <t>vai</t>
    </r>
    <r>
      <rPr>
        <strike/>
        <sz val="10"/>
        <color theme="1"/>
        <rFont val="Times New Roman"/>
        <family val="1"/>
        <charset val="186"/>
      </rPr>
      <t xml:space="preserve"> </t>
    </r>
    <r>
      <rPr>
        <sz val="10"/>
        <color theme="1"/>
        <rFont val="Times New Roman"/>
        <family val="1"/>
        <charset val="186"/>
      </rPr>
      <t>krūts vē</t>
    </r>
    <r>
      <rPr>
        <sz val="10"/>
        <color rgb="FFFF0000"/>
        <rFont val="Times New Roman"/>
        <family val="1"/>
        <charset val="186"/>
      </rPr>
      <t>zi</t>
    </r>
    <r>
      <rPr>
        <strike/>
        <sz val="10"/>
        <color theme="1"/>
        <rFont val="Times New Roman"/>
        <family val="1"/>
        <charset val="186"/>
      </rPr>
      <t>ža</t>
    </r>
    <r>
      <rPr>
        <sz val="10"/>
        <color theme="1"/>
        <rFont val="Times New Roman"/>
        <family val="1"/>
        <charset val="186"/>
      </rPr>
      <t xml:space="preserve"> (C50) </t>
    </r>
    <r>
      <rPr>
        <strike/>
        <sz val="10"/>
        <color theme="1"/>
        <rFont val="Times New Roman"/>
        <family val="1"/>
        <charset val="186"/>
      </rPr>
      <t xml:space="preserve">gadījumā </t>
    </r>
    <r>
      <rPr>
        <sz val="10"/>
        <color rgb="FFFF0000"/>
        <rFont val="Times New Roman"/>
        <family val="1"/>
        <charset val="186"/>
      </rPr>
      <t>vai galvas un kakla plakanšūnu vēzi  (C00-C14, C30-C32)</t>
    </r>
    <r>
      <rPr>
        <sz val="10"/>
        <color theme="1"/>
        <rFont val="Times New Roman"/>
        <family val="1"/>
        <charset val="186"/>
      </rPr>
      <t>, ja izmeklējums veikts VSIA "Rīgas Austrumu klīniskās universitātes slimnīca”.</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</si>
  <si>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orāda</t>
    </r>
    <r>
      <rPr>
        <strike/>
        <sz val="10"/>
        <color theme="1"/>
        <rFont val="Times New Roman"/>
        <family val="1"/>
        <charset val="186"/>
      </rPr>
      <t xml:space="preserve"> par ģimenes ārsta praksē sniegtu veselības aprūpes pakalpojumu</t>
    </r>
    <r>
      <rPr>
        <sz val="10"/>
        <color theme="1"/>
        <rFont val="Times New Roman"/>
        <family val="1"/>
        <charset val="186"/>
      </rPr>
      <t xml:space="preserve"> pacientam ar diagnozi Z00.1. Bērnu profilaktiskās apskates, ko veic ģimenes ārsts pie bērna mājās, tiek veiktas atbilstoši normatīvajiem aktiem. Pacienta līdzmaksājumu sedz no valsts budžeta līdzekļiem.</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</si>
  <si>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 xml:space="preserve">orāda </t>
    </r>
    <r>
      <rPr>
        <strike/>
        <sz val="10"/>
        <color theme="1"/>
        <rFont val="Times New Roman"/>
        <family val="1"/>
        <charset val="186"/>
      </rPr>
      <t>par ģimenes ārsta praksē sniegtu veselības aprūpes pakalpojumu</t>
    </r>
    <r>
      <rPr>
        <sz val="10"/>
        <color theme="1"/>
        <rFont val="Times New Roman"/>
        <family val="1"/>
        <charset val="186"/>
      </rPr>
      <t xml:space="preserve"> pacientam ar diagnozi Z00.1. Bērnu profilaktiskās apskates, ko veic </t>
    </r>
    <r>
      <rPr>
        <strike/>
        <sz val="10"/>
        <color theme="1"/>
        <rFont val="Times New Roman"/>
        <family val="1"/>
        <charset val="186"/>
      </rPr>
      <t>ģimenes ārsts</t>
    </r>
    <r>
      <rPr>
        <sz val="10"/>
        <color rgb="FFFF0000"/>
        <rFont val="Times New Roman"/>
        <family val="1"/>
        <charset val="186"/>
      </rPr>
      <t>ģimenes ārsta praksē strādājoša māsa vai ārsta palīgs (feldšeris)</t>
    </r>
    <r>
      <rPr>
        <sz val="10"/>
        <color theme="1"/>
        <rFont val="Times New Roman"/>
        <family val="1"/>
        <charset val="186"/>
      </rPr>
      <t xml:space="preserve"> pie bērna mājās, tiek veiktas atbilstoši normatīvajiem aktiem. </t>
    </r>
  </si>
  <si>
    <r>
      <t xml:space="preserve">Manipulācija spēkā no 01.01.2023. </t>
    </r>
    <r>
      <rPr>
        <sz val="10"/>
        <color rgb="FFFF0000"/>
        <rFont val="Times New Roman"/>
        <family val="1"/>
        <charset val="186"/>
      </rPr>
      <t>IV-I līmeņa ārstniecības iestādēm.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</si>
  <si>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Times New Roman"/>
        <family val="1"/>
        <charset val="186"/>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</si>
  <si>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 xml:space="preserve">Manipulāciju norāda ārstniecības iestādes, kas sniedz stacionārus  veselības aprūpes pakalpojumus. Manipulāciju norāda </t>
    </r>
    <r>
      <rPr>
        <sz val="10"/>
        <color rgb="FFFF0000"/>
        <rFont val="Times New Roman"/>
        <family val="1"/>
        <charset val="186"/>
      </rPr>
      <t>vienu reizi pie katras gultasdienas</t>
    </r>
    <r>
      <rPr>
        <sz val="10"/>
        <rFont val="Times New Roman"/>
        <family val="1"/>
        <charset val="186"/>
      </rPr>
      <t xml:space="preserve">. Manipulāciju vienas </t>
    </r>
    <r>
      <rPr>
        <sz val="10"/>
        <color rgb="FFFF0000"/>
        <rFont val="Times New Roman"/>
        <family val="1"/>
        <charset val="186"/>
      </rPr>
      <t>gultas</t>
    </r>
    <r>
      <rPr>
        <sz val="10"/>
        <rFont val="Times New Roman"/>
        <family val="1"/>
        <charset val="186"/>
      </rPr>
      <t>dienas laikā nenorāda kopā ar citām individuālo aizsarglīdzekļu manipulācijām. Manipulācija ar pašreizējiem apmaksas nosacījumiem ir spēkā atbilstoši MK noteikumu Nr.555 275. punktā noteiktajam.</t>
    </r>
  </si>
  <si>
    <r>
      <t xml:space="preserve">Piemaksa par </t>
    </r>
    <r>
      <rPr>
        <sz val="10"/>
        <color rgb="FFFF0000"/>
        <rFont val="Times New Roman"/>
        <family val="1"/>
        <charset val="186"/>
      </rPr>
      <t>Clostridium botulinum baktēriju toksīna</t>
    </r>
    <r>
      <rPr>
        <sz val="10"/>
        <color theme="1"/>
        <rFont val="Times New Roman"/>
        <family val="1"/>
        <charset val="186"/>
      </rPr>
      <t xml:space="preserve"> (</t>
    </r>
    <r>
      <rPr>
        <sz val="10"/>
        <color rgb="FFFF0000"/>
        <rFont val="Times New Roman"/>
        <family val="1"/>
        <charset val="186"/>
      </rPr>
      <t>Toxinum A Clostridii botulini haemagglutininum multiplex</t>
    </r>
    <r>
      <rPr>
        <sz val="10"/>
        <color theme="1"/>
        <rFont val="Times New Roman"/>
        <family val="1"/>
        <charset val="186"/>
      </rPr>
      <t>) lietošanu par katrām 25 vienībām</t>
    </r>
  </si>
  <si>
    <r>
      <t xml:space="preserve">Piemaksa par </t>
    </r>
    <r>
      <rPr>
        <sz val="10"/>
        <color rgb="FFFF0000"/>
        <rFont val="Times New Roman"/>
        <family val="1"/>
        <charset val="186"/>
      </rPr>
      <t>A tipa botulīna toksīna</t>
    </r>
    <r>
      <rPr>
        <sz val="10"/>
        <color theme="1"/>
        <rFont val="Times New Roman"/>
        <family val="1"/>
        <charset val="186"/>
      </rPr>
      <t xml:space="preserve"> (Toxinum botulinicum A) vienas vienības lietošanu</t>
    </r>
  </si>
  <si>
    <r>
      <t>Manipulāciju lieto kabinetā sniegtas ambulatoras psihiatriskās palīdzības uzskaitei</t>
    </r>
    <r>
      <rPr>
        <sz val="10"/>
        <color rgb="FFFF0000"/>
        <rFont val="Times New Roman"/>
        <family val="1"/>
        <charset val="186"/>
      </rPr>
      <t xml:space="preserve">, </t>
    </r>
    <r>
      <rPr>
        <strike/>
        <sz val="10"/>
        <color rgb="FFFF0000"/>
        <rFont val="Times New Roman"/>
        <family val="1"/>
        <charset val="186"/>
      </rPr>
      <t>vai</t>
    </r>
    <r>
      <rPr>
        <sz val="10"/>
        <color rgb="FFFF0000"/>
        <rFont val="Times New Roman"/>
        <family val="1"/>
        <charset val="186"/>
      </rPr>
      <t xml:space="preserve"> </t>
    </r>
    <r>
      <rPr>
        <sz val="10"/>
        <color theme="1"/>
        <rFont val="Times New Roman"/>
        <family val="1"/>
        <charset val="186"/>
      </rPr>
      <t>garastāvokļa traucējumu kabineta bērniem ietvaros</t>
    </r>
    <r>
      <rPr>
        <strike/>
        <sz val="10"/>
        <color rgb="FFFF0000"/>
        <rFont val="Times New Roman"/>
        <family val="1"/>
        <charset val="186"/>
      </rPr>
      <t>.</t>
    </r>
    <r>
      <rPr>
        <sz val="10"/>
        <color rgb="FFFF0000"/>
        <rFont val="Times New Roman"/>
        <family val="1"/>
        <charset val="186"/>
      </rPr>
      <t xml:space="preserve"> vai agrīnās intervences pakalpojumu sniegšanai.</t>
    </r>
    <r>
      <rPr>
        <sz val="10"/>
        <color theme="1"/>
        <rFont val="Times New Roman"/>
        <family val="1"/>
        <charset val="186"/>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</si>
  <si>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0"/>
        <color theme="1"/>
        <rFont val="Times New Roman"/>
        <family val="1"/>
        <charset val="186"/>
      </rPr>
      <t>parentālās</t>
    </r>
    <r>
      <rPr>
        <sz val="10"/>
        <color rgb="FFFF0000"/>
        <rFont val="Times New Roman"/>
        <family val="1"/>
        <charset val="186"/>
      </rPr>
      <t xml:space="preserve"> parenterālās</t>
    </r>
    <r>
      <rPr>
        <sz val="10"/>
        <color theme="1"/>
        <rFont val="Times New Roman"/>
        <family val="1"/>
        <charset val="186"/>
      </rPr>
      <t xml:space="preserve"> barošanas kabinetā klātienē</t>
    </r>
  </si>
  <si>
    <r>
      <t>Manipulāciju lieto kabinetā sniegtas ambulatoras psihiatriskās palīdzības uzskaitei</t>
    </r>
    <r>
      <rPr>
        <strike/>
        <sz val="10"/>
        <color rgb="FFFF0000"/>
        <rFont val="Times New Roman"/>
        <family val="1"/>
        <charset val="186"/>
      </rPr>
      <t xml:space="preserve"> kopā ar manipulāciju 13035</t>
    </r>
    <r>
      <rPr>
        <sz val="10"/>
        <color theme="1"/>
        <rFont val="Times New Roman"/>
        <family val="1"/>
        <charset val="186"/>
      </rPr>
      <t xml:space="preserve"> un garastāvokļa traucējumu kabineta bērniem ietvaros.</t>
    </r>
  </si>
  <si>
    <r>
      <t xml:space="preserve">Attālināta konsultācija Enterālās un </t>
    </r>
    <r>
      <rPr>
        <strike/>
        <sz val="10"/>
        <color theme="1"/>
        <rFont val="Times New Roman"/>
        <family val="1"/>
        <charset val="186"/>
      </rPr>
      <t>parentālās</t>
    </r>
    <r>
      <rPr>
        <sz val="10"/>
        <color rgb="FFFF0000"/>
        <rFont val="Times New Roman"/>
        <family val="1"/>
        <charset val="186"/>
      </rPr>
      <t>parenterālās</t>
    </r>
    <r>
      <rPr>
        <sz val="10"/>
        <color theme="1"/>
        <rFont val="Times New Roman"/>
        <family val="1"/>
        <charset val="186"/>
      </rPr>
      <t xml:space="preserve"> barošanas kabinetā</t>
    </r>
  </si>
  <si>
    <r>
      <t xml:space="preserve">Medikamenta Paxlovid (Nirmatrelvid/ Ritonavir) lietošanas uzskaite par vienu </t>
    </r>
    <r>
      <rPr>
        <strike/>
        <sz val="10"/>
        <color rgb="FF000000"/>
        <rFont val="Times New Roman"/>
        <family val="1"/>
        <charset val="186"/>
      </rPr>
      <t xml:space="preserve">kursu (30 vienības) </t>
    </r>
    <r>
      <rPr>
        <sz val="10"/>
        <color rgb="FFFF0000"/>
        <rFont val="Times New Roman"/>
        <family val="1"/>
        <charset val="186"/>
      </rPr>
      <t>devu (3 tabletes)</t>
    </r>
  </si>
  <si>
    <r>
      <rPr>
        <sz val="10"/>
        <color theme="1"/>
        <rFont val="Times New Roman"/>
        <family val="1"/>
        <charset val="186"/>
      </rPr>
      <t>Nelieto vēža savlaicīgas atklāšanas programmas ietvaros.</t>
    </r>
    <r>
      <rPr>
        <sz val="10"/>
        <color rgb="FFFF0000"/>
        <rFont val="Times New Roman"/>
        <family val="1"/>
        <charset val="186"/>
      </rPr>
      <t xml:space="preserve"> Norāda pirmais radiologs vai vadošais radiologs, norādot manipulāciju skaitu atbilstoši radiologu skaitam, kas piedalījušies apraksta izveidošanā.</t>
    </r>
  </si>
  <si>
    <r>
      <t>Apmaksā 31.12.2022.</t>
    </r>
    <r>
      <rPr>
        <sz val="10"/>
        <color rgb="FFFF0000"/>
        <rFont val="Times New Roman"/>
        <family val="1"/>
        <charset val="186"/>
      </rPr>
      <t xml:space="preserve">, </t>
    </r>
    <r>
      <rPr>
        <strike/>
        <sz val="10"/>
        <color rgb="FF000000"/>
        <rFont val="Times New Roman"/>
        <family val="1"/>
        <charset val="186"/>
      </rPr>
      <t>un</t>
    </r>
    <r>
      <rPr>
        <sz val="10"/>
        <color rgb="FF000000"/>
        <rFont val="Times New Roman"/>
        <family val="1"/>
        <charset val="186"/>
      </rPr>
      <t xml:space="preserve"> 2023. gada janvārī </t>
    </r>
    <r>
      <rPr>
        <sz val="10"/>
        <color rgb="FFFF0000"/>
        <rFont val="Times New Roman"/>
        <family val="1"/>
        <charset val="186"/>
      </rPr>
      <t>un 29.05.2023.</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</si>
  <si>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ja to uzrāda kopā ar manipulāciju 18224.</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</si>
  <si>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</si>
  <si>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pēc balss protēžu implantācijas, bet ne biežāk kā 3 reizes gadā vienam pacientam.</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</si>
  <si>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</si>
  <si>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</si>
  <si>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</si>
  <si>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</si>
  <si>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</si>
  <si>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</si>
  <si>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</si>
  <si>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Times New Roman"/>
        <family val="1"/>
        <charset val="186"/>
      </rPr>
      <t>stacionāriem pacientiem</t>
    </r>
    <r>
      <rPr>
        <sz val="10"/>
        <color rgb="FFFF0000"/>
        <rFont val="Times New Roman"/>
        <family val="1"/>
        <charset val="186"/>
      </rPr>
      <t xml:space="preserve"> ambulatorajiem un stacionārajiem pacientiem</t>
    </r>
    <r>
      <rPr>
        <sz val="10"/>
        <color theme="1"/>
        <rFont val="Times New Roman"/>
        <family val="1"/>
        <charset val="186"/>
      </rPr>
      <t>, ja izmeklējums veikts VSIA "Rīgas Austrumu klīniskās universitātes slimnīca”. Manipulāciju norāda kopā ar 49067, 49068, 49070 un 49069.</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</si>
  <si>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Times New Roman"/>
        <family val="1"/>
        <charset val="186"/>
      </rPr>
      <t>un šī faila darblapā “60033 kritēriji”</t>
    </r>
    <r>
      <rPr>
        <sz val="10"/>
        <color theme="1"/>
        <rFont val="Times New Roman"/>
        <family val="1"/>
        <charset val="186"/>
      </rPr>
      <t xml:space="preserve"> noteiktajam. Samaksa par šo manipulāciju tiek veikta, ja to norāda kopā ar vismaz vienu no statistikas manipulācijāmu 60174-60180.</t>
    </r>
  </si>
  <si>
    <r>
      <t>Mamogrāfijas apraksts (abām krūtīm, katrai divās projekcijās). Izmeklējuma rezultāts B1 - negatīva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50188</t>
    </r>
  </si>
  <si>
    <r>
      <t>Mamogrāfijas apraksts (abām krūtīm, katrai divās projekcijās). Izmeklējuma rezultāts B2 - potenciāli labdabīga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50189</t>
    </r>
  </si>
  <si>
    <r>
      <t>Mamogrāfijas apraksts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50191</t>
    </r>
  </si>
  <si>
    <r>
      <t>Mamogrāfijas apraksts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50192</t>
    </r>
  </si>
  <si>
    <r>
      <t>Mamogrāfijas apraksts (abām krūtīm, katrai divās projekcijās). Izmeklējuma rezultāts B6 - biopsijā pierādīta malignitāte</t>
    </r>
    <r>
      <rPr>
        <strike/>
        <sz val="10"/>
        <color theme="1"/>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50192</t>
    </r>
  </si>
  <si>
    <r>
      <t>Otra radiologa veikts mamogrāfijas apraksts skrīninga izmeklējumiem (abām krūtīm, katrai divās projekcijās).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50246</t>
    </r>
  </si>
  <si>
    <r>
      <t>Otra radiologa veikts mamogrāfijas apraksts skrīninga izmeklējumiem (abām krūtīm, katrai divās projekcijās). Izmeklējuma rezultāts B2 - potenciāli labdabīga atradne</t>
    </r>
    <r>
      <rPr>
        <strike/>
        <sz val="10"/>
        <rFont val="Times New Roman"/>
        <family val="1"/>
        <charset val="186"/>
      </rPr>
      <t>.</t>
    </r>
    <r>
      <rPr>
        <strike/>
        <sz val="10"/>
        <color rgb="FFFF0000"/>
        <rFont val="Times New Roman"/>
        <family val="1"/>
        <charset val="186"/>
      </rPr>
      <t xml:space="preserve"> Nenorāda kopā ar 50247</t>
    </r>
  </si>
  <si>
    <r>
      <t>Otra radiologa veikts mamogrāfijas apraksts skrīninga izmeklējumiem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50249</t>
    </r>
  </si>
  <si>
    <r>
      <t>Otra radiologa veikts mamogrāfijas apraksts skrīninga izmeklējumiem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</si>
  <si>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</si>
  <si>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</si>
  <si>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</si>
  <si>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</si>
  <si>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</si>
  <si>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</si>
  <si>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rPr>
        <strike/>
        <sz val="10"/>
        <color theme="1"/>
        <rFont val="Times New Roman"/>
        <family val="1"/>
        <charset val="186"/>
      </rPr>
      <t>Automatizēts sešu minūšu staigāšanas tests</t>
    </r>
    <r>
      <rPr>
        <sz val="10"/>
        <color theme="1"/>
        <rFont val="Times New Roman"/>
        <family val="1"/>
        <charset val="186"/>
      </rPr>
      <t xml:space="preserve"> </t>
    </r>
    <r>
      <rPr>
        <sz val="10"/>
        <color rgb="FFFF0000"/>
        <rFont val="Times New Roman"/>
        <family val="1"/>
        <charset val="186"/>
      </rPr>
      <t>Sešu minūšu iešanas tests</t>
    </r>
  </si>
  <si>
    <r>
      <t>Samaksa par manipulāciju tiek veikta stacionārajiem pacientiem pie šādu slimību diagnozes kodiem: A15.0 – A16.9; C33 – C39.9; J43 – J44.9; J60  – J84.9; J95 - J99.8</t>
    </r>
    <r>
      <rPr>
        <sz val="10"/>
        <color rgb="FFFF0000"/>
        <rFont val="Times New Roman"/>
        <family val="1"/>
        <charset val="186"/>
      </rPr>
      <t>; I27.0; I50.</t>
    </r>
  </si>
  <si>
    <r>
      <t xml:space="preserve">Jaundzimušo fenilketonūrijas skrīnings </t>
    </r>
    <r>
      <rPr>
        <sz val="10"/>
        <color rgb="FFFF0000"/>
        <rFont val="Times New Roman"/>
        <family val="1"/>
        <charset val="186"/>
      </rPr>
      <t>no sausa asins piliena</t>
    </r>
  </si>
  <si>
    <r>
      <t xml:space="preserve">Manipulāciju apmaksā </t>
    </r>
    <r>
      <rPr>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</si>
  <si>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Jaundzimušo iedzimtas hipotireozes skrīnings </t>
    </r>
    <r>
      <rPr>
        <sz val="10"/>
        <color rgb="FFFF0000"/>
        <rFont val="Times New Roman"/>
        <family val="1"/>
        <charset val="186"/>
      </rPr>
      <t>no sausa asins piliena</t>
    </r>
  </si>
  <si>
    <r>
      <t>Jaundzimušā i</t>
    </r>
    <r>
      <rPr>
        <strike/>
        <sz val="10"/>
        <color rgb="FFFF0000"/>
        <rFont val="Times New Roman"/>
        <family val="1"/>
        <charset val="186"/>
      </rPr>
      <t>I</t>
    </r>
    <r>
      <rPr>
        <sz val="10"/>
        <color theme="1"/>
        <rFont val="Times New Roman"/>
        <family val="1"/>
        <charset val="186"/>
      </rPr>
      <t>munreaktīvā</t>
    </r>
    <r>
      <rPr>
        <sz val="10"/>
        <color rgb="FFFF0000"/>
        <rFont val="Times New Roman"/>
        <family val="1"/>
        <charset val="186"/>
      </rPr>
      <t xml:space="preserve"> </t>
    </r>
    <r>
      <rPr>
        <sz val="10"/>
        <color theme="1"/>
        <rFont val="Times New Roman"/>
        <family val="1"/>
        <charset val="186"/>
      </rPr>
      <t>tripsinogēna (IRT)</t>
    </r>
    <r>
      <rPr>
        <sz val="10"/>
        <color rgb="FFFF0000"/>
        <rFont val="Times New Roman"/>
        <family val="1"/>
        <charset val="186"/>
      </rPr>
      <t xml:space="preserve"> skrīnings </t>
    </r>
    <r>
      <rPr>
        <strike/>
        <sz val="10"/>
        <color theme="1"/>
        <rFont val="Times New Roman"/>
        <family val="1"/>
        <charset val="186"/>
      </rPr>
      <t>noteikšana jaundzimušajiem</t>
    </r>
    <r>
      <rPr>
        <sz val="10"/>
        <color rgb="FFFF0000"/>
        <rFont val="Times New Roman"/>
        <family val="1"/>
        <charset val="186"/>
      </rPr>
      <t xml:space="preserve"> </t>
    </r>
    <r>
      <rPr>
        <sz val="10"/>
        <color theme="1"/>
        <rFont val="Times New Roman"/>
        <family val="1"/>
        <charset val="186"/>
      </rPr>
      <t>ar fluorometrisko enzīmu imūntestu (FEIA)</t>
    </r>
    <r>
      <rPr>
        <sz val="10"/>
        <color rgb="FFFF0000"/>
        <rFont val="Times New Roman"/>
        <family val="1"/>
        <charset val="186"/>
      </rPr>
      <t xml:space="preserve"> no sausa asins piliena</t>
    </r>
  </si>
  <si>
    <r>
      <t xml:space="preserve">Jaundzimušo kopējās galaktozes </t>
    </r>
    <r>
      <rPr>
        <sz val="10"/>
        <color rgb="FFFF0000"/>
        <rFont val="Times New Roman"/>
        <family val="1"/>
        <charset val="186"/>
      </rPr>
      <t xml:space="preserve">skrīnings ar </t>
    </r>
    <r>
      <rPr>
        <sz val="10"/>
        <color theme="1"/>
        <rFont val="Times New Roman"/>
        <family val="1"/>
        <charset val="186"/>
      </rPr>
      <t>kvantitatīv</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fluorometrisk</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noteikšan</t>
    </r>
    <r>
      <rPr>
        <strike/>
        <sz val="10"/>
        <color theme="1"/>
        <rFont val="Times New Roman"/>
        <family val="1"/>
        <charset val="186"/>
      </rPr>
      <t>a</t>
    </r>
    <r>
      <rPr>
        <sz val="10"/>
        <color rgb="FFFF0000"/>
        <rFont val="Times New Roman"/>
        <family val="1"/>
        <charset val="186"/>
      </rPr>
      <t>u no sausa asins piliena</t>
    </r>
  </si>
  <si>
    <r>
      <t>Jaundzimušo 17-OH-Progesteron</t>
    </r>
    <r>
      <rPr>
        <strike/>
        <sz val="10"/>
        <color theme="1"/>
        <rFont val="Times New Roman"/>
        <family val="1"/>
        <charset val="186"/>
      </rPr>
      <t>s</t>
    </r>
    <r>
      <rPr>
        <sz val="10"/>
        <color rgb="FFFF0000"/>
        <rFont val="Times New Roman"/>
        <family val="1"/>
        <charset val="186"/>
      </rPr>
      <t>a</t>
    </r>
    <r>
      <rPr>
        <sz val="10"/>
        <color theme="1"/>
        <rFont val="Times New Roman"/>
        <family val="1"/>
        <charset val="186"/>
      </rPr>
      <t xml:space="preserve"> </t>
    </r>
    <r>
      <rPr>
        <strike/>
        <sz val="10"/>
        <color theme="1"/>
        <rFont val="Times New Roman"/>
        <family val="1"/>
        <charset val="186"/>
      </rPr>
      <t>noteikšana</t>
    </r>
    <r>
      <rPr>
        <sz val="10"/>
        <color rgb="FFFF0000"/>
        <rFont val="Times New Roman"/>
        <family val="1"/>
        <charset val="186"/>
      </rPr>
      <t>skrīnings</t>
    </r>
    <r>
      <rPr>
        <sz val="10"/>
        <color theme="1"/>
        <rFont val="Times New Roman"/>
        <family val="1"/>
        <charset val="186"/>
      </rPr>
      <t xml:space="preserve"> ar fluorometrisko enzīmu imūntestu (FEIA) </t>
    </r>
    <r>
      <rPr>
        <sz val="10"/>
        <color rgb="FFFF0000"/>
        <rFont val="Times New Roman"/>
        <family val="1"/>
        <charset val="186"/>
      </rPr>
      <t>no sausa asins piliena</t>
    </r>
  </si>
  <si>
    <r>
      <t xml:space="preserve">Jaundzimušo Biotinidāzes enzīmiskās aktivitātes </t>
    </r>
    <r>
      <rPr>
        <strike/>
        <sz val="10"/>
        <color theme="1"/>
        <rFont val="Times New Roman"/>
        <family val="1"/>
        <charset val="186"/>
      </rPr>
      <t>noteikšana</t>
    </r>
    <r>
      <rPr>
        <strike/>
        <sz val="10"/>
        <color rgb="FFFF0000"/>
        <rFont val="Times New Roman"/>
        <family val="1"/>
        <charset val="186"/>
      </rPr>
      <t>s</t>
    </r>
    <r>
      <rPr>
        <sz val="10"/>
        <color rgb="FFFF0000"/>
        <rFont val="Times New Roman"/>
        <family val="1"/>
        <charset val="186"/>
      </rPr>
      <t>krīnings no sausa asins piliena</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</si>
  <si>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Times New Roman"/>
        <family val="1"/>
        <charset val="186"/>
      </rPr>
      <t>Manipulāciju apmaksā tikai gadījumos, kad tiek sagatavots rakstisks konsīlija lēmums.</t>
    </r>
  </si>
  <si>
    <r>
      <t xml:space="preserve">Pacienta apmeklējums diabētiskās pēdas aprūpes kabinetā </t>
    </r>
    <r>
      <rPr>
        <sz val="10"/>
        <color rgb="FFFF0000"/>
        <rFont val="Times New Roman"/>
        <family val="1"/>
        <charset val="186"/>
      </rPr>
      <t>klātienē</t>
    </r>
  </si>
  <si>
    <r>
      <t xml:space="preserve">Pacienta apmeklējums HIV līdzestības kabinetā </t>
    </r>
    <r>
      <rPr>
        <sz val="10"/>
        <color rgb="FFFF0000"/>
        <rFont val="Times New Roman"/>
        <family val="1"/>
        <charset val="186"/>
      </rPr>
      <t>klātienē</t>
    </r>
  </si>
  <si>
    <r>
      <t xml:space="preserve">Pacienta apmeklējums hroniski obstruktīvu plaušu slimību kabinetā </t>
    </r>
    <r>
      <rPr>
        <sz val="10"/>
        <color rgb="FFFF0000"/>
        <rFont val="Times New Roman"/>
        <family val="1"/>
        <charset val="186"/>
      </rPr>
      <t>klātienē</t>
    </r>
  </si>
  <si>
    <r>
      <t xml:space="preserve">Pacienta apmeklējums metadona terapijas kabinetā </t>
    </r>
    <r>
      <rPr>
        <sz val="10"/>
        <color rgb="FFFF0000"/>
        <rFont val="Times New Roman"/>
        <family val="1"/>
        <charset val="186"/>
      </rPr>
      <t>klātienē</t>
    </r>
  </si>
  <si>
    <r>
      <t xml:space="preserve">Pacienta apmeklējums paliatīvās aprūpes kabinetā </t>
    </r>
    <r>
      <rPr>
        <sz val="10"/>
        <color rgb="FFFF0000"/>
        <rFont val="Times New Roman"/>
        <family val="1"/>
        <charset val="186"/>
      </rPr>
      <t>klātienē</t>
    </r>
  </si>
  <si>
    <r>
      <t xml:space="preserve">Pacienta apmeklējums pediatra kabinetā </t>
    </r>
    <r>
      <rPr>
        <sz val="10"/>
        <color rgb="FFFF0000"/>
        <rFont val="Times New Roman"/>
        <family val="1"/>
        <charset val="186"/>
      </rPr>
      <t>klātienē</t>
    </r>
  </si>
  <si>
    <r>
      <t xml:space="preserve">Pacienta apmeklējums cistiskās fibrozes kabinetā </t>
    </r>
    <r>
      <rPr>
        <sz val="10"/>
        <color rgb="FFFF0000"/>
        <rFont val="Times New Roman"/>
        <family val="1"/>
        <charset val="186"/>
      </rPr>
      <t>klātienē</t>
    </r>
  </si>
  <si>
    <r>
      <t xml:space="preserve">Pacienta apmeklējums reto slimību kabinetā (norāda katrs speciālists) </t>
    </r>
    <r>
      <rPr>
        <strike/>
        <sz val="10"/>
        <color theme="1"/>
        <rFont val="Times New Roman"/>
        <family val="1"/>
        <charset val="186"/>
      </rPr>
      <t>valsts sabiedrībā ar ierobežotu atbildību</t>
    </r>
    <r>
      <rPr>
        <sz val="10"/>
        <color theme="1"/>
        <rFont val="Times New Roman"/>
        <family val="1"/>
        <charset val="186"/>
      </rPr>
      <t xml:space="preserve"> </t>
    </r>
    <r>
      <rPr>
        <sz val="10"/>
        <color rgb="FFFF0000"/>
        <rFont val="Times New Roman"/>
        <family val="1"/>
        <charset val="186"/>
      </rPr>
      <t>VSIA</t>
    </r>
    <r>
      <rPr>
        <sz val="10"/>
        <color theme="1"/>
        <rFont val="Times New Roman"/>
        <family val="1"/>
        <charset val="186"/>
      </rPr>
      <t xml:space="preserve"> "Bērnu klīniskā universitātes slimnīca" </t>
    </r>
    <r>
      <rPr>
        <sz val="10"/>
        <color rgb="FFFF0000"/>
        <rFont val="Times New Roman"/>
        <family val="1"/>
        <charset val="186"/>
      </rPr>
      <t>klātienē</t>
    </r>
  </si>
  <si>
    <r>
      <t xml:space="preserve">Pacienta apmeklējums stomas kabinetā </t>
    </r>
    <r>
      <rPr>
        <sz val="10"/>
        <color rgb="FFFF0000"/>
        <rFont val="Times New Roman"/>
        <family val="1"/>
        <charset val="186"/>
      </rPr>
      <t>klātienē</t>
    </r>
  </si>
  <si>
    <r>
      <t>Zondes tipa gastrostomas un zema profila (pogveida) gastrostomas nomaiņa</t>
    </r>
    <r>
      <rPr>
        <sz val="10"/>
        <color rgb="FFFF0000"/>
        <rFont val="Times New Roman"/>
        <family val="1"/>
        <charset val="186"/>
      </rPr>
      <t>,</t>
    </r>
    <r>
      <rPr>
        <sz val="10"/>
        <color theme="1"/>
        <rFont val="Times New Roman"/>
        <family val="1"/>
        <charset val="186"/>
      </rPr>
      <t xml:space="preserve"> </t>
    </r>
    <r>
      <rPr>
        <sz val="10"/>
        <color rgb="FFFF0000"/>
        <rFont val="Times New Roman"/>
        <family val="1"/>
        <charset val="186"/>
      </rPr>
      <t>ko veic ārsts</t>
    </r>
    <r>
      <rPr>
        <sz val="10"/>
        <color theme="1"/>
        <rFont val="Times New Roman"/>
        <family val="1"/>
        <charset val="186"/>
      </rPr>
      <t xml:space="preserve"> (bez gastrostomas vērtības)</t>
    </r>
  </si>
  <si>
    <r>
      <t xml:space="preserve">Redzes asuma noteikšana tuvumā vai tālumā </t>
    </r>
    <r>
      <rPr>
        <sz val="10"/>
        <color rgb="FFFF0000"/>
        <rFont val="Times New Roman"/>
        <family val="1"/>
        <charset val="186"/>
      </rPr>
      <t>abām acīm</t>
    </r>
  </si>
  <si>
    <r>
      <t xml:space="preserve">Autorefraktometrija </t>
    </r>
    <r>
      <rPr>
        <sz val="10"/>
        <color rgb="FFFF0000"/>
        <rFont val="Times New Roman"/>
        <family val="1"/>
        <charset val="186"/>
      </rPr>
      <t>abām acīm</t>
    </r>
  </si>
  <si>
    <r>
      <t xml:space="preserve">Redzes asuma korekcija tuvumā vai tālumā </t>
    </r>
    <r>
      <rPr>
        <sz val="10"/>
        <color rgb="FFFF0000"/>
        <rFont val="Times New Roman"/>
        <family val="1"/>
        <charset val="186"/>
      </rPr>
      <t>abām acīm</t>
    </r>
  </si>
  <si>
    <r>
      <t xml:space="preserve">Binokulārā netiešā oftalmoskopija </t>
    </r>
    <r>
      <rPr>
        <sz val="10"/>
        <color rgb="FFFF0000"/>
        <rFont val="Times New Roman"/>
        <family val="1"/>
        <charset val="186"/>
      </rPr>
      <t>abām acīm</t>
    </r>
  </si>
  <si>
    <r>
      <t xml:space="preserve">Plaksta spraugas un kustību novērtējums </t>
    </r>
    <r>
      <rPr>
        <sz val="10"/>
        <color rgb="FFFF0000"/>
        <rFont val="Times New Roman"/>
        <family val="1"/>
        <charset val="186"/>
      </rPr>
      <t>abām acīm</t>
    </r>
  </si>
  <si>
    <r>
      <rPr>
        <sz val="10"/>
        <rFont val="Times New Roman"/>
        <family val="1"/>
        <charset val="186"/>
      </rPr>
      <t>Nenorādīt kopā ar manipulāciju 17004.</t>
    </r>
    <r>
      <rPr>
        <sz val="10"/>
        <color rgb="FF00B050"/>
        <rFont val="Times New Roman"/>
        <family val="1"/>
        <charset val="186"/>
      </rPr>
      <t xml:space="preserve"> </t>
    </r>
    <r>
      <rPr>
        <sz val="10"/>
        <color rgb="FFFF0000"/>
        <rFont val="Times New Roman"/>
        <family val="1"/>
        <charset val="186"/>
      </rPr>
      <t>Manipulāciju norāda ne vairāk kā divas reizes viena apmeklējuma laikā</t>
    </r>
    <r>
      <rPr>
        <sz val="10"/>
        <color rgb="FF00B050"/>
        <rFont val="Times New Roman"/>
        <family val="1"/>
        <charset val="186"/>
      </rPr>
      <t>.</t>
    </r>
  </si>
  <si>
    <r>
      <t>Manipulāciju norāda par abām acīm veiktu Fundus oculi fotografēšanu vienā krāsu spektrā. Precīzas slimības stadijas definēšanai viena pacienta apmeklējuma laikā manipulāciju var izmantot līdz</t>
    </r>
    <r>
      <rPr>
        <strike/>
        <sz val="10"/>
        <rFont val="Times New Roman"/>
        <family val="1"/>
        <charset val="186"/>
      </rPr>
      <t xml:space="preserve"> 3</t>
    </r>
    <r>
      <rPr>
        <sz val="10"/>
        <color rgb="FFFF0000"/>
        <rFont val="Times New Roman"/>
        <family val="1"/>
        <charset val="186"/>
      </rPr>
      <t>2</t>
    </r>
    <r>
      <rPr>
        <sz val="10"/>
        <rFont val="Times New Roman"/>
        <family val="1"/>
        <charset val="186"/>
      </rPr>
      <t xml:space="preserve"> reizēm.</t>
    </r>
  </si>
  <si>
    <r>
      <t>Nenorādīt kopā ar manipulācij</t>
    </r>
    <r>
      <rPr>
        <strike/>
        <sz val="10"/>
        <rFont val="Times New Roman"/>
        <family val="1"/>
        <charset val="186"/>
      </rPr>
      <t>u</t>
    </r>
    <r>
      <rPr>
        <sz val="10"/>
        <color rgb="FFFF0000"/>
        <rFont val="Times New Roman"/>
        <family val="1"/>
        <charset val="186"/>
      </rPr>
      <t>ām</t>
    </r>
    <r>
      <rPr>
        <sz val="10"/>
        <rFont val="Times New Roman"/>
        <family val="1"/>
        <charset val="186"/>
      </rPr>
      <t xml:space="preserve"> 17002</t>
    </r>
    <r>
      <rPr>
        <sz val="10"/>
        <color rgb="FFFF0000"/>
        <rFont val="Times New Roman"/>
        <family val="1"/>
        <charset val="186"/>
      </rPr>
      <t>, 17004. Manipulāciju norāda ne vairāk kā divas reizes viena apmeklējuma laikā</t>
    </r>
    <r>
      <rPr>
        <sz val="10"/>
        <rFont val="Times New Roman"/>
        <family val="1"/>
        <charset val="186"/>
      </rPr>
      <t>.</t>
    </r>
  </si>
  <si>
    <r>
      <t xml:space="preserve">Redzes asuma noteikšana tuvumā vai tālumā bērniem līdz astoņu gadu vecumam </t>
    </r>
    <r>
      <rPr>
        <sz val="10"/>
        <color rgb="FFFF0000"/>
        <rFont val="Times New Roman"/>
        <family val="1"/>
        <charset val="186"/>
      </rPr>
      <t>abām acīm</t>
    </r>
  </si>
  <si>
    <r>
      <t>Acs ass garuma noteikšana ar</t>
    </r>
    <r>
      <rPr>
        <strike/>
        <sz val="10"/>
        <color theme="1"/>
        <rFont val="Times New Roman"/>
        <family val="1"/>
        <charset val="186"/>
      </rPr>
      <t xml:space="preserve"> ultraskaņas</t>
    </r>
    <r>
      <rPr>
        <sz val="10"/>
        <color theme="1"/>
        <rFont val="Times New Roman"/>
        <family val="1"/>
        <charset val="186"/>
      </rPr>
      <t xml:space="preserve"> biometrijas palīdzību, ieskaitot otras acs salīdzinošo izmeklēšanu</t>
    </r>
  </si>
  <si>
    <r>
      <t xml:space="preserve">Asaru izdalīšanās daudzuma un/vai pārtraukuma laika (break-up-time) noteikšana </t>
    </r>
    <r>
      <rPr>
        <sz val="10"/>
        <color rgb="FFFF0000"/>
        <rFont val="Times New Roman"/>
        <family val="1"/>
        <charset val="186"/>
      </rPr>
      <t>abām acīm</t>
    </r>
  </si>
  <si>
    <r>
      <t>Binokulāro funkciju pārbaude</t>
    </r>
    <r>
      <rPr>
        <strike/>
        <sz val="10"/>
        <color rgb="FFFF0000"/>
        <rFont val="Times New Roman"/>
        <family val="1"/>
        <charset val="186"/>
      </rPr>
      <t>, izmantojot sinoptoforu (Maddox tests)</t>
    </r>
  </si>
  <si>
    <r>
      <rPr>
        <sz val="10"/>
        <color rgb="FFFF0000"/>
        <rFont val="Times New Roman"/>
        <family val="1"/>
        <charset val="186"/>
      </rPr>
      <t xml:space="preserve">Manipulāciju norāda ne vairāk kā vienu reizi viena apmeklējuma laikā. Nenorādīt kopā ar manipulācijām 17003, 17004, 17015, 17016, 17017, 17018. </t>
    </r>
    <r>
      <rPr>
        <sz val="10"/>
        <color theme="1"/>
        <rFont val="Times New Roman"/>
        <family val="1"/>
        <charset val="186"/>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</si>
  <si>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Oftalmometrija (keratometrija) </t>
    </r>
    <r>
      <rPr>
        <sz val="10"/>
        <color rgb="FFFF0000"/>
        <rFont val="Times New Roman"/>
        <family val="1"/>
        <charset val="186"/>
      </rPr>
      <t>abām acīm</t>
    </r>
  </si>
  <si>
    <r>
      <t xml:space="preserve">Optiskā koherentā tomogrāfija </t>
    </r>
    <r>
      <rPr>
        <sz val="10"/>
        <color rgb="FFFF0000"/>
        <rFont val="Times New Roman"/>
        <family val="1"/>
        <charset val="186"/>
      </rPr>
      <t>vienai acij</t>
    </r>
  </si>
  <si>
    <r>
      <t xml:space="preserve">Redzes asuma korekcija tuvumā vai tālumā bērniem līdz astoņu gadu vecumam </t>
    </r>
    <r>
      <rPr>
        <sz val="10"/>
        <color rgb="FFFF0000"/>
        <rFont val="Times New Roman"/>
        <family val="1"/>
        <charset val="186"/>
      </rPr>
      <t>abām acīm</t>
    </r>
  </si>
  <si>
    <r>
      <t xml:space="preserve">Redzes asuma noteikšana bērniem ar Cardiff redzes aktivitātes testu </t>
    </r>
    <r>
      <rPr>
        <sz val="10"/>
        <color rgb="FFFF0000"/>
        <rFont val="Times New Roman"/>
        <family val="1"/>
        <charset val="186"/>
      </rPr>
      <t>abām acīm</t>
    </r>
  </si>
  <si>
    <r>
      <t xml:space="preserve">Manipulāciju norāda ne vairāk kā divas reizes viena apmeklējuma laikā. </t>
    </r>
    <r>
      <rPr>
        <sz val="10"/>
        <rFont val="Times New Roman"/>
        <family val="1"/>
        <charset val="186"/>
      </rPr>
      <t>Nenorādīt kopā ar manipulāciju 17001</t>
    </r>
    <r>
      <rPr>
        <sz val="10"/>
        <color rgb="FFFF0000"/>
        <rFont val="Times New Roman"/>
        <family val="1"/>
        <charset val="186"/>
      </rPr>
      <t>.</t>
    </r>
  </si>
  <si>
    <r>
      <t xml:space="preserve">Manipulāciju norāda ne vairāk kā divas reizes viena apmeklējuma laikā. </t>
    </r>
    <r>
      <rPr>
        <sz val="10"/>
        <rFont val="Times New Roman"/>
        <family val="1"/>
        <charset val="186"/>
      </rPr>
      <t>Nenorādīt kopā ar manipulāciju 17003</t>
    </r>
    <r>
      <rPr>
        <sz val="10"/>
        <color rgb="FFFF0000"/>
        <rFont val="Times New Roman"/>
        <family val="1"/>
        <charset val="186"/>
      </rPr>
      <t>.</t>
    </r>
  </si>
  <si>
    <r>
      <t>Manipulāciju apmaksā VSIA "Bērnu klīniskā universitātes slimnīca" un norāda ne vairāk kā vienu reizi viena apmeklējuma laikā.</t>
    </r>
    <r>
      <rPr>
        <strike/>
        <sz val="10"/>
        <color rgb="FFFF0000"/>
        <rFont val="Times New Roman"/>
        <family val="1"/>
        <charset val="186"/>
      </rPr>
      <t xml:space="preserve"> </t>
    </r>
    <r>
      <rPr>
        <strike/>
        <sz val="10"/>
        <rFont val="Times New Roman"/>
        <family val="1"/>
        <charset val="186"/>
      </rPr>
      <t>Samaksa par manipulāciju tiek veikta tikai tad, ja to norāda VSIA "Bērnu klīniskā universitātes slimnīca".</t>
    </r>
  </si>
  <si>
    <r>
      <t xml:space="preserve">Asaru novadceļu </t>
    </r>
    <r>
      <rPr>
        <strike/>
        <sz val="10"/>
        <color theme="1"/>
        <rFont val="Times New Roman"/>
        <family val="1"/>
        <charset val="186"/>
      </rPr>
      <t>kontrasta izmeklēšana un</t>
    </r>
    <r>
      <rPr>
        <sz val="10"/>
        <color theme="1"/>
        <rFont val="Times New Roman"/>
        <family val="1"/>
        <charset val="186"/>
      </rPr>
      <t xml:space="preserve"> zondēšana </t>
    </r>
    <r>
      <rPr>
        <sz val="10"/>
        <color rgb="FFFF0000"/>
        <rFont val="Times New Roman"/>
        <family val="1"/>
        <charset val="186"/>
      </rPr>
      <t xml:space="preserve">un skalošana abām acīm </t>
    </r>
  </si>
  <si>
    <r>
      <rPr>
        <strike/>
        <sz val="10"/>
        <color theme="1"/>
        <rFont val="Times New Roman"/>
        <family val="1"/>
        <charset val="186"/>
      </rPr>
      <t>Piemaksa par vītņu tipa un sfērisko bezcementa acetabulāro daļas hibrīdu gūžas endoprotezēšanai</t>
    </r>
    <r>
      <rPr>
        <sz val="10"/>
        <color theme="1"/>
        <rFont val="Times New Roman"/>
        <family val="1"/>
        <charset val="186"/>
      </rPr>
      <t xml:space="preserve"> </t>
    </r>
    <r>
      <rPr>
        <sz val="10"/>
        <color rgb="FFFF0000"/>
        <rFont val="Times New Roman"/>
        <family val="1"/>
        <charset val="186"/>
      </rPr>
      <t>Piemaksa par implantu gūžas locītavas hibrīda endoprotēzi</t>
    </r>
  </si>
  <si>
    <r>
      <t>Operācijas varikozi paplašinātu vēnu komplikāciju gadījumā</t>
    </r>
    <r>
      <rPr>
        <sz val="10"/>
        <color rgb="FFFF0000"/>
        <rFont val="Times New Roman"/>
        <family val="1"/>
        <charset val="186"/>
      </rPr>
      <t>, t.sk. lāzeroperācijas</t>
    </r>
  </si>
  <si>
    <r>
      <rPr>
        <strike/>
        <sz val="10"/>
        <color theme="1"/>
        <rFont val="Times New Roman"/>
        <family val="1"/>
        <charset val="186"/>
      </rPr>
      <t>Fibrooptiska trahejas intubācija (pielieto arī anesteziologi)</t>
    </r>
    <r>
      <rPr>
        <sz val="10"/>
        <color theme="1"/>
        <rFont val="Times New Roman"/>
        <family val="1"/>
        <charset val="186"/>
      </rPr>
      <t xml:space="preserve"> </t>
    </r>
    <r>
      <rPr>
        <sz val="10"/>
        <color rgb="FFFF0000"/>
        <rFont val="Times New Roman"/>
        <family val="1"/>
        <charset val="186"/>
      </rPr>
      <t>Piemaksa manipulācijām 31185, 31186, 31252 par fibrooptisku trahejas intubāciju</t>
    </r>
  </si>
  <si>
    <r>
      <rPr>
        <strike/>
        <sz val="10"/>
        <color theme="1"/>
        <rFont val="Times New Roman"/>
        <family val="1"/>
        <charset val="186"/>
      </rPr>
      <t>Trahejas intubācijas caurules fibrooptiska pozicionēšana (pielieto arī anesteziologi)</t>
    </r>
    <r>
      <rPr>
        <sz val="10"/>
        <color theme="1"/>
        <rFont val="Times New Roman"/>
        <family val="1"/>
        <charset val="186"/>
      </rPr>
      <t xml:space="preserve"> </t>
    </r>
    <r>
      <rPr>
        <sz val="10"/>
        <color rgb="FFFF0000"/>
        <rFont val="Times New Roman"/>
        <family val="1"/>
        <charset val="186"/>
      </rPr>
      <t>Piemaksa manipulācijām 31185, 31186,  31252  par trahejas intubācijas caurules fibrooptisku pozicionēšanu</t>
    </r>
  </si>
  <si>
    <r>
      <rPr>
        <strike/>
        <sz val="10"/>
        <color theme="1"/>
        <rFont val="Times New Roman"/>
        <family val="1"/>
        <charset val="186"/>
      </rPr>
      <t>Bronha obturatora ievietošana (asiņošanas vai fistulas gadījumā)</t>
    </r>
    <r>
      <rPr>
        <sz val="10"/>
        <color theme="1"/>
        <rFont val="Times New Roman"/>
        <family val="1"/>
        <charset val="186"/>
      </rPr>
      <t xml:space="preserve"> </t>
    </r>
    <r>
      <rPr>
        <sz val="10"/>
        <color rgb="FFFF0000"/>
        <rFont val="Times New Roman"/>
        <family val="1"/>
        <charset val="186"/>
      </rPr>
      <t>Piemaksa manipulācijām 31185, 31186, 31252 par bronhu obturatora ievietošanu (asiņošanas vai fistulas gadījumā)</t>
    </r>
  </si>
  <si>
    <r>
      <rPr>
        <strike/>
        <sz val="10"/>
        <color theme="1"/>
        <rFont val="Times New Roman"/>
        <family val="1"/>
        <charset val="186"/>
      </rPr>
      <t>Bronha obturatora evakuācija</t>
    </r>
    <r>
      <rPr>
        <sz val="10"/>
        <color theme="1"/>
        <rFont val="Times New Roman"/>
        <family val="1"/>
        <charset val="186"/>
      </rPr>
      <t xml:space="preserve"> </t>
    </r>
    <r>
      <rPr>
        <sz val="10"/>
        <color rgb="FFFF0000"/>
        <rFont val="Times New Roman"/>
        <family val="1"/>
        <charset val="186"/>
      </rPr>
      <t>Piemaksa manipulācijām 31185, 31186, 31252 par bronhu obturatora evakuāciju</t>
    </r>
  </si>
  <si>
    <r>
      <rPr>
        <strike/>
        <sz val="10"/>
        <color theme="1"/>
        <rFont val="Times New Roman"/>
        <family val="1"/>
        <charset val="186"/>
      </rPr>
      <t>Trahejas un bronhu lūmena rekanalizācija</t>
    </r>
    <r>
      <rPr>
        <sz val="10"/>
        <color theme="1"/>
        <rFont val="Times New Roman"/>
        <family val="1"/>
        <charset val="186"/>
      </rPr>
      <t xml:space="preserve"> </t>
    </r>
    <r>
      <rPr>
        <sz val="10"/>
        <color rgb="FFFF0000"/>
        <rFont val="Times New Roman"/>
        <family val="1"/>
        <charset val="186"/>
      </rPr>
      <t>Piemaksa manipulācijām 31185, 31186, 31252 par trahejas un bronhu lūmena rekanalizāciju</t>
    </r>
  </si>
  <si>
    <r>
      <t xml:space="preserve">Orbitālā kompleksa bojājums, orbītas pamata plastika, tai skaitā ar mikrosietu </t>
    </r>
    <r>
      <rPr>
        <sz val="10"/>
        <color rgb="FFFF0000"/>
        <rFont val="Times New Roman"/>
        <family val="1"/>
        <charset val="186"/>
      </rPr>
      <t>Zygomatico orbitāles kompleksa bojājums, orbītas pamata plastika</t>
    </r>
  </si>
  <si>
    <r>
      <rPr>
        <strike/>
        <sz val="10"/>
        <rFont val="Times New Roman"/>
        <family val="1"/>
        <charset val="186"/>
      </rPr>
      <t>Piemaksa par harmoniskā skalpeļa 10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konvencionālai vai vaļējai operācijai</t>
    </r>
  </si>
  <si>
    <r>
      <rPr>
        <strike/>
        <sz val="10"/>
        <rFont val="Times New Roman"/>
        <family val="1"/>
        <charset val="186"/>
      </rPr>
      <t>Piemaksa par harmoniskā skalpeļa 5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minimāli invazīvai operācijai</t>
    </r>
  </si>
  <si>
    <r>
      <t>Manipulāciju norāda</t>
    </r>
    <r>
      <rPr>
        <strike/>
        <sz val="10"/>
        <color rgb="FFFF0000"/>
        <rFont val="Times New Roman"/>
        <family val="1"/>
        <charset val="186"/>
      </rPr>
      <t xml:space="preserve"> </t>
    </r>
    <r>
      <rPr>
        <sz val="10"/>
        <color theme="1"/>
        <rFont val="Times New Roman"/>
        <family val="1"/>
        <charset val="186"/>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</si>
  <si>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Times New Roman"/>
        <family val="1"/>
        <charset val="186"/>
      </rPr>
      <t>2</t>
    </r>
    <r>
      <rPr>
        <sz val="10"/>
        <color theme="1"/>
        <rFont val="Times New Roman"/>
        <family val="1"/>
        <charset val="186"/>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</si>
  <si>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Times New Roman"/>
        <family val="1"/>
        <charset val="186"/>
      </rPr>
      <t>nopietnākās un bīstamākās ir retinoblastoma (iedzimts tīklenes audzējs) un katarakta (lēcas apduļķojums)</t>
    </r>
    <r>
      <rPr>
        <sz val="10"/>
        <color rgb="FF000000"/>
        <rFont val="Times New Roman"/>
        <family val="1"/>
        <charset val="186"/>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</si>
  <si>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0"/>
        <color theme="1"/>
        <rFont val="Times New Roman"/>
        <family val="1"/>
        <charset val="186"/>
      </rPr>
      <t>,</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ģimenes ārsti.</t>
    </r>
  </si>
  <si>
    <r>
      <t xml:space="preserve">Izbraukums parauga paņemšanai pērtiķu baku vai </t>
    </r>
    <r>
      <rPr>
        <sz val="10"/>
        <color rgb="FFFF0000"/>
        <rFont val="Times New Roman"/>
        <family val="1"/>
        <charset val="186"/>
      </rPr>
      <t xml:space="preserve">putnu gripas </t>
    </r>
    <r>
      <rPr>
        <sz val="10"/>
        <color rgb="FF000000"/>
        <rFont val="Times New Roman"/>
        <family val="1"/>
        <charset val="186"/>
      </rPr>
      <t xml:space="preserve">diagnostikai pacienta dzīvesvietā </t>
    </r>
  </si>
  <si>
    <r>
      <t>Ādas nokasījuma paņemšana pērtiķu baku diagnostikai  </t>
    </r>
    <r>
      <rPr>
        <sz val="10"/>
        <color rgb="FFFF0000"/>
        <rFont val="Times New Roman"/>
        <family val="1"/>
        <charset val="186"/>
      </rPr>
      <t>vai nazofaringeālā vai orofaringeālā iztriepes paņemšana putnu gripas diagnostikai</t>
    </r>
  </si>
  <si>
    <r>
      <t>Manipulāciju apmaksā SIA "Rīgas austrumu klīniskā universitātes slimnīca", VSIA "Paula Stradiņa klīniskā universitātes slimnīca" pacientiem ar diagnozi  C61; pēc sistēmiskas 1. un 2. līnijas terapijas</t>
    </r>
    <r>
      <rPr>
        <sz val="10"/>
        <color rgb="FFFF0000"/>
        <rFont val="Times New Roman"/>
        <family val="1"/>
        <charset val="186"/>
      </rPr>
      <t xml:space="preserve">; </t>
    </r>
    <r>
      <rPr>
        <sz val="10"/>
        <color theme="1"/>
        <rFont val="Times New Roman"/>
        <family val="1"/>
        <charset val="186"/>
      </rPr>
      <t>ar konsilija, kurā piedalās radiologs terapeits (P31), kā arī urologs (P08), onkologs ķīmijterapeits (P16), lēmumu.</t>
    </r>
  </si>
  <si>
    <r>
      <t>Apmaksā tikai kopā ar manipulāciju 50810. Nelietot kopā ar manipulāciju 50796.</t>
    </r>
    <r>
      <rPr>
        <sz val="10"/>
        <color rgb="FFFF0000"/>
        <rFont val="Times New Roman"/>
        <family val="1"/>
        <charset val="186"/>
      </rPr>
      <t xml:space="preserve"> </t>
    </r>
  </si>
  <si>
    <r>
      <t xml:space="preserve">Pozitronu emisijas tomogrāfija/datortomogrāfija (PET/DT) </t>
    </r>
    <r>
      <rPr>
        <strike/>
        <sz val="10"/>
        <color rgb="FFFF0000"/>
        <rFont val="Times New Roman"/>
        <family val="1"/>
        <charset val="186"/>
      </rPr>
      <t>ar medikamentu (18F-fluorodeoksiglikoze</t>
    </r>
    <r>
      <rPr>
        <sz val="10"/>
        <color theme="1"/>
        <rFont val="Times New Roman"/>
        <family val="1"/>
        <charset val="186"/>
      </rPr>
      <t>) bez kontrastēšanas</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</si>
  <si>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un</t>
    </r>
    <r>
      <rPr>
        <sz val="10"/>
        <color theme="1"/>
        <rFont val="Times New Roman"/>
        <family val="1"/>
        <charset val="186"/>
      </rPr>
      <t xml:space="preserve"> urotēlija karcinomu </t>
    </r>
    <r>
      <rPr>
        <sz val="10"/>
        <color rgb="FFFF0000"/>
        <rFont val="Times New Roman"/>
        <family val="1"/>
        <charset val="186"/>
      </rPr>
      <t>vai</t>
    </r>
    <r>
      <rPr>
        <sz val="10"/>
        <color theme="1"/>
        <rFont val="Times New Roman"/>
        <family val="1"/>
        <charset val="186"/>
      </rPr>
      <t xml:space="preserve"> </t>
    </r>
    <r>
      <rPr>
        <sz val="10"/>
        <color rgb="FFFF0000"/>
        <rFont val="Times New Roman"/>
        <family val="1"/>
        <charset val="186"/>
      </rPr>
      <t>krūts vēža (C50) gadījumā,</t>
    </r>
    <r>
      <rPr>
        <sz val="10"/>
        <color theme="1"/>
        <rFont val="Times New Roman"/>
        <family val="1"/>
        <charset val="186"/>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</si>
  <si>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Times New Roman"/>
        <family val="1"/>
        <charset val="186"/>
      </rPr>
      <t>retroperitoneālo audu un vēderplēves ļaundabīgu audzēju (C48),</t>
    </r>
    <r>
      <rPr>
        <sz val="10"/>
        <color theme="1"/>
        <rFont val="Times New Roman"/>
        <family val="1"/>
        <charset val="186"/>
      </rPr>
      <t xml:space="preserve"> olnīcu vēzi (C56)</t>
    </r>
    <r>
      <rPr>
        <sz val="10"/>
        <color rgb="FFFF0000"/>
        <rFont val="Times New Roman"/>
        <family val="1"/>
        <charset val="186"/>
      </rPr>
      <t xml:space="preserve">, sievišķo dzimumorgānu ļaundabīgu audzēju (C57) </t>
    </r>
    <r>
      <rPr>
        <sz val="10"/>
        <color theme="1"/>
        <rFont val="Times New Roman"/>
        <family val="1"/>
        <charset val="186"/>
      </rPr>
      <t xml:space="preserve">un hronisku limfoleikozi (C91.1), ja izmeklējums veikts SIA “Rīgas Austrumu klīniskās universitātes slimnīca” un, ja nepieciešams </t>
    </r>
    <r>
      <rPr>
        <sz val="10"/>
        <color rgb="FFFF0000"/>
        <rFont val="Times New Roman"/>
        <family val="1"/>
        <charset val="186"/>
      </rPr>
      <t>iz</t>
    </r>
    <r>
      <rPr>
        <sz val="10"/>
        <color theme="1"/>
        <rFont val="Times New Roman"/>
        <family val="1"/>
        <charset val="186"/>
      </rPr>
      <t>lemt par medikamentu tālāku pielietošanas taktiku.</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</si>
  <si>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Times New Roman"/>
        <family val="1"/>
        <charset val="186"/>
      </rPr>
      <t>.</t>
    </r>
    <r>
      <rPr>
        <sz val="10"/>
        <color rgb="FFFF0000"/>
        <rFont val="Times New Roman"/>
        <family val="1"/>
        <charset val="186"/>
      </rPr>
      <t>, vai</t>
    </r>
    <r>
      <rPr>
        <sz val="10"/>
        <color rgb="FF000000"/>
        <rFont val="Times New Roman"/>
        <family val="1"/>
        <charset val="186"/>
      </rPr>
      <t xml:space="preserve"> </t>
    </r>
    <r>
      <rPr>
        <sz val="10"/>
        <color rgb="FFFF0000"/>
        <rFont val="Times New Roman"/>
        <family val="1"/>
        <charset val="186"/>
      </rPr>
      <t>mātes piena donorēm ar VSIA "Bērnu klīniskā universitātes slimnīca" neonatologa nosūtījumu.</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</si>
  <si>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Times New Roman"/>
        <family val="1"/>
        <charset val="186"/>
      </rPr>
      <t xml:space="preserve"> No 22.02.2021. līdz 31.12.2022</t>
    </r>
    <r>
      <rPr>
        <sz val="10"/>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</si>
  <si>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Times New Roman"/>
        <family val="1"/>
        <charset val="186"/>
      </rPr>
      <t xml:space="preserve"> </t>
    </r>
    <r>
      <rPr>
        <sz val="10"/>
        <color theme="1"/>
        <rFont val="Times New Roman"/>
        <family val="1"/>
        <charset val="186"/>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Times New Roman"/>
        <family val="1"/>
        <charset val="186"/>
      </rPr>
      <t>No 22.02.2021. līdz 31.12.2022.</t>
    </r>
    <r>
      <rPr>
        <sz val="10"/>
        <color theme="1"/>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</si>
  <si>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Times New Roman"/>
        <family val="1"/>
        <charset val="186"/>
      </rPr>
      <t>No 22.02.2021. līdz 31.12.2022.</t>
    </r>
    <r>
      <rPr>
        <sz val="10"/>
        <color rgb="FFFF0000"/>
        <rFont val="Times New Roman"/>
        <family val="1"/>
        <charset val="186"/>
      </rPr>
      <t>s</t>
    </r>
    <r>
      <rPr>
        <strike/>
        <sz val="10"/>
        <color rgb="FFFF0000"/>
        <rFont val="Times New Roman"/>
        <family val="1"/>
        <charset val="186"/>
      </rPr>
      <t>tacionārā apmaksā tikai Covid-19 vakcinācijas gadījumā pacientiem, kuri vakcināciju saņēmuši ārstējoties stacionārā, norādot diagnozi U11.9</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</si>
  <si>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Times New Roman"/>
        <family val="1"/>
        <charset val="186"/>
      </rPr>
      <t>pilngadīga</t>
    </r>
    <r>
      <rPr>
        <sz val="10"/>
        <color theme="1"/>
        <rFont val="Times New Roman"/>
        <family val="1"/>
        <charset val="186"/>
      </rPr>
      <t xml:space="preserve"> pacienta, kuram ir mobilitātes traucējumi, vai pavadošajai personai nepieciešams </t>
    </r>
    <r>
      <rPr>
        <sz val="10"/>
        <color rgb="FFFF0000"/>
        <rFont val="Times New Roman"/>
        <family val="1"/>
        <charset val="186"/>
      </rPr>
      <t xml:space="preserve">nodrošināt vai </t>
    </r>
    <r>
      <rPr>
        <sz val="10"/>
        <color theme="1"/>
        <rFont val="Times New Roman"/>
        <family val="1"/>
        <charset val="186"/>
      </rPr>
      <t xml:space="preserve">apgūt sevišķas pacienta kopšanas iemaņas. 
Manipulāciju apmaksā, ja to norāda par pavadošās personas atrašanos pie </t>
    </r>
    <r>
      <rPr>
        <sz val="10"/>
        <color rgb="FFFF0000"/>
        <rFont val="Times New Roman"/>
        <family val="1"/>
        <charset val="186"/>
      </rPr>
      <t>nepilngadīga</t>
    </r>
    <r>
      <rPr>
        <sz val="10"/>
        <color theme="1"/>
        <rFont val="Times New Roman"/>
        <family val="1"/>
        <charset val="186"/>
      </rPr>
      <t xml:space="preserve"> pacienta šādos gadījumos:
1)	pacientam ir mobilitātes traucējumi;
2)	pavadošajai personai nepieciešams </t>
    </r>
    <r>
      <rPr>
        <sz val="10"/>
        <color rgb="FFFF0000"/>
        <rFont val="Times New Roman"/>
        <family val="1"/>
        <charset val="186"/>
      </rPr>
      <t>nodrošināt vai</t>
    </r>
    <r>
      <rPr>
        <sz val="10"/>
        <color theme="1"/>
        <rFont val="Times New Roman"/>
        <family val="1"/>
        <charset val="186"/>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</si>
  <si>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Times New Roman"/>
        <family val="1"/>
        <charset val="186"/>
      </rPr>
      <t>pacientiem līdz pilniem 18 gadiem</t>
    </r>
  </si>
  <si>
    <r>
      <t xml:space="preserve">Manipulāciju apmaksā VSIA "Bērnu klīniskā universitātes slimnīca" </t>
    </r>
    <r>
      <rPr>
        <strike/>
        <sz val="10"/>
        <color rgb="FFFF0000"/>
        <rFont val="Times New Roman"/>
        <family val="1"/>
        <charset val="186"/>
      </rPr>
      <t xml:space="preserve">pacientiem līdz 18 gadiem </t>
    </r>
  </si>
  <si>
    <r>
      <t>Manipulāciju apmaksā pacientiem ar diagnozi  U07.1. Manipulāciju apmaksā vienu reizi vienas stacionēšanas laikā. Manipulāciju apmaksā līdz 31.12.202</t>
    </r>
    <r>
      <rPr>
        <strike/>
        <sz val="10"/>
        <color rgb="FF000000"/>
        <rFont val="Times New Roman"/>
        <family val="1"/>
        <charset val="186"/>
      </rPr>
      <t>2</t>
    </r>
    <r>
      <rPr>
        <sz val="10"/>
        <color rgb="FFFF0000"/>
        <rFont val="Times New Roman"/>
        <family val="1"/>
        <charset val="186"/>
      </rPr>
      <t>3.</t>
    </r>
    <r>
      <rPr>
        <sz val="10"/>
        <color rgb="FF000000"/>
        <rFont val="Times New Roman"/>
        <family val="1"/>
        <charset val="186"/>
      </rPr>
      <t xml:space="preserve"> saskaņā ar MK noteikumu Nr.555 262.punktā noteikto.</t>
    </r>
  </si>
  <si>
    <r>
      <rPr>
        <strike/>
        <sz val="10"/>
        <color theme="1"/>
        <rFont val="Times New Roman"/>
        <family val="1"/>
        <charset val="186"/>
      </rPr>
      <t>Apmaksā stacionārajām ārstniecības iestādēm, kuras nodrošina testēšanu ārstniecības iestādes laboratorijā un  laboratorijām saskaņā ar līguma nosacījumiem.</t>
    </r>
    <r>
      <rPr>
        <sz val="10"/>
        <color theme="1"/>
        <rFont val="Times New Roman"/>
        <family val="1"/>
        <charset val="186"/>
      </rPr>
      <t xml:space="preserve"> </t>
    </r>
    <r>
      <rPr>
        <sz val="10"/>
        <color rgb="FFFF0000"/>
        <rFont val="Times New Roman"/>
        <family val="1"/>
        <charset val="186"/>
      </rPr>
      <t>Apmaksā 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274.</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t>
    </r>
    <r>
      <rPr>
        <strike/>
        <sz val="10"/>
        <color theme="1"/>
        <rFont val="Times New Roman"/>
        <family val="1"/>
        <charset val="186"/>
      </rPr>
      <t>264.</t>
    </r>
    <r>
      <rPr>
        <sz val="10"/>
        <color theme="1"/>
        <rFont val="Times New Roman"/>
        <family val="1"/>
        <charset val="186"/>
      </rPr>
      <t xml:space="preserve"> 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 xml:space="preserve">. </t>
    </r>
  </si>
  <si>
    <r>
      <rPr>
        <strike/>
        <sz val="10"/>
        <rFont val="Times New Roman"/>
        <family val="1"/>
        <charset val="186"/>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Times New Roman"/>
        <family val="1"/>
        <charset val="186"/>
      </rPr>
      <t xml:space="preserve">Apmaksā atbilstoši SPKC Covid-19 testēšanas algoritmama un līguma nosacījumiem. </t>
    </r>
    <r>
      <rPr>
        <sz val="10"/>
        <rFont val="Times New Roman"/>
        <family val="1"/>
        <charset val="186"/>
      </rPr>
      <t xml:space="preserve">Manipulāciju nenorāda kopā ar manipulāciju 47269.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</si>
  <si>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rFont val="Times New Roman"/>
        <family val="1"/>
        <charset val="186"/>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xml:space="preserve"> Manipulāciju nenorāda kopā ar manipulāciju 47078.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</si>
  <si>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</si>
  <si>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</si>
  <si>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Apmaksā stacionārajām ārstniecības iestādēm stacionārajiem un ambulatorajiem pacientiem, laboratorijām un ģimenes ārstiem</t>
    </r>
    <r>
      <rPr>
        <strike/>
        <sz val="10"/>
        <color rgb="FFFF0000"/>
        <rFont val="Times New Roman"/>
        <family val="1"/>
        <charset val="186"/>
      </rPr>
      <t xml:space="preserve"> </t>
    </r>
    <r>
      <rPr>
        <strike/>
        <sz val="10"/>
        <color theme="1"/>
        <rFont val="Times New Roman"/>
        <family val="1"/>
        <charset val="186"/>
      </rPr>
      <t>atbilstoši testēšanas algoritmam, kā arī ārstniecības iestādēm, kas nodrošina izbraukuma un masveida vakcināciju.</t>
    </r>
    <r>
      <rPr>
        <sz val="10"/>
        <color rgb="FFFF0000"/>
        <rFont val="Times New Roman"/>
        <family val="1"/>
        <charset val="186"/>
      </rPr>
      <t xml:space="preserve"> Apmaksā atbilstoši SPKC Covid-19 testēšanas algoritmam un līguma nosacījumiem.</t>
    </r>
    <r>
      <rPr>
        <sz val="10"/>
        <color theme="1"/>
        <rFont val="Times New Roman"/>
        <family val="1"/>
        <charset val="186"/>
      </rPr>
      <t xml:space="preserve"> Manipulāciju nenorāda kopā ar 47079 vai 60046</t>
    </r>
    <r>
      <rPr>
        <sz val="10"/>
        <color rgb="FFFF0000"/>
        <rFont val="Times New Roman"/>
        <family val="1"/>
        <charset val="186"/>
      </rPr>
      <t>.</t>
    </r>
    <r>
      <rPr>
        <strike/>
        <sz val="10"/>
        <color theme="1"/>
        <rFont val="Times New Roman"/>
        <family val="1"/>
        <charset val="186"/>
      </rPr>
      <t>, 47060 vai 60044.</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</si>
  <si>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rFont val="Times New Roman"/>
        <family val="1"/>
        <charset val="186"/>
      </rPr>
      <t>Ārstniecības iestādēm un laboratorijām apmaksā atbilstoši testēšanas algoritmam. Manipulāciju apmaksā arī ārstniecības iestādēm, kas nodrošina izbraukuma un masveida vakcināciju.</t>
    </r>
    <r>
      <rPr>
        <sz val="10"/>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rFont val="Times New Roman"/>
        <family val="1"/>
        <charset val="186"/>
      </rPr>
      <t xml:space="preserve">Manipulāciju nenorāda kopā ar 47079 vai 60046, </t>
    </r>
    <r>
      <rPr>
        <strike/>
        <sz val="10"/>
        <rFont val="Times New Roman"/>
        <family val="1"/>
        <charset val="186"/>
      </rPr>
      <t>47060 vai 60044</t>
    </r>
    <r>
      <rPr>
        <sz val="10"/>
        <rFont val="Times New Roman"/>
        <family val="1"/>
        <charset val="186"/>
      </rPr>
      <t xml:space="preserve">.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</si>
  <si>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Manipulāciju apmaksā ārstniecības iestādēm, kurām tās apmaksa ietverta līguma nosacījumos.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Manipulāciju nedrīkst norādīt kopā ar manipulāciju 47079,  kā arī nenorādīt pie manipulācijas 47268.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</si>
  <si>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saskaņā ar līguma nosacījumiem.Manipulācija ar pašreizējiem apmaksas nosacījumiem ir spēkā atbilstoši MK noteikumu Nr.555 </t>
    </r>
    <r>
      <rPr>
        <sz val="10"/>
        <color theme="1"/>
        <rFont val="Times New Roman"/>
        <family val="1"/>
        <charset val="186"/>
      </rPr>
      <t xml:space="preserve">274. </t>
    </r>
    <r>
      <rPr>
        <sz val="10"/>
        <rFont val="Times New Roman"/>
        <family val="1"/>
        <charset val="186"/>
      </rPr>
      <t>punktā noteiktajam.</t>
    </r>
  </si>
  <si>
    <r>
      <t>Manipulācija tiek apmaksāta, veicot parauga paņemšanu laboratorijā</t>
    </r>
    <r>
      <rPr>
        <strike/>
        <sz val="10"/>
        <rFont val="Times New Roman"/>
        <family val="1"/>
        <charset val="186"/>
      </rPr>
      <t>.</t>
    </r>
    <r>
      <rPr>
        <sz val="10"/>
        <rFont val="Times New Roman"/>
        <family val="1"/>
        <charset val="186"/>
      </rPr>
      <t xml:space="preserve"> </t>
    </r>
    <r>
      <rPr>
        <sz val="10"/>
        <color rgb="FFFF0000"/>
        <rFont val="Times New Roman"/>
        <family val="1"/>
        <charset val="186"/>
      </rPr>
      <t xml:space="preserve">atbilstoši SPKC Covid-19 testēšanas algoritmam un līguma nosacījumiem. </t>
    </r>
    <r>
      <rPr>
        <sz val="10"/>
        <rFont val="Times New Roman"/>
        <family val="1"/>
        <charset val="186"/>
      </rPr>
      <t xml:space="preserve">Manipulācija ar pašreizējiem apmaksas nosacījumiem ir spēkā </t>
    </r>
    <r>
      <rPr>
        <strike/>
        <sz val="10"/>
        <rFont val="Times New Roman"/>
        <family val="1"/>
        <charset val="186"/>
      </rPr>
      <t>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</si>
  <si>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Pacienta apmeklējums psihologa kabinetā </t>
    </r>
    <r>
      <rPr>
        <sz val="10"/>
        <color rgb="FFFF0000"/>
        <rFont val="Times New Roman"/>
        <family val="1"/>
        <charset val="186"/>
      </rPr>
      <t>Psihologa konsultācija paliatīvās aprūpes vai metadona terapijas kabinetā</t>
    </r>
  </si>
  <si>
    <r>
      <t xml:space="preserve">Psihologa konsultācija </t>
    </r>
    <r>
      <rPr>
        <sz val="10"/>
        <color rgb="FFFF0000"/>
        <rFont val="Times New Roman"/>
        <family val="1"/>
        <charset val="186"/>
      </rPr>
      <t>psihologa vai garstāvokļa traucējumu kabinetā</t>
    </r>
  </si>
  <si>
    <r>
      <t xml:space="preserve">Dzemdes kakla materiāla paņemšana šķidruma citoloģijas vai </t>
    </r>
    <r>
      <rPr>
        <strike/>
        <sz val="10"/>
        <color theme="1"/>
        <rFont val="Times New Roman"/>
        <family val="1"/>
        <charset val="186"/>
      </rPr>
      <t>HPV</t>
    </r>
    <r>
      <rPr>
        <sz val="10"/>
        <color theme="1"/>
        <rFont val="Times New Roman"/>
        <family val="1"/>
        <charset val="186"/>
      </rPr>
      <t xml:space="preserve"> </t>
    </r>
    <r>
      <rPr>
        <sz val="10"/>
        <color rgb="FFFF0000"/>
        <rFont val="Times New Roman"/>
        <family val="1"/>
        <charset val="186"/>
      </rPr>
      <t xml:space="preserve">CPV </t>
    </r>
    <r>
      <rPr>
        <sz val="10"/>
        <color theme="1"/>
        <rFont val="Times New Roman"/>
        <family val="1"/>
        <charset val="186"/>
      </rPr>
      <t>noteikšanai</t>
    </r>
  </si>
  <si>
    <r>
      <t>Multiprofesionāls AST agrīnās intervences pakalpojums - nodarbības, ko nodrošina līdz 3 speciālisti</t>
    </r>
    <r>
      <rPr>
        <sz val="10"/>
        <color rgb="FFFF0000"/>
        <rFont val="Times New Roman"/>
        <family val="1"/>
        <charset val="186"/>
      </rPr>
      <t>em</t>
    </r>
    <r>
      <rPr>
        <sz val="10"/>
        <color theme="1"/>
        <rFont val="Times New Roman"/>
        <family val="1"/>
        <charset val="186"/>
      </rPr>
      <t xml:space="preserve"> dienā  </t>
    </r>
  </si>
  <si>
    <r>
      <rPr>
        <strike/>
        <sz val="10"/>
        <color rgb="FFFF0000"/>
        <rFont val="Times New Roman"/>
        <family val="1"/>
        <charset val="186"/>
      </rPr>
      <t>Adenomas</t>
    </r>
    <r>
      <rPr>
        <sz val="10"/>
        <rFont val="Times New Roman"/>
        <family val="1"/>
        <charset val="186"/>
      </rPr>
      <t xml:space="preserve"> </t>
    </r>
    <r>
      <rPr>
        <sz val="10"/>
        <color rgb="FFFF0000"/>
        <rFont val="Times New Roman"/>
        <family val="1"/>
        <charset val="186"/>
      </rPr>
      <t>Priekšdziedzera</t>
    </r>
    <r>
      <rPr>
        <sz val="10"/>
        <rFont val="Times New Roman"/>
        <family val="1"/>
        <charset val="186"/>
      </rPr>
      <t xml:space="preserve"> transuretrālā rezekcija, incīzija vai urīnpūšļa kakla rezekcija</t>
    </r>
  </si>
  <si>
    <r>
      <t>Manipulāciju apmaksā COVID-19 vakcinācijas anafilaktiskā šoka gadījumā.Manipulācija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No 22.02.2021.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</si>
  <si>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Times New Roman"/>
        <family val="1"/>
        <charset val="186"/>
      </rPr>
      <t>.</t>
    </r>
    <r>
      <rPr>
        <strike/>
        <sz val="10"/>
        <color theme="1"/>
        <rFont val="Times New Roman"/>
        <family val="1"/>
        <charset val="186"/>
      </rPr>
      <t>,</t>
    </r>
    <r>
      <rPr>
        <sz val="10"/>
        <color theme="1"/>
        <rFont val="Times New Roman"/>
        <family val="1"/>
        <charset val="186"/>
      </rPr>
      <t xml:space="preserve"> </t>
    </r>
    <r>
      <rPr>
        <strike/>
        <sz val="10"/>
        <color theme="1"/>
        <rFont val="Times New Roman"/>
        <family val="1"/>
        <charset val="186"/>
      </rPr>
      <t>60170</t>
    </r>
    <r>
      <rPr>
        <sz val="10"/>
        <color theme="1"/>
        <rFont val="Times New Roman"/>
        <family val="1"/>
        <charset val="186"/>
      </rPr>
      <t>. Gripas vakcinācijas gadījumā var norādīt ar manipulāciju 03081.Manipulācija ar esošiem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</si>
  <si>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</si>
  <si>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(speciālistu skaits norādīts manipulācijas nosaukumā)</t>
    </r>
    <r>
      <rPr>
        <sz val="10"/>
        <color theme="1"/>
        <rFont val="Times New Roman"/>
        <family val="1"/>
        <charset val="186"/>
      </rPr>
      <t xml:space="preserve">. </t>
    </r>
    <r>
      <rPr>
        <strike/>
        <sz val="10"/>
        <color rgb="FFFF0000"/>
        <rFont val="Times New Roman"/>
        <family val="1"/>
        <charset val="186"/>
      </rPr>
      <t>Kas papildus iekļauj konkrētā pacienta rehabilitācijas komandā iesaistīto speciālistu skaita uzskaiti.</t>
    </r>
  </si>
  <si>
    <r>
      <t xml:space="preserve">Piemaksa par NPWT pārsēju lietošanu (pamata pozīcija). </t>
    </r>
    <r>
      <rPr>
        <strike/>
        <sz val="10"/>
        <color rgb="FFFF0000"/>
        <rFont val="Times New Roman"/>
        <family val="1"/>
        <charset val="186"/>
      </rPr>
      <t>Nenorādīt kopā ar citām manipulācijām</t>
    </r>
  </si>
  <si>
    <r>
      <t xml:space="preserve">Piemaksa par NPWT pārsēju lietošanu (papildu pozīcija). </t>
    </r>
    <r>
      <rPr>
        <strike/>
        <sz val="10"/>
        <color rgb="FFFF0000"/>
        <rFont val="Times New Roman"/>
        <family val="1"/>
        <charset val="186"/>
      </rPr>
      <t>Nenorādīt kopā ar citām manipulācijām</t>
    </r>
  </si>
  <si>
    <r>
      <t xml:space="preserve">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t>
    </r>
    <r>
      <rPr>
        <sz val="10"/>
        <color theme="1"/>
        <rFont val="Times New Roman"/>
        <family val="1"/>
        <charset val="186"/>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</si>
  <si>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 gadiem</t>
    </r>
    <r>
      <rPr>
        <sz val="10"/>
        <color theme="1"/>
        <rFont val="Times New Roman"/>
        <family val="1"/>
        <charset val="186"/>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</si>
  <si>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Operāciju un biopsiju materiāla imūnhistoķīmija. Nenorādīt kopā ar manipulācijām 54013, 54014 </t>
    </r>
    <r>
      <rPr>
        <strike/>
        <sz val="10"/>
        <color rgb="FFFF0000"/>
        <rFont val="Times New Roman"/>
        <family val="1"/>
        <charset val="186"/>
      </rPr>
      <t>un 54021</t>
    </r>
  </si>
  <si>
    <r>
      <t xml:space="preserve">Nenorādīt kopā ar manipulācijām 54013, 54014 </t>
    </r>
    <r>
      <rPr>
        <strike/>
        <sz val="10"/>
        <color rgb="FFFF0000"/>
        <rFont val="Times New Roman"/>
        <family val="1"/>
        <charset val="186"/>
      </rPr>
      <t>un 54021</t>
    </r>
  </si>
  <si>
    <r>
      <t xml:space="preserve">Ģimenes ārsta praksē nodarbinātas māsas mājas vizīte </t>
    </r>
    <r>
      <rPr>
        <sz val="10"/>
        <color rgb="FFFF0000"/>
        <rFont val="Times New Roman"/>
        <family val="1"/>
        <charset val="186"/>
      </rPr>
      <t xml:space="preserve">vai attālināti veikta konsultācija </t>
    </r>
    <r>
      <rPr>
        <strike/>
        <sz val="10"/>
        <color theme="1"/>
        <rFont val="Times New Roman"/>
        <family val="1"/>
        <charset val="186"/>
      </rPr>
      <t>pie personas</t>
    </r>
    <r>
      <rPr>
        <sz val="10"/>
        <color theme="1"/>
        <rFont val="Times New Roman"/>
        <family val="1"/>
        <charset val="186"/>
      </rPr>
      <t xml:space="preserve"> </t>
    </r>
    <r>
      <rPr>
        <sz val="10"/>
        <color rgb="FFFF0000"/>
        <rFont val="Times New Roman"/>
        <family val="1"/>
        <charset val="186"/>
      </rPr>
      <t>pacientam</t>
    </r>
    <r>
      <rPr>
        <sz val="10"/>
        <color theme="1"/>
        <rFont val="Times New Roman"/>
        <family val="1"/>
        <charset val="186"/>
      </rPr>
      <t>, pie kura</t>
    </r>
    <r>
      <rPr>
        <strike/>
        <sz val="10"/>
        <color rgb="FFFF0000"/>
        <rFont val="Times New Roman"/>
        <family val="1"/>
        <charset val="186"/>
      </rPr>
      <t>s</t>
    </r>
    <r>
      <rPr>
        <sz val="10"/>
        <color theme="1"/>
        <rFont val="Times New Roman"/>
        <family val="1"/>
        <charset val="186"/>
      </rPr>
      <t xml:space="preserve"> neatliekamās medicīniskās palīdzības brigāde veikusi izbraukumu un ģimenes ārsta prakse vienojusies ar pacientu par turpmāko aprūpi</t>
    </r>
  </si>
  <si>
    <r>
      <t xml:space="preserve">Mikrobioloģisko izmeklējumu kontrolanalīžu izmaksas ir iekļautas manipulācijas tarifā. </t>
    </r>
    <r>
      <rPr>
        <sz val="10"/>
        <color rgb="FFFF0000"/>
        <rFont val="Times New Roman"/>
        <family val="1"/>
        <charset val="186"/>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Times New Roman"/>
        <family val="1"/>
        <charset val="186"/>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</si>
  <si>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</si>
  <si>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</si>
  <si>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rPr>
        <strike/>
        <sz val="10"/>
        <rFont val="Times New Roman"/>
        <family val="1"/>
        <charset val="186"/>
      </rPr>
      <t>Manipulāciju pie neskaidra/šaubīga vai pie pozitīva rezultāta apmaksā laboratorijām saskaņā ar līguma nosacījumiem.</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Manipulācija ar pašreizējiem apmaksas nosacījumiem ir spēkā</t>
    </r>
    <r>
      <rPr>
        <strike/>
        <sz val="10"/>
        <rFont val="Times New Roman"/>
        <family val="1"/>
        <charset val="186"/>
      </rPr>
      <t xml:space="preserve"> 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</si>
  <si>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Manipulāciju nedrīkst norādīt kopā ar manipulāciju 60046, kā arī nenorādīt pie manipulācijas 47268. Manipulācija ar pašreizējiem apmaksas nosacījumiem ir spēkā</t>
    </r>
    <r>
      <rPr>
        <strike/>
        <sz val="10"/>
        <color theme="1"/>
        <rFont val="Times New Roman"/>
        <family val="1"/>
        <charset val="186"/>
      </rPr>
      <t xml:space="preserve"> 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MK noteikumu Nr.555</t>
    </r>
    <r>
      <rPr>
        <sz val="10"/>
        <color rgb="FFFF0000"/>
        <rFont val="Times New Roman"/>
        <family val="1"/>
        <charset val="186"/>
      </rPr>
      <t xml:space="preserve">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</si>
  <si>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Manipulācijas tarifā ietilpst 1) siekalu parauga komplekta (lietošanas pamācība, savākšanas trauciņš, stabilizators) izmaksas 2) loģistikas (koordinēšana, nogāde - piegāde) izmaksas. </t>
    </r>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trike/>
        <sz val="10"/>
        <color theme="1"/>
        <rFont val="Times New Roman"/>
        <family val="1"/>
        <charset val="186"/>
      </rPr>
      <t>Manipulāciju nenorāda kopā ar manipulācijām 60162, 60164, 60173.</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</si>
  <si>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Times New Roman"/>
        <family val="1"/>
        <charset val="186"/>
      </rPr>
      <t>03083,</t>
    </r>
    <r>
      <rPr>
        <sz val="10"/>
        <color theme="1"/>
        <rFont val="Times New Roman"/>
        <family val="1"/>
        <charset val="186"/>
      </rPr>
      <t xml:space="preserve"> 03097, izņemot 60169, 60564 un 03084. Manipulācija ar pašreizējiem apmaksas nosacījumiem ir spēkā </t>
    </r>
    <r>
      <rPr>
        <strike/>
        <sz val="10"/>
        <color rgb="FFFF0000"/>
        <rFont val="Times New Roman"/>
        <family val="1"/>
        <charset val="186"/>
      </rPr>
      <t>līdz 31.12.2022.</t>
    </r>
    <r>
      <rPr>
        <sz val="10"/>
        <color theme="1"/>
        <rFont val="Times New Roman"/>
        <family val="1"/>
        <charset val="186"/>
      </rPr>
      <t>, norādot diagnozi U11.9</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</si>
  <si>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</si>
  <si>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</si>
  <si>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60160, 60168,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rFont val="Times New Roman"/>
        <family val="1"/>
        <charset val="186"/>
      </rPr>
      <t>.</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</si>
  <si>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60166, 60168. Manipulācija ar pašreizējiem apmaksas nosacījumiem ir spēkā </t>
    </r>
    <r>
      <rPr>
        <strike/>
        <sz val="10"/>
        <rFont val="Times New Roman"/>
        <family val="1"/>
        <charset val="186"/>
      </rPr>
      <t xml:space="preserve">līdz </t>
    </r>
    <r>
      <rPr>
        <strike/>
        <sz val="10"/>
        <color theme="1"/>
        <rFont val="Times New Roman"/>
        <family val="1"/>
        <charset val="186"/>
      </rPr>
      <t xml:space="preserve">31.12.2022.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</si>
  <si>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manipulācijām 60160, 60166.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</si>
  <si>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trike/>
        <sz val="10"/>
        <color rgb="FFFF000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</si>
  <si>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</si>
  <si>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</si>
  <si>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Apmaksā laboratorijām saskaņā ar līguma nosacījumiem.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 xml:space="preserve"> </t>
    </r>
    <r>
      <rPr>
        <sz val="10"/>
        <color rgb="FFFF0000"/>
        <rFont val="Times New Roman"/>
        <family val="1"/>
        <charset val="186"/>
      </rPr>
      <t>274.</t>
    </r>
    <r>
      <rPr>
        <sz val="10"/>
        <color theme="1"/>
        <rFont val="Times New Roman"/>
        <family val="1"/>
        <charset val="186"/>
      </rPr>
      <t xml:space="preserve"> un </t>
    </r>
    <r>
      <rPr>
        <strike/>
        <sz val="10"/>
        <color theme="1"/>
        <rFont val="Times New Roman"/>
        <family val="1"/>
        <charset val="186"/>
      </rPr>
      <t>264. punktā</t>
    </r>
    <r>
      <rPr>
        <sz val="10"/>
        <color theme="1"/>
        <rFont val="Times New Roman"/>
        <family val="1"/>
        <charset val="186"/>
      </rPr>
      <t xml:space="preserve">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</si>
  <si>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 xml:space="preserve">saskaņā ar līguma nosacījumiem </t>
    </r>
    <r>
      <rPr>
        <sz val="10"/>
        <color rgb="FFFF0000"/>
        <rFont val="Times New Roman"/>
        <family val="1"/>
        <charset val="186"/>
      </rPr>
      <t>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 xml:space="preserve">262. </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</si>
  <si>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saskaņā ar līguma nosacījumiem, kad nepieciešama vairāku patogēnu noteikšana.</t>
    </r>
    <r>
      <rPr>
        <sz val="10"/>
        <color rgb="FFFF0000"/>
        <rFont val="Times New Roman"/>
        <family val="1"/>
        <charset val="186"/>
      </rPr>
      <t xml:space="preserve">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atbilstoši</t>
    </r>
    <r>
      <rPr>
        <sz val="10"/>
        <color theme="1"/>
        <rFont val="Times New Roman"/>
        <family val="1"/>
        <charset val="186"/>
      </rPr>
      <t xml:space="preserve"> 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</si>
  <si>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</si>
  <si>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Delēciju/ duplikāciju noteikšana izmantojot Multipleksa ligācijas atkarīgo provju amplifikācijas metodi (M</t>
    </r>
    <r>
      <rPr>
        <sz val="10"/>
        <color theme="1"/>
        <rFont val="Times New Roman"/>
        <family val="1"/>
        <charset val="186"/>
      </rPr>
      <t>LPA)</t>
    </r>
  </si>
  <si>
    <r>
      <rPr>
        <strike/>
        <sz val="10"/>
        <color theme="1"/>
        <rFont val="Times New Roman"/>
        <family val="1"/>
        <charset val="186"/>
      </rPr>
      <t>Biopsijas un operācijas materiāla imūnhistoķīmija audzēju slimību gadījumā, kur izmantoti 8 un vairāk biomarķieri (ieskaitot ALK). Nenorādīt kopā ar manipulāciju 54016.</t>
    </r>
    <r>
      <rPr>
        <sz val="10"/>
        <rFont val="Times New Roman"/>
        <family val="1"/>
        <charset val="186"/>
      </rPr>
      <t xml:space="preserve"> </t>
    </r>
    <r>
      <rPr>
        <sz val="10"/>
        <color rgb="FFFF0000"/>
        <rFont val="Times New Roman"/>
        <family val="1"/>
        <charset val="186"/>
      </rPr>
      <t>Prognostiskā operāciju un biopsiju materiāla imūnhistoķīmija (ALK)</t>
    </r>
    <r>
      <rPr>
        <sz val="10"/>
        <rFont val="Times New Roman"/>
        <family val="1"/>
        <charset val="186"/>
      </rPr>
      <t xml:space="preserve"> </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</si>
  <si>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Times New Roman"/>
        <family val="1"/>
        <charset val="186"/>
      </rPr>
      <t xml:space="preserve"> </t>
    </r>
    <r>
      <rPr>
        <strike/>
        <sz val="10"/>
        <color rgb="FFFF0000"/>
        <rFont val="Times New Roman"/>
        <family val="1"/>
        <charset val="186"/>
      </rPr>
      <t>Nenorādīt kopā ar manipulāciju 54015.</t>
    </r>
  </si>
  <si>
    <r>
      <t xml:space="preserve">Pavadošās personas atrašanās pie pacienta </t>
    </r>
    <r>
      <rPr>
        <strike/>
        <sz val="10"/>
        <color theme="1"/>
        <rFont val="Times New Roman"/>
        <family val="1"/>
        <charset val="186"/>
      </rPr>
      <t>diennakts rehabilitācijas iestādē vai pie bērna</t>
    </r>
    <r>
      <rPr>
        <sz val="10"/>
        <color theme="1"/>
        <rFont val="Times New Roman"/>
        <family val="1"/>
        <charset val="186"/>
      </rPr>
      <t xml:space="preserve"> diennakts stacionārā (par vienu gultasdienu)</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</si>
  <si>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t>
    </r>
  </si>
  <si>
    <r>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Sniedzot pakalpojumu vairākiem pacientiem vienā adresē, t.sk. vienā sociālās aprūpes un sociālās rehabilitācijas institūcijā, manipulāciju norāda par pirmo pacientu, par katru nākamo pacientu norāda manipulāciju 60545. Manipulācija tiek ņemta vērā, veicot ģimenes</t>
    </r>
    <r>
      <rPr>
        <sz val="10"/>
        <color rgb="FFFF0000"/>
        <rFont val="Times New Roman"/>
        <family val="1"/>
        <charset val="186"/>
      </rPr>
      <t xml:space="preserve"> </t>
    </r>
    <r>
      <rPr>
        <sz val="10"/>
        <color rgb="FF000000"/>
        <rFont val="Times New Roman"/>
        <family val="1"/>
        <charset val="186"/>
      </rPr>
      <t>ārsta darbības gada kvalitātes novērtēšanu atbilstoši līguma nosacījumiem.</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</si>
  <si>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 Norāda par katru nākamo pacientu, sākot no otrā pacienta</t>
    </r>
  </si>
  <si>
    <r>
      <t xml:space="preserve">Apmaksā arī ambulatori. </t>
    </r>
    <r>
      <rPr>
        <strike/>
        <sz val="10"/>
        <color theme="1"/>
        <rFont val="Times New Roman"/>
        <family val="1"/>
        <charset val="186"/>
      </rPr>
      <t>Manipulācija tiek ņemta vērā, veicot ģimenes ārsta darbības gada kvalitātes novērtēšanu atbilstoši līguma nosacījumiem.</t>
    </r>
  </si>
  <si>
    <r>
      <t>Zarnu vēža skrīninga aptveres rādītājs ir izņemts no ģimenes ārstu darbības gada kvalitātes novērtēšanas kritērijiem saistībā ar jauno apmaksas modeli (MK Nr.555 16.</t>
    </r>
    <r>
      <rPr>
        <vertAlign val="superscript"/>
        <sz val="10"/>
        <color rgb="FF000000"/>
        <rFont val="Times New Roman"/>
        <family val="1"/>
        <charset val="186"/>
      </rPr>
      <t>3</t>
    </r>
    <r>
      <rPr>
        <sz val="10"/>
        <color rgb="FF000000"/>
        <rFont val="Times New Roman"/>
        <family val="1"/>
        <charset val="186"/>
      </rPr>
      <t xml:space="preserve"> punkts).</t>
    </r>
  </si>
  <si>
    <r>
      <t xml:space="preserve">Apmaksā arī ambulatori. </t>
    </r>
    <r>
      <rPr>
        <sz val="10"/>
        <color rgb="FFFF0000"/>
        <rFont val="Times New Roman"/>
        <family val="1"/>
        <charset val="186"/>
      </rPr>
      <t>Manipulācija tiek ņemta vērā, veicot ģimenes ārsta darbības gada kvalitātes novērtēšanu atbilstoši līguma nosacījumiem.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</si>
  <si>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t>
    </r>
    <r>
      <rPr>
        <sz val="10"/>
        <color rgb="FFFF0000"/>
        <rFont val="Times New Roman"/>
        <family val="1"/>
        <charset val="186"/>
      </rPr>
      <t>ārstēšanas/stacionēšanas kursa laikā.</t>
    </r>
  </si>
  <si>
    <r>
      <t xml:space="preserve">Piemaksa epidurālai </t>
    </r>
    <r>
      <rPr>
        <strike/>
        <sz val="10"/>
        <color rgb="FF000000"/>
        <rFont val="Times New Roman"/>
        <family val="1"/>
        <charset val="186"/>
      </rPr>
      <t>anestēzijai</t>
    </r>
    <r>
      <rPr>
        <sz val="10"/>
        <color rgb="FFFF0000"/>
        <rFont val="Times New Roman"/>
        <family val="1"/>
        <charset val="186"/>
      </rPr>
      <t xml:space="preserve"> analgēzijai</t>
    </r>
    <r>
      <rPr>
        <strike/>
        <sz val="10"/>
        <color rgb="FFFF0000"/>
        <rFont val="Times New Roman"/>
        <family val="1"/>
        <charset val="186"/>
      </rPr>
      <t xml:space="preserve"> </t>
    </r>
    <r>
      <rPr>
        <sz val="10"/>
        <color rgb="FF000000"/>
        <rFont val="Times New Roman"/>
        <family val="1"/>
        <charset val="186"/>
      </rPr>
      <t xml:space="preserve">dzemdībās par zāļu bupivakaīna (Bupivacaine) </t>
    </r>
    <r>
      <rPr>
        <sz val="10"/>
        <color rgb="FFFF0000"/>
        <rFont val="Times New Roman"/>
        <family val="1"/>
        <charset val="186"/>
      </rPr>
      <t>vienas ampulas (50 mg/10 ml</t>
    </r>
    <r>
      <rPr>
        <sz val="10"/>
        <color rgb="FF000000"/>
        <rFont val="Times New Roman"/>
        <family val="1"/>
        <charset val="186"/>
      </rPr>
      <t xml:space="preserve">) lietošanu </t>
    </r>
    <r>
      <rPr>
        <strike/>
        <sz val="10"/>
        <color rgb="FF000000"/>
        <rFont val="Times New Roman"/>
        <family val="1"/>
        <charset val="186"/>
      </rPr>
      <t>pirmajās divās stundās</t>
    </r>
  </si>
  <si>
    <r>
      <t>Epidurālā analgēzija dzemdību atsāpināšanai</t>
    </r>
    <r>
      <rPr>
        <sz val="10"/>
        <color rgb="FF000000"/>
        <rFont val="Times New Roman"/>
        <family val="1"/>
        <charset val="186"/>
      </rPr>
      <t xml:space="preserve"> </t>
    </r>
    <r>
      <rPr>
        <sz val="10"/>
        <color rgb="FFFF0000"/>
        <rFont val="Times New Roman"/>
        <family val="1"/>
        <charset val="186"/>
      </rPr>
      <t xml:space="preserve"> </t>
    </r>
    <r>
      <rPr>
        <sz val="10"/>
        <color theme="1"/>
        <rFont val="Times New Roman"/>
        <family val="1"/>
        <charset val="186"/>
      </rPr>
      <t xml:space="preserve">Piemaksa par epidurālā katetra aprūpi </t>
    </r>
    <r>
      <rPr>
        <sz val="10"/>
        <color rgb="FFFF0000"/>
        <rFont val="Times New Roman"/>
        <family val="1"/>
        <charset val="186"/>
      </rPr>
      <t>dzemdībās</t>
    </r>
    <r>
      <rPr>
        <sz val="10"/>
        <color theme="1"/>
        <rFont val="Times New Roman"/>
        <family val="1"/>
        <charset val="186"/>
      </rPr>
      <t>, tajā skaitā papildināšana un evakuācija par katru nākamo stundu, sākot no trešās stundas</t>
    </r>
  </si>
  <si>
    <r>
      <t xml:space="preserve">Kopiju skaita variāciju (CNV) noteikšana ar </t>
    </r>
    <r>
      <rPr>
        <sz val="10"/>
        <color rgb="FFFF0000"/>
        <rFont val="Times New Roman"/>
        <family val="1"/>
        <charset val="186"/>
      </rPr>
      <t>HD</t>
    </r>
    <r>
      <rPr>
        <sz val="10"/>
        <color rgb="FF000000"/>
        <rFont val="Times New Roman"/>
        <family val="1"/>
        <charset val="186"/>
      </rPr>
      <t xml:space="preserve"> mikročipu rindu analīzi (CMA)</t>
    </r>
    <r>
      <rPr>
        <strike/>
        <sz val="10"/>
        <color rgb="FF000000"/>
        <rFont val="Times New Roman"/>
        <family val="1"/>
        <charset val="186"/>
      </rPr>
      <t>. Cytoscan HD</t>
    </r>
    <r>
      <rPr>
        <sz val="10"/>
        <color rgb="FF000000"/>
        <rFont val="Times New Roman"/>
        <family val="1"/>
        <charset val="186"/>
      </rPr>
      <t xml:space="preserve"> </t>
    </r>
  </si>
  <si>
    <r>
      <t>Apmaksā VSIA "Bērnu klīniskās universitātes slimnīca" reto slimību diagnostikai un ārstēšanai</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 ģenētiķa nosūtījumu vai pacientiem ar diagnozēm Z.03.8, C00-C97, D00-D09, D37-D48 ar bērnu hematoonkologa norīkojumu, vai pacientiem ar diagnozēm C91-C96 ar klīniskās universitātes slimnīcas hematologa norīkojumu</t>
    </r>
    <r>
      <rPr>
        <sz val="10"/>
        <color rgb="FF000000"/>
        <rFont val="Times New Roman"/>
        <family val="1"/>
        <charset val="186"/>
      </rPr>
      <t>.</t>
    </r>
  </si>
  <si>
    <r>
      <t xml:space="preserve">Kopiju skaita variāciju (CNV) noteikšana ar </t>
    </r>
    <r>
      <rPr>
        <sz val="10"/>
        <color rgb="FFFF0000"/>
        <rFont val="Times New Roman"/>
        <family val="1"/>
        <charset val="186"/>
      </rPr>
      <t>750K</t>
    </r>
    <r>
      <rPr>
        <sz val="10"/>
        <color rgb="FF000000"/>
        <rFont val="Times New Roman"/>
        <family val="1"/>
        <charset val="186"/>
      </rPr>
      <t xml:space="preserve"> mikročipu rindu analīzi (CMA)</t>
    </r>
    <r>
      <rPr>
        <strike/>
        <sz val="10"/>
        <color rgb="FFFF0000"/>
        <rFont val="Times New Roman"/>
        <family val="1"/>
        <charset val="186"/>
      </rPr>
      <t xml:space="preserve">. </t>
    </r>
    <r>
      <rPr>
        <strike/>
        <sz val="10"/>
        <color rgb="FF000000"/>
        <rFont val="Times New Roman"/>
        <family val="1"/>
        <charset val="186"/>
      </rPr>
      <t>Cytoscan 750K</t>
    </r>
  </si>
  <si>
    <r>
      <t xml:space="preserve">Apmaksā VSIA "Bērnu klīniskās universitātes slimnīca" reto slimību diagnostikai un ārstēšanai </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ārsta-ģenētiķa nosūtījumu.</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</si>
  <si>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 tikai ārstēšanas kursa noslēdzošajā uzskaites dokumentā.</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</si>
  <si>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t>
    </r>
    <r>
      <rPr>
        <sz val="10"/>
        <color rgb="FF000000"/>
        <rFont val="Times New Roman"/>
        <family val="1"/>
        <charset val="186"/>
      </rPr>
      <t xml:space="preserve"> </t>
    </r>
    <r>
      <rPr>
        <sz val="10"/>
        <color rgb="FFFF0000"/>
        <rFont val="Times New Roman"/>
        <family val="1"/>
        <charset val="186"/>
      </rPr>
      <t>tikai ārstēšanas kursa noslēdzošajā uzskaites dokumentā.</t>
    </r>
  </si>
  <si>
    <r>
      <t xml:space="preserve">Manipulāciju norāda Garastāvokļa traucējumu kabineta bērniem ietvaros </t>
    </r>
    <r>
      <rPr>
        <sz val="10"/>
        <color rgb="FFFF0000"/>
        <rFont val="Times New Roman"/>
        <family val="1"/>
        <charset val="186"/>
      </rPr>
      <t>un tikai ārstēšanas kursa noslēdzošajā uzskaites dokumentā.</t>
    </r>
  </si>
  <si>
    <r>
      <t xml:space="preserve">Ģimenes ārsta </t>
    </r>
    <r>
      <rPr>
        <sz val="10"/>
        <color rgb="FFFF0000"/>
        <rFont val="Times New Roman"/>
        <family val="1"/>
        <charset val="186"/>
      </rPr>
      <t>vizīte pie personas, kura atrodas ilgstošas sociālās aprūpes un sociālās rehabilitācijas institūcijā,</t>
    </r>
    <r>
      <rPr>
        <sz val="10"/>
        <color rgb="FF000000"/>
        <rFont val="Times New Roman"/>
        <family val="1"/>
        <charset val="186"/>
      </rPr>
      <t xml:space="preserve"> 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</si>
  <si>
    <r>
      <t xml:space="preserve">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t>
    </r>
    <r>
      <rPr>
        <sz val="10"/>
        <color theme="1"/>
        <rFont val="Times New Roman"/>
        <family val="1"/>
        <charset val="186"/>
      </rPr>
      <t xml:space="preserve">veikta, ja to norāda pacientiem ar diagnozes kodu F01; F20 vai F73. </t>
    </r>
    <r>
      <rPr>
        <sz val="10"/>
        <color rgb="FFFF0000"/>
        <rFont val="Times New Roman"/>
        <family val="1"/>
        <charset val="186"/>
      </rPr>
      <t>Sniedzot pakalpojumu vairākiem pacientiem vienā adresē, t.sk. vienā sociālās aprūpes un sociālās rehabilitācijas institūcijā, manipulāciju norāda par pirmo pacientu, par katru nākamo pacientu norāda manipulāciju 60545.</t>
    </r>
    <r>
      <rPr>
        <sz val="10"/>
        <color theme="1"/>
        <rFont val="Times New Roman"/>
        <family val="1"/>
        <charset val="186"/>
      </rPr>
      <t xml:space="preserve"> </t>
    </r>
    <r>
      <rPr>
        <sz val="10"/>
        <color rgb="FF000000"/>
        <rFont val="Times New Roman"/>
        <family val="1"/>
        <charset val="186"/>
      </rPr>
      <t>Manipulācija tiek ņemta vērā, veicot ģimenes ārsta darbības gada kvalitātes novērtēšanu atbilstoši līguma nosacījumiem.</t>
    </r>
  </si>
  <si>
    <r>
      <t xml:space="preserve">Ģimenes ārsta vizīte pie personas, kura atrodas ilgstošas sociālās aprūpes un sociālās rehabilitācijas institūcijā, </t>
    </r>
    <r>
      <rPr>
        <sz val="10"/>
        <color rgb="FFFF0000"/>
        <rFont val="Times New Roman"/>
        <family val="1"/>
        <charset val="186"/>
      </rPr>
      <t>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z val="10"/>
        <color rgb="FF000000"/>
        <rFont val="Times New Roman"/>
        <family val="1"/>
        <charset val="186"/>
      </rPr>
      <t xml:space="preserve">. Norāda par katru </t>
    </r>
    <r>
      <rPr>
        <strike/>
        <sz val="10"/>
        <color rgb="FF000000"/>
        <rFont val="Times New Roman"/>
        <family val="1"/>
        <charset val="186"/>
      </rPr>
      <t>izbraukuma</t>
    </r>
    <r>
      <rPr>
        <sz val="10"/>
        <color rgb="FF000000"/>
        <rFont val="Times New Roman"/>
        <family val="1"/>
        <charset val="186"/>
      </rPr>
      <t xml:space="preserve"> </t>
    </r>
    <r>
      <rPr>
        <sz val="10"/>
        <color rgb="FFFF0000"/>
        <rFont val="Times New Roman"/>
        <family val="1"/>
        <charset val="186"/>
      </rPr>
      <t>nākamo</t>
    </r>
    <r>
      <rPr>
        <sz val="10"/>
        <color rgb="FF000000"/>
        <rFont val="Times New Roman"/>
        <family val="1"/>
        <charset val="186"/>
      </rPr>
      <t xml:space="preserve"> pacientu, sākot no otrā pacienta</t>
    </r>
  </si>
  <si>
    <r>
      <t xml:space="preserve">Gadījumos, </t>
    </r>
    <r>
      <rPr>
        <sz val="10"/>
        <color rgb="FFFF0000"/>
        <rFont val="Times New Roman"/>
        <family val="1"/>
        <charset val="186"/>
      </rPr>
      <t>ja sniedzot pakalpojumu vairākiem pacientiem vienā adresē, t.sk. vienā sociālās aprūpes un sociālās</t>
    </r>
    <r>
      <rPr>
        <sz val="10"/>
        <color rgb="FF000000"/>
        <rFont val="Times New Roman"/>
        <family val="1"/>
        <charset val="186"/>
      </rPr>
      <t xml:space="preserve"> </t>
    </r>
    <r>
      <rPr>
        <sz val="10"/>
        <color rgb="FFFF0000"/>
        <rFont val="Times New Roman"/>
        <family val="1"/>
        <charset val="186"/>
      </rPr>
      <t>rehabilitācijas institūcijā</t>
    </r>
    <r>
      <rPr>
        <sz val="10"/>
        <color rgb="FF000000"/>
        <rFont val="Times New Roman"/>
        <family val="1"/>
        <charset val="186"/>
      </rPr>
      <t xml:space="preserve">, </t>
    </r>
    <r>
      <rPr>
        <strike/>
        <sz val="10"/>
        <color rgb="FF000000"/>
        <rFont val="Times New Roman"/>
        <family val="1"/>
        <charset val="186"/>
      </rPr>
      <t>viena izbraukuma</t>
    </r>
    <r>
      <rPr>
        <sz val="10"/>
        <color rgb="FF000000"/>
        <rFont val="Times New Roman"/>
        <family val="1"/>
        <charset val="186"/>
      </rPr>
      <t xml:space="preserve"> </t>
    </r>
    <r>
      <rPr>
        <strike/>
        <sz val="10"/>
        <color rgb="FF000000"/>
        <rFont val="Times New Roman"/>
        <family val="1"/>
        <charset val="186"/>
      </rPr>
      <t>laikā</t>
    </r>
    <r>
      <rPr>
        <sz val="10"/>
        <color rgb="FF000000"/>
        <rFont val="Times New Roman"/>
        <family val="1"/>
        <charset val="186"/>
      </rPr>
      <t xml:space="preserve"> tiek veikta vairāku pacientu apskate, par pirmo pacientu tiek norādīta manipulācija </t>
    </r>
    <r>
      <rPr>
        <strike/>
        <sz val="10"/>
        <color rgb="FF000000"/>
        <rFont val="Times New Roman"/>
        <family val="1"/>
        <charset val="186"/>
      </rPr>
      <t>60034</t>
    </r>
    <r>
      <rPr>
        <strike/>
        <sz val="10"/>
        <color rgb="FFFF0000"/>
        <rFont val="Times New Roman"/>
        <family val="1"/>
        <charset val="186"/>
      </rPr>
      <t>.</t>
    </r>
    <r>
      <rPr>
        <sz val="10"/>
        <color rgb="FFFF0000"/>
        <rFont val="Times New Roman"/>
        <family val="1"/>
        <charset val="186"/>
      </rPr>
      <t>60086</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</si>
  <si>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A0 - testēšana bez rezultāta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</si>
  <si>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A1 - norma, nav atrasts intraepiteliāls bojājums</t>
    </r>
  </si>
  <si>
    <r>
      <t>Citoloģiskās uztriepe</t>
    </r>
    <r>
      <rPr>
        <sz val="10"/>
        <color rgb="FFFF0000"/>
        <rFont val="Times New Roman"/>
        <family val="1"/>
        <charset val="186"/>
      </rPr>
      <t>s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A2 - ASC-US: neskaidras nozīmes daudzkārtainā plakanā (skvamozā) epitēlija šūnu atipiskās izmaiņas</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</si>
  <si>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A3 - LSIL: viegla displāzija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</si>
  <si>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A4 - HSIL: vidēja/smaga displāzija</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</si>
  <si>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A5 - AGUS: neskaidras nozīmes glandulārā epitēlija šūnu atipiskās izmaiņas</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</si>
  <si>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A6 - malignizācijas pazīmes</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</si>
  <si>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(pozitīvs)</t>
    </r>
  </si>
  <si>
    <r>
      <t>Ambulatori šo manipulāciju apmaksā:1.pēc skrīninga izmeklējumiem, ja citoloģiskās dzemdes kakla un mugurējās velves izmeklēšanas rezultāts ir A2, A3 vai A5, norādot blakusdiagnozi Z12.4;2.pēc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</si>
  <si>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</si>
  <si>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(negatīvs)</t>
    </r>
  </si>
  <si>
    <r>
      <t xml:space="preserve">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</si>
  <si>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Ambulatori šo manipulāciju apmaksā  ar ārsta ģenētiķa, </t>
    </r>
    <r>
      <rPr>
        <strike/>
        <sz val="10"/>
        <color theme="1"/>
        <rFont val="Times New Roman"/>
        <family val="1"/>
        <charset val="186"/>
      </rPr>
      <t>onkologa</t>
    </r>
    <r>
      <rPr>
        <sz val="10"/>
        <color theme="1"/>
        <rFont val="Times New Roman"/>
        <family val="1"/>
        <charset val="186"/>
      </rPr>
      <t xml:space="preserve">, onkologa ķīmijterapeita, hematologa, bērnu hematoonkologa, hepatologa, endokrinologa, gastroenterologa, infektologa, ginekologa, dzemdību speciālista, neirologa, imunologa, alergologa, neiroķirurga, pediatra vai radiologa nosūtījumu, </t>
    </r>
    <r>
      <rPr>
        <sz val="10"/>
        <color rgb="FFFF0000"/>
        <rFont val="Times New Roman"/>
        <family val="1"/>
        <charset val="186"/>
      </rPr>
      <t>savukārt ar nefrologa vai sirds ķirurga nosūtījumu apmaksā gadījumus, kas saistīti ar orgānu transplantāciju.</t>
    </r>
  </si>
  <si>
    <r>
      <t xml:space="preserve">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t>
    </r>
    <r>
      <rPr>
        <strike/>
        <sz val="10"/>
        <color rgb="FF000000"/>
        <rFont val="Times New Roman"/>
        <family val="1"/>
        <charset val="186"/>
      </rPr>
      <t>Manipulāciju nenorāda kopā ar manipulāciju 60505</t>
    </r>
  </si>
  <si>
    <r>
      <t xml:space="preserve">Izsniegts nosūtījums </t>
    </r>
    <r>
      <rPr>
        <sz val="10"/>
        <color rgb="FFFF0000"/>
        <rFont val="Times New Roman"/>
        <family val="1"/>
        <charset val="186"/>
      </rPr>
      <t>valsts apmaksātai</t>
    </r>
    <r>
      <rPr>
        <sz val="10"/>
        <color rgb="FF000000"/>
        <rFont val="Times New Roman"/>
        <family val="1"/>
        <charset val="186"/>
      </rPr>
      <t xml:space="preserve"> rehabilitācijai mājās</t>
    </r>
  </si>
  <si>
    <r>
      <t>Manipulācija paredzēta COVID-19 vakcinācijai personām ar smagiem kustību traucējumiem</t>
    </r>
    <r>
      <rPr>
        <sz val="10"/>
        <color rgb="FFFF0000"/>
        <rFont val="Times New Roman"/>
        <family val="1"/>
        <charset val="186"/>
      </rPr>
      <t xml:space="preserve">, pacientiem ar diagnozēm Z59.9 un F10-F19, pacientiem no 80 gadu vecuma </t>
    </r>
    <r>
      <rPr>
        <sz val="10"/>
        <color rgb="FF000000"/>
        <rFont val="Times New Roman"/>
        <family val="1"/>
        <charset val="186"/>
      </rPr>
      <t xml:space="preserve">un senioriem no 70 gadu vecuma, </t>
    </r>
    <r>
      <rPr>
        <sz val="10"/>
        <color rgb="FFFF0000"/>
        <rFont val="Times New Roman"/>
        <family val="1"/>
        <charset val="186"/>
      </rPr>
      <t>ja persona medicīnisku iemeslu dēļ nevar nokļūt ārstniecības iestādē.</t>
    </r>
    <r>
      <rPr>
        <sz val="10"/>
        <color rgb="FF000000"/>
        <rFont val="Times New Roman"/>
        <family val="1"/>
        <charset val="186"/>
      </rPr>
      <t xml:space="preserve"> </t>
    </r>
    <r>
      <rPr>
        <strike/>
        <sz val="10"/>
        <color rgb="FF000000"/>
        <rFont val="Times New Roman"/>
        <family val="1"/>
        <charset val="186"/>
      </rPr>
      <t>vakcinācijai mājās pēc ģimenes ārsta izvērtējuma.</t>
    </r>
    <r>
      <rPr>
        <sz val="10"/>
        <color rgb="FF000000"/>
        <rFont val="Times New Roman"/>
        <family val="1"/>
        <charset val="186"/>
      </rPr>
      <t xml:space="preserve"> Manipulāciju nenorāda kopā ar mājas aprūpes manipulācijām un vakcinācijas manipulācijām 01018, 01019, 03081, 03083, </t>
    </r>
    <r>
      <rPr>
        <sz val="10"/>
        <color rgb="FFFF0000"/>
        <rFont val="Times New Roman"/>
        <family val="1"/>
        <charset val="186"/>
      </rPr>
      <t>03097,</t>
    </r>
    <r>
      <rPr>
        <sz val="10"/>
        <color rgb="FF000000"/>
        <rFont val="Times New Roman"/>
        <family val="1"/>
        <charset val="186"/>
      </rPr>
      <t xml:space="preserve"> izņemot 60169, </t>
    </r>
    <r>
      <rPr>
        <sz val="10"/>
        <color rgb="FFFF0000"/>
        <rFont val="Times New Roman"/>
        <family val="1"/>
        <charset val="186"/>
      </rPr>
      <t>60564</t>
    </r>
    <r>
      <rPr>
        <sz val="10"/>
        <color rgb="FF000000"/>
        <rFont val="Times New Roman"/>
        <family val="1"/>
        <charset val="186"/>
      </rPr>
      <t xml:space="preserve"> un 03084. Manipulācija ar pašreizējiem apmaksas nosacījumiem ir spēkā līdz 31.12.2022, norādot diagnozi U11.9</t>
    </r>
  </si>
  <si>
    <r>
      <t xml:space="preserve">Covid-19 </t>
    </r>
    <r>
      <rPr>
        <sz val="10"/>
        <color rgb="FFFF0000"/>
        <rFont val="Times New Roman"/>
        <family val="1"/>
        <charset val="186"/>
      </rPr>
      <t>primārās un</t>
    </r>
    <r>
      <rPr>
        <sz val="10"/>
        <color rgb="FF000000"/>
        <rFont val="Times New Roman"/>
        <family val="1"/>
        <charset val="186"/>
      </rPr>
      <t xml:space="preserve"> balstvakcinācijas nodrošināšana ģimenes ārstu praksē pacientiem ar hroniskām saslimšanām, senioriem no 65 gadu vecuma</t>
    </r>
    <r>
      <rPr>
        <sz val="10"/>
        <color rgb="FFFF0000"/>
        <rFont val="Times New Roman"/>
        <family val="1"/>
        <charset val="186"/>
      </rPr>
      <t>, grūtniecēm</t>
    </r>
    <r>
      <rPr>
        <sz val="10"/>
        <color rgb="FF000000"/>
        <rFont val="Times New Roman"/>
        <family val="1"/>
        <charset val="186"/>
      </rPr>
      <t xml:space="preserve"> un imūnsupresētām personām saskaņā ar Imunizācijas valsts padomes rekomendācijām  </t>
    </r>
  </si>
  <si>
    <r>
      <t xml:space="preserve">Manipulāciju apmaksā ģimenes ārstiem, kas veic vakcināciju pret Covid-19 </t>
    </r>
    <r>
      <rPr>
        <sz val="10"/>
        <color rgb="FFFF0000"/>
        <rFont val="Times New Roman"/>
        <family val="1"/>
        <charset val="186"/>
      </rPr>
      <t>grūtniecēm,</t>
    </r>
    <r>
      <rPr>
        <sz val="10"/>
        <color theme="1"/>
        <rFont val="Times New Roman"/>
        <family val="1"/>
        <charset val="186"/>
      </rPr>
      <t xml:space="preserve">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60170. Gripas vakcinācijas gadījumā var norādīt ar manipulāciju 03081.Manipulācija ar esošiem apmaksas nosacījumiem ir spēkā līdz 31.12.2022. </t>
    </r>
  </si>
  <si>
    <r>
      <t xml:space="preserve">Piemaksa pie bērnu profilaktiskās apskates par bērnu </t>
    </r>
    <r>
      <rPr>
        <strike/>
        <sz val="10"/>
        <color rgb="FFFF0000"/>
        <rFont val="Times New Roman"/>
        <family val="1"/>
        <charset val="186"/>
      </rPr>
      <t>no 1,5</t>
    </r>
    <r>
      <rPr>
        <sz val="10"/>
        <color rgb="FF000000"/>
        <rFont val="Times New Roman"/>
        <family val="1"/>
        <charset val="186"/>
      </rPr>
      <t xml:space="preserve">  līdz 3 gadiem psihiskās veselības skrīningu, ko veic ģimenes ārsts</t>
    </r>
  </si>
  <si>
    <r>
      <t>Apmaksā stacionārajām ārstniecības iestādēm stacionārajiem un ambulatorajiem pacientiem</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laboratorijām</t>
    </r>
    <r>
      <rPr>
        <sz val="10"/>
        <color rgb="FFFF0000"/>
        <rFont val="Times New Roman"/>
        <family val="1"/>
        <charset val="186"/>
      </rPr>
      <t xml:space="preserve"> un ģimenes ārstiem</t>
    </r>
    <r>
      <rPr>
        <sz val="10"/>
        <color rgb="FF000000"/>
        <rFont val="Times New Roman"/>
        <family val="1"/>
        <charset val="186"/>
      </rPr>
      <t xml:space="preserve"> atbilstoši testēšanas algoritmam, kā arī ārstniecības iestādēm, kas nodrošina izbraukuma un masveida vakcināciju. Manipulāciju nenorāda kopā ar 47079 vai 60046, 47060 vai 60044. Manipulācija ar pašreizējiem apmaksas nosacījumiem ir spēkā līdz 31.12.2022. saskaņā ar MK noteikumu Nr.555 262.punktā noteikto.</t>
    </r>
  </si>
  <si>
    <r>
      <t xml:space="preserve">Ģimenes ārsts manipulāciju norāda katru reizi, kad apmeklējums nepieciešams, lai izpildītu </t>
    </r>
    <r>
      <rPr>
        <strike/>
        <sz val="10"/>
        <color rgb="FFFF0000"/>
        <rFont val="Times New Roman"/>
        <family val="1"/>
        <charset val="186"/>
      </rPr>
      <t xml:space="preserve">psihiatra izsniegtas </t>
    </r>
    <r>
      <rPr>
        <sz val="10"/>
        <color rgb="FF000000"/>
        <rFont val="Times New Roman"/>
        <family val="1"/>
        <charset val="186"/>
      </rPr>
      <t>dinamiskās novērošanas veidlapas veicamās darbības</t>
    </r>
    <r>
      <rPr>
        <strike/>
        <sz val="10"/>
        <color rgb="FFFF0000"/>
        <rFont val="Times New Roman"/>
        <family val="1"/>
        <charset val="186"/>
      </rPr>
      <t>,</t>
    </r>
    <r>
      <rPr>
        <sz val="10"/>
        <color rgb="FF000000"/>
        <rFont val="Times New Roman"/>
        <family val="1"/>
        <charset val="186"/>
      </rPr>
      <t xml:space="preserve"> pacientiem ar noteiktām diagnozēm (F00, F01, F02, F03, F20, F21, F23, F25, F30, F31, F32, F33, F34, F40, F41, F42, F43, F44, F45, F50, F06, F07, F70-F79).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</si>
  <si>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</si>
  <si>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</si>
  <si>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</si>
  <si>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</si>
  <si>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</si>
  <si>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pacientiem ar diagnozi  U07.1. Manipulāciju apmaksā vienu reizi vienas stacionēšanas laikā. Manipulāciju apmaksā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punktā noteikto.</t>
    </r>
  </si>
  <si>
    <r>
      <t xml:space="preserve">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 xml:space="preserve">262. </t>
    </r>
    <r>
      <rPr>
        <sz val="10"/>
        <color rgb="FF000000"/>
        <rFont val="Times New Roman"/>
        <family val="1"/>
        <charset val="186"/>
      </rPr>
      <t>punktā noteikto.</t>
    </r>
  </si>
  <si>
    <r>
      <t xml:space="preserve">Manipulāciju apmaksā dzemdību atsāpināšanai </t>
    </r>
    <r>
      <rPr>
        <strike/>
        <sz val="10"/>
        <color rgb="FFFF0000"/>
        <rFont val="Times New Roman"/>
        <family val="1"/>
        <charset val="186"/>
      </rPr>
      <t>medicīnisku indikāciju gadījumā.</t>
    </r>
  </si>
  <si>
    <r>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</si>
  <si>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</si>
  <si>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</si>
  <si>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31.12.2022.saskaņā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</si>
  <si>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norāda mājas aprūpes pakalpojumu sniedzēji un izbraukumu vakcinācijas veicēji. Manipulāciju norāda vienu reizi par pacienta apmeklējumu, kas saņem veselības aprūpi mājās.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</si>
  <si>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</si>
  <si>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</si>
  <si>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</si>
  <si>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</si>
  <si>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</si>
  <si>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</si>
  <si>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</si>
  <si>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references laboratorijai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</si>
  <si>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</si>
  <si>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laboratorijā.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</si>
  <si>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neskaidra/šaubīga vai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</si>
  <si>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references laboratorijai saskaņā ar līguma nosacījumiem, kad nepieciešama vairāku patogēnu noteikšana.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</si>
  <si>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nedrīkst norādīt kopā ar manipulāciju 60046,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</si>
  <si>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</si>
  <si>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</si>
  <si>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</si>
  <si>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 xml:space="preserve">264. </t>
    </r>
    <r>
      <rPr>
        <sz val="10"/>
        <color rgb="FF000000"/>
        <rFont val="Times New Roman"/>
        <family val="1"/>
        <charset val="186"/>
      </rPr>
      <t>punktā noteikto.</t>
    </r>
  </si>
  <si>
    <r>
      <t xml:space="preserve">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31.12.2022. saskaņā ar MK noteikumu Nr.555 </t>
    </r>
    <r>
      <rPr>
        <strike/>
        <sz val="10"/>
        <color rgb="FF000000"/>
        <rFont val="Times New Roman"/>
        <family val="1"/>
        <charset val="186"/>
      </rPr>
      <t>245.</t>
    </r>
    <r>
      <rPr>
        <sz val="10"/>
        <color rgb="FFFF0000"/>
        <rFont val="Times New Roman"/>
        <family val="1"/>
        <charset val="186"/>
      </rPr>
      <t>265.</t>
    </r>
    <r>
      <rPr>
        <sz val="10"/>
        <color rgb="FF000000"/>
        <rFont val="Times New Roman"/>
        <family val="1"/>
        <charset val="186"/>
      </rPr>
      <t>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</si>
  <si>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</si>
  <si>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 xml:space="preserve">268. </t>
    </r>
    <r>
      <rPr>
        <sz val="10"/>
        <color rgb="FF000000"/>
        <rFont val="Times New Roman"/>
        <family val="1"/>
        <charset val="186"/>
      </rPr>
      <t>punktā noteikto.</t>
    </r>
  </si>
  <si>
    <r>
      <t xml:space="preserve">Covid-19 </t>
    </r>
    <r>
      <rPr>
        <sz val="10"/>
        <color rgb="FFFF0000"/>
        <rFont val="Times New Roman"/>
        <family val="1"/>
        <charset val="186"/>
      </rPr>
      <t>balst</t>
    </r>
    <r>
      <rPr>
        <sz val="10"/>
        <color rgb="FF000000"/>
        <rFont val="Times New Roman"/>
        <family val="1"/>
        <charset val="186"/>
      </rPr>
      <t xml:space="preserve">vakcinācijas nodrošināšana ģimenes ārstu praksē pacientiem ar hroniskām saslimšanām, senioriem no </t>
    </r>
    <r>
      <rPr>
        <sz val="10"/>
        <color rgb="FFFF0000"/>
        <rFont val="Times New Roman"/>
        <family val="1"/>
        <charset val="186"/>
      </rPr>
      <t>65</t>
    </r>
    <r>
      <rPr>
        <sz val="10"/>
        <color rgb="FF000000"/>
        <rFont val="Times New Roman"/>
        <family val="1"/>
        <charset val="186"/>
      </rPr>
      <t xml:space="preserve"> gadu vecuma </t>
    </r>
    <r>
      <rPr>
        <sz val="10"/>
        <color rgb="FFFF0000"/>
        <rFont val="Times New Roman"/>
        <family val="1"/>
        <charset val="186"/>
      </rPr>
      <t xml:space="preserve">un imūnsupresētām personām saskaņā ar Imunizācijas valsts padomes rekomendācijām  </t>
    </r>
  </si>
  <si>
    <r>
      <t xml:space="preserve">Manipulāciju apmaksā ģimenes ārstiem, kas veic vakcināciju pret Covid-19 personām no </t>
    </r>
    <r>
      <rPr>
        <sz val="10"/>
        <color rgb="FFFF0000"/>
        <rFont val="Times New Roman"/>
        <family val="1"/>
        <charset val="186"/>
      </rPr>
      <t xml:space="preserve">65 </t>
    </r>
    <r>
      <rPr>
        <sz val="10"/>
        <color rgb="FF000000"/>
        <rFont val="Times New Roman"/>
        <family val="1"/>
        <charset val="186"/>
      </rPr>
      <t xml:space="preserve">gadu vecuma un personām ar hroniskām slimībām </t>
    </r>
    <r>
      <rPr>
        <sz val="10"/>
        <color rgb="FFFF0000"/>
        <rFont val="Times New Roman"/>
        <family val="1"/>
        <charset val="186"/>
      </rPr>
      <t>un imūnsupresētām personām saskaņā ar Imunizācijas valsts padomes rekomendācijām</t>
    </r>
    <r>
      <rPr>
        <sz val="10"/>
        <color rgb="FF000000"/>
        <rFont val="Times New Roman"/>
        <family val="1"/>
        <charset val="186"/>
      </rPr>
      <t xml:space="preserve"> (saskaņā ar rekomendācijām personu ar hroniskām slimībām vakcinācijas organizācijai, kas publicētas Slimību profilakses un kontroles centra tīmekļvietnē). Manipulāciju nenorāda kopā ar manipulācijām 01018, 01019, </t>
    </r>
    <r>
      <rPr>
        <strike/>
        <sz val="10"/>
        <color rgb="FFFF0000"/>
        <rFont val="Times New Roman"/>
        <family val="1"/>
        <charset val="186"/>
      </rPr>
      <t>03048, 03049, 03083, 03098, 03099,</t>
    </r>
    <r>
      <rPr>
        <sz val="10"/>
        <color rgb="FF000000"/>
        <rFont val="Times New Roman"/>
        <family val="1"/>
        <charset val="186"/>
      </rPr>
      <t xml:space="preserve"> 60049, 60059, 60170. Gripas vakcinācijas gadījumā var norādīt ar manipulāciju 03081. Manipulācija ar esošiem apmaksas nosacījumiem ir spēkā līdz </t>
    </r>
    <r>
      <rPr>
        <sz val="10"/>
        <color rgb="FFFF0000"/>
        <rFont val="Times New Roman"/>
        <family val="1"/>
        <charset val="186"/>
      </rPr>
      <t xml:space="preserve">31.12.2022. </t>
    </r>
  </si>
  <si>
    <r>
      <t xml:space="preserve">Apmaksā SIA "Rīgas Austrumu klīniskā universitātes slimnīca". Manipulācija iekļauj ceļa izdevumus un ārstniecības personas darba samaksu. Norāda kopā ar </t>
    </r>
    <r>
      <rPr>
        <sz val="10"/>
        <color rgb="FFFF0000"/>
        <rFont val="Times New Roman"/>
        <family val="1"/>
        <charset val="186"/>
      </rPr>
      <t>42042.</t>
    </r>
  </si>
  <si>
    <r>
      <t>Piemaksa manipulācijai 49066 par NRAS</t>
    </r>
    <r>
      <rPr>
        <sz val="10"/>
        <color rgb="FFFF0000"/>
        <rFont val="Times New Roman"/>
        <family val="1"/>
        <charset val="186"/>
      </rPr>
      <t>-BRAF</t>
    </r>
    <r>
      <rPr>
        <sz val="10"/>
        <color theme="1"/>
        <rFont val="Times New Roman"/>
        <family val="1"/>
        <charset val="186"/>
      </rPr>
      <t xml:space="preserve"> kārtridžu</t>
    </r>
  </si>
  <si>
    <r>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t>
    </r>
    <r>
      <rPr>
        <sz val="10"/>
        <color rgb="FFFF0000"/>
        <rFont val="Times New Roman"/>
        <family val="1"/>
        <charset val="186"/>
      </rPr>
      <t>, 49070</t>
    </r>
    <r>
      <rPr>
        <sz val="10"/>
        <color rgb="FF000000"/>
        <rFont val="Times New Roman"/>
        <family val="1"/>
        <charset val="186"/>
      </rPr>
      <t xml:space="preserve"> un 49069.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</si>
  <si>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</si>
  <si>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Pacienta līdzmaksājums tiek segts no valsts budžeta līdzekļiem un ir iekļauts pakalpojuma tarifā. Pacienta medicīniskajā dokumentācijā jāveic ieraksts par ārsta veiktu apskati pirms vakcinācijas.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</si>
  <si>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</si>
  <si>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Nenorāda kopā ar manipulāciju 60059, izņemot gripas vakcinācijas gadījumā.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</si>
  <si>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</si>
  <si>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</si>
  <si>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</si>
  <si>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</si>
  <si>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Akūta insulta gadījumā</t>
    </r>
    <r>
      <rPr>
        <sz val="10"/>
        <color theme="1"/>
        <rFont val="Times New Roman"/>
        <family val="1"/>
        <charset val="186"/>
      </rPr>
      <t xml:space="preserve"> </t>
    </r>
    <r>
      <rPr>
        <sz val="10"/>
        <color rgb="FFFF0000"/>
        <rFont val="Times New Roman"/>
        <family val="1"/>
        <charset val="186"/>
      </rPr>
      <t>manipulāciju</t>
    </r>
    <r>
      <rPr>
        <sz val="10"/>
        <color theme="1"/>
        <rFont val="Times New Roman"/>
        <family val="1"/>
        <charset val="186"/>
      </rPr>
      <t xml:space="preserve"> norāda kopā ar manipulāciju 60194 vai 60195, ja tiek lietots </t>
    </r>
    <r>
      <rPr>
        <sz val="10"/>
        <color rgb="FFFF0000"/>
        <rFont val="Times New Roman"/>
        <family val="1"/>
        <charset val="186"/>
      </rPr>
      <t>medikaments Alteplasum vai Tenecteplasum.</t>
    </r>
  </si>
  <si>
    <r>
      <t>Manipulāciju apmaksā COVID-19 vakcinācijas anafilaktiskā šoka gadījumā.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 xml:space="preserve">2022.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</si>
  <si>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Manipulāciju apmaksā pacientiem ar diagnozi  U07.1. Manipulāciju apmaksā vienu reizi vienas stacionēšanas laikā. Manipulāciju apmaksā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</si>
  <si>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Nr.555 243.punktā noteikto.</t>
    </r>
  </si>
  <si>
    <r>
      <t>Mamogrāfijas izmeklējums, kas nav veikts no valsts budžeta finanšu līdzekļiem un pacienta medicīniskajā vēsturē ir veiktā izmeklējuma rezultāta kopija. Izmeklējuma rezultāts B3 - neliela krūts vēža iespējamība.</t>
    </r>
    <r>
      <rPr>
        <sz val="10"/>
        <color rgb="FF000000"/>
        <rFont val="Times New Roman"/>
        <family val="1"/>
        <charset val="186"/>
      </rPr>
      <t xml:space="preserve"> Nenorāda kopā ar 63103</t>
    </r>
  </si>
  <si>
    <r>
      <t xml:space="preserve">Mamogrāfijas izmeklējums, kas nav veikts no valsts budžeta finanšu līdzekļiem un pacienta medicīniskajā vēsturē ir veiktā izmeklējuma rezultāta kopija. Izmeklējuma rezultāts B4 - iespējams maligna atradne. </t>
    </r>
    <r>
      <rPr>
        <sz val="10"/>
        <color rgb="FF000000"/>
        <rFont val="Times New Roman"/>
        <family val="1"/>
        <charset val="186"/>
      </rPr>
      <t>Nenorāda kopā ar 63104</t>
    </r>
  </si>
  <si>
    <r>
      <t xml:space="preserve">Mamogrāfijas izmeklējums, kas nav veikts no valsts budžeta finanšu līdzekļiem un pacienta medicīniskajā vēsturē ir veiktā izmeklējuma rezultāta kopija. Izmeklējuma rezultāts B5 - ļoti aizdomīgs uz malignitāti. </t>
    </r>
    <r>
      <rPr>
        <sz val="10"/>
        <color rgb="FF00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</si>
  <si>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z val="10"/>
        <color rgb="FF000000"/>
        <rFont val="Times New Roman"/>
        <family val="1"/>
        <charset val="186"/>
      </rPr>
      <t xml:space="preserve"> Nenorāda kopā ar 63105</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</si>
  <si>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</si>
  <si>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SAVA speciālistiem par</t>
    </r>
    <r>
      <rPr>
        <strike/>
        <sz val="10"/>
        <color rgb="FF000000"/>
        <rFont val="Times New Roman"/>
        <family val="1"/>
        <charset val="186"/>
      </rPr>
      <t xml:space="preserve">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nodrošināšanai ambulatoro veselības aprūpes pakalpojumu nodrošināšanai</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</si>
  <si>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</si>
  <si>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gultasdienai par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nodrošināšanu rehabilitācijas un psihiatriskā profila dienas stacionāros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</si>
  <si>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</si>
  <si>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z val="10"/>
        <color rgb="FFFF0000"/>
        <rFont val="Times New Roman"/>
        <family val="1"/>
        <charset val="186"/>
      </rPr>
      <t xml:space="preserve"> </t>
    </r>
    <r>
      <rPr>
        <strike/>
        <sz val="10"/>
        <color rgb="FFFF0000"/>
        <rFont val="Times New Roman"/>
        <family val="1"/>
        <charset val="186"/>
      </rPr>
      <t>laiku un</t>
    </r>
    <r>
      <rPr>
        <strike/>
        <sz val="10"/>
        <color rgb="FF000000"/>
        <rFont val="Times New Roman"/>
        <family val="1"/>
        <charset val="186"/>
      </rPr>
      <t xml:space="preserve"> </t>
    </r>
    <r>
      <rPr>
        <sz val="10"/>
        <color rgb="FF000000"/>
        <rFont val="Times New Roman"/>
        <family val="1"/>
        <charset val="186"/>
      </rPr>
      <t>individuālajiem aizsardzības līdzekļiem epidemioloģiskās drošības pasākumu nodrošināšanai ārstniecības un pacientu aprūpes personām un funkcionālo speciālistu asistentiem ambulatoro veselības aprūpes pakalpojumu nodrošināšanai</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</si>
  <si>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2022.saskaņā ar MK noteikumu Nr.555 246.punktā noteikto.</t>
    </r>
  </si>
  <si>
    <r>
      <t>Manipulāciju norāda mājas aprūpes pakalpojumu sniedzēji un izbraukumu vakcinācijas veicēji. Manipulāciju norāda vienu reizi par pacienta apmeklējumu, kas saņem veselības aprūpi mājās.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</si>
  <si>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par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zobārstam vai mutes, sejas un žokļu ķirurgam ambulatoro veselības aprūpes pakalpojumu nodrošināšanai</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</si>
  <si>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</si>
  <si>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trike/>
        <sz val="10"/>
        <color rgb="FF000000"/>
        <rFont val="Times New Roman"/>
        <family val="1"/>
        <charset val="186"/>
      </rPr>
      <t xml:space="preserve">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ārstniecības un pacientu aprūpes personām zobārstniecības pakalpojumu nodrošināšanai ambulatori</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</si>
  <si>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</si>
  <si>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</si>
  <si>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imunologa, </t>
    </r>
    <r>
      <rPr>
        <strike/>
        <sz val="10"/>
        <color rgb="FFFF0000"/>
        <rFont val="Times New Roman"/>
        <family val="1"/>
        <charset val="186"/>
      </rPr>
      <t>onkoloģijas</t>
    </r>
    <r>
      <rPr>
        <sz val="10"/>
        <color rgb="FF000000"/>
        <rFont val="Times New Roman"/>
        <family val="1"/>
        <charset val="186"/>
      </rPr>
      <t xml:space="preserve"> ķirurga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</si>
  <si>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 xml:space="preserve">onkoloģijas </t>
    </r>
    <r>
      <rPr>
        <sz val="10"/>
        <color rgb="FF000000"/>
        <rFont val="Times New Roman"/>
        <family val="1"/>
        <charset val="186"/>
      </rPr>
      <t xml:space="preserve">ķirurga,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</si>
  <si>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hematoonkologa, imunologa, ginekologa, dzemdību speciālista, endokrinologa, bērnu endokrinologa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</si>
  <si>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endokrinologa, bērnu endokrinologa,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</si>
  <si>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kā arī pacientiem ar diagnozi Z03.1 ar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</si>
  <si>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</si>
  <si>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bērnu hematoonkologa,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</si>
  <si>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ja kopējais PSA līmenis ir robežās no 4ng/ml līdz 10 ng/ml un ir negatīva atradne priekšdziedzera rektālajā izmeklēšanā. Neapmaksā, ja pacientam ir pierādīts prostatas vēzis, neatkarīgi no kopējā PSA līmeņa un rektālās izmeklēšanas rezultātiem. Apmaksā ar </t>
    </r>
    <r>
      <rPr>
        <strike/>
        <sz val="10"/>
        <color rgb="FFFF0000"/>
        <rFont val="Times New Roman"/>
        <family val="1"/>
        <charset val="186"/>
      </rPr>
      <t>onkologa,</t>
    </r>
    <r>
      <rPr>
        <sz val="10"/>
        <color rgb="FF000000"/>
        <rFont val="Times New Roman"/>
        <family val="1"/>
        <charset val="186"/>
      </rPr>
      <t xml:space="preserve"> onkologa ķīmijterapeita, </t>
    </r>
    <r>
      <rPr>
        <strike/>
        <sz val="10"/>
        <color rgb="FFFF0000"/>
        <rFont val="Times New Roman"/>
        <family val="1"/>
        <charset val="186"/>
      </rPr>
      <t>onkoloģijas</t>
    </r>
    <r>
      <rPr>
        <sz val="10"/>
        <color rgb="FF000000"/>
        <rFont val="Times New Roman"/>
        <family val="1"/>
        <charset val="186"/>
      </rPr>
      <t xml:space="preserve"> ķirurga, urologa, imunologa nosūtījumu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</si>
  <si>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vai imunologa nosūtījumu </t>
    </r>
    <r>
      <rPr>
        <sz val="10"/>
        <color rgb="FFFF0000"/>
        <rFont val="Times New Roman"/>
        <family val="1"/>
        <charset val="186"/>
      </rPr>
      <t>pacientiem ar onkoloģiskām saslimšanām vai aizdomām par to.</t>
    </r>
  </si>
  <si>
    <r>
      <t>Ambulatori šo manipulāciju apmaksā ar</t>
    </r>
    <r>
      <rPr>
        <strike/>
        <sz val="10"/>
        <color rgb="FFFF0000"/>
        <rFont val="Times New Roman"/>
        <family val="1"/>
        <charset val="186"/>
      </rPr>
      <t xml:space="preserve"> 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hematologa vai imunologa nosūtījumu </t>
    </r>
    <r>
      <rPr>
        <sz val="10"/>
        <color rgb="FFFF0000"/>
        <rFont val="Times New Roman"/>
        <family val="1"/>
        <charset val="186"/>
      </rPr>
      <t>pacientiem ar onkoloģiskām saslimšanām vai aizdomām par to,</t>
    </r>
    <r>
      <rPr>
        <sz val="10"/>
        <color rgb="FF000000"/>
        <rFont val="Times New Roman"/>
        <family val="1"/>
        <charset val="186"/>
      </rPr>
      <t xml:space="preserve"> </t>
    </r>
    <r>
      <rPr>
        <sz val="10"/>
        <color rgb="FFFF0000"/>
        <rFont val="Times New Roman"/>
        <family val="1"/>
        <charset val="186"/>
      </rPr>
      <t>bet</t>
    </r>
    <r>
      <rPr>
        <sz val="10"/>
        <color rgb="FF000000"/>
        <rFont val="Times New Roman"/>
        <family val="1"/>
        <charset val="186"/>
      </rPr>
      <t xml:space="preserve"> ar ģimenes ārsta nosūtījumu pie hematoonkoloģiskām saslimšanām </t>
    </r>
    <r>
      <rPr>
        <sz val="10"/>
        <color rgb="FFFF0000"/>
        <rFont val="Times New Roman"/>
        <family val="1"/>
        <charset val="186"/>
      </rPr>
      <t>vai aizdomām par to.</t>
    </r>
  </si>
  <si>
    <r>
      <t xml:space="preserve">Vakcinācija pret garo klepu, 6. pote </t>
    </r>
    <r>
      <rPr>
        <sz val="10"/>
        <color rgb="FFFF0000"/>
        <rFont val="Times New Roman"/>
        <family val="1"/>
        <charset val="186"/>
      </rPr>
      <t>vai grūtnieču revakcinācija</t>
    </r>
  </si>
  <si>
    <r>
      <t xml:space="preserve">Ģimenes ārsts </t>
    </r>
    <r>
      <rPr>
        <sz val="10"/>
        <color rgb="FFFF0000"/>
        <rFont val="Times New Roman"/>
        <family val="1"/>
        <charset val="186"/>
      </rPr>
      <t>vai ginekologs šo manipulāciju</t>
    </r>
    <r>
      <rPr>
        <sz val="10"/>
        <color theme="1"/>
        <rFont val="Times New Roman"/>
        <family val="1"/>
        <charset val="186"/>
      </rPr>
      <t xml:space="preserve"> uzrāda Ambulatorā pacienta talonā atbilstoši normatīvajam aktam par vakcinācijas noteikumiem.</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</si>
  <si>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</si>
  <si>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</si>
  <si>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</si>
  <si>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</si>
  <si>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t>
    </r>
    <r>
      <rPr>
        <strike/>
        <sz val="10"/>
        <color theme="1"/>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</si>
  <si>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Ģimenes ārsta </t>
    </r>
    <r>
      <rPr>
        <strike/>
        <sz val="10"/>
        <color rgb="FFFF0000"/>
        <rFont val="Times New Roman"/>
        <family val="1"/>
        <charset val="186"/>
      </rPr>
      <t xml:space="preserve">mājas </t>
    </r>
    <r>
      <rPr>
        <sz val="10"/>
        <color rgb="FF000000"/>
        <rFont val="Times New Roman"/>
        <family val="1"/>
        <charset val="186"/>
      </rPr>
      <t>vizīte pie personas</t>
    </r>
    <r>
      <rPr>
        <strike/>
        <sz val="10"/>
        <color rgb="FFFF0000"/>
        <rFont val="Times New Roman"/>
        <family val="1"/>
        <charset val="186"/>
      </rPr>
      <t xml:space="preserve"> ar hroniskas slimības paasinājumu, kurai neatliekamās medicīniskās palīdzības brigāde atteikusi ierašanos noslodzes dēļ, vai personas</t>
    </r>
    <r>
      <rPr>
        <sz val="10"/>
        <color rgb="FF000000"/>
        <rFont val="Times New Roman"/>
        <family val="1"/>
        <charset val="186"/>
      </rPr>
      <t xml:space="preserve">, kura atrodas ilgstošas sociālās aprūpes un sociālās rehabilitācijas institūcijā. </t>
    </r>
    <r>
      <rPr>
        <sz val="10"/>
        <color rgb="FFFF0000"/>
        <rFont val="Times New Roman"/>
        <family val="1"/>
        <charset val="186"/>
      </rPr>
      <t>Norāda par pirmo izbraukuma pacientu</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</si>
  <si>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t>
    </r>
    <r>
      <rPr>
        <sz val="10"/>
        <color rgb="FF000000"/>
        <rFont val="Times New Roman"/>
        <family val="1"/>
        <charset val="186"/>
      </rPr>
      <t xml:space="preserve"> </t>
    </r>
    <r>
      <rPr>
        <strike/>
        <sz val="10"/>
        <color rgb="FF000000"/>
        <rFont val="Times New Roman"/>
        <family val="1"/>
        <charset val="186"/>
      </rPr>
      <t>Manipulācija ir spēkā līdz 30.06.2022. saskaņā ar MK noteikumu Nr.555 245.punktā noteikto.</t>
    </r>
    <r>
      <rPr>
        <sz val="10"/>
        <color rgb="FF000000"/>
        <rFont val="Times New Roman"/>
        <family val="1"/>
        <charset val="186"/>
      </rPr>
      <t xml:space="preserve"> </t>
    </r>
    <r>
      <rPr>
        <sz val="10"/>
        <color rgb="FFFF0000"/>
        <rFont val="Times New Roman"/>
        <family val="1"/>
        <charset val="186"/>
      </rPr>
      <t>Gadījumos, ja viena izbraukuma laikā tiek veikta citu pacientu apskate, par katru nākamo pacientu norāda manipulāciju 60545.</t>
    </r>
  </si>
  <si>
    <r>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</si>
  <si>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Apmaksā references laboratorijai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</si>
  <si>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</si>
  <si>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laboratorijā.Manipulācija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</si>
  <si>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</si>
  <si>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references laboratorijai saskaņā ar līguma nosacījumiem, kad nepieciešama vairāku patogēnu noteikšana.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</si>
  <si>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</si>
  <si>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</si>
  <si>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</si>
  <si>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</si>
  <si>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</si>
  <si>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Ģimenes ārsta praksē nodarbinātas ārstniecības personas vai mājas aprūpes pakalpojumu sniedzēja mājas vizīte SARS-CoV-2 (COVID-19)  izmeklējamā materiāla paņemšanai</t>
    </r>
    <r>
      <rPr>
        <sz val="10"/>
        <color rgb="FFFF0000"/>
        <rFont val="Times New Roman"/>
        <family val="1"/>
        <charset val="186"/>
      </rPr>
      <t xml:space="preserve"> vai Ag testa veikšanai</t>
    </r>
  </si>
  <si>
    <r>
      <t xml:space="preserve">Manipulācija ietver tikai medicīnas personāla laika apmaksu. Manipulāciju vienas vizītes laikā norāda vienu reizi, par katru nākamo pacientu norādot manipulāciju 60044. Manipulāciju nedrīkst norādīt kopā </t>
    </r>
    <r>
      <rPr>
        <strike/>
        <sz val="10"/>
        <color rgb="FFFF0000"/>
        <rFont val="Times New Roman"/>
        <family val="1"/>
        <charset val="186"/>
      </rPr>
      <t>ar manipulāciju 60044, kā arī</t>
    </r>
    <r>
      <rPr>
        <sz val="10"/>
        <color rgb="FF000000"/>
        <rFont val="Times New Roman"/>
        <family val="1"/>
        <charset val="186"/>
      </rPr>
      <t xml:space="preserve">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Nr.555 245.punktā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</si>
  <si>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</si>
  <si>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Mamogrāfijas apraksts (abām krūtīm, katrai divās projekcijās). Izmeklējuma rezultāts R 1 – norma. </t>
    </r>
    <r>
      <rPr>
        <sz val="10"/>
        <color rgb="FFFF0000"/>
        <rFont val="Times New Roman"/>
        <family val="1"/>
        <charset val="186"/>
      </rPr>
      <t>Nenorāda kopā ar 50669</t>
    </r>
  </si>
  <si>
    <r>
      <t xml:space="preserve">Mamogrāfijas apraksts (abām krūtīm, katrai divās projekcijās). Izmeklējuma rezultāts R 2 – potenciāli labdabīga atrade/atsevišķs labdabīgs veidojums. </t>
    </r>
    <r>
      <rPr>
        <sz val="10"/>
        <color rgb="FFFF0000"/>
        <rFont val="Times New Roman"/>
        <family val="1"/>
        <charset val="186"/>
      </rPr>
      <t>Nenorāda kopā ar 50670</t>
    </r>
  </si>
  <si>
    <r>
      <t xml:space="preserve">Mamogrāfijas apraksts (abām krūtīm, katrai divās projekcijās). Izmeklējuma rezultāts R 3 – aizdomas par patoloģiju/lokālas patoloģiskas izmaiņas. </t>
    </r>
    <r>
      <rPr>
        <sz val="10"/>
        <color rgb="FFFF0000"/>
        <rFont val="Times New Roman"/>
        <family val="1"/>
        <charset val="186"/>
      </rPr>
      <t>Nenorāda kopā ar 50671</t>
    </r>
  </si>
  <si>
    <r>
      <t xml:space="preserve">Mamogrāfijas apraksts (abām krūtīm, katrai divās projekcijās). Izmeklējuma rezultāts R 4 – potenciāla malignitāte/aizdomas par ļaundabīgu veidojumu. </t>
    </r>
    <r>
      <rPr>
        <sz val="10"/>
        <color rgb="FFFF0000"/>
        <rFont val="Times New Roman"/>
        <family val="1"/>
        <charset val="186"/>
      </rPr>
      <t>Nenorāda kopā ar 50672</t>
    </r>
  </si>
  <si>
    <r>
      <t xml:space="preserve">Mamogrāfijas apraksts (abām krūtīm, katrai divās projekcijās). Izmeklējuma rezultāts R 5 – pierādīta malignitāte/ļaundabīga atrade. </t>
    </r>
    <r>
      <rPr>
        <sz val="10"/>
        <color rgb="FFFF0000"/>
        <rFont val="Times New Roman"/>
        <family val="1"/>
        <charset val="186"/>
      </rPr>
      <t>Nenorāda kopā ar 50673</t>
    </r>
  </si>
  <si>
    <r>
      <t xml:space="preserve">Otra radiologa veikts mamogrāfijas apraksts skrīninga izmeklējumiem (abām krūtīm, katrai divās projekcijās). Izmeklējuma rezultāts R 1 – norma. </t>
    </r>
    <r>
      <rPr>
        <sz val="10"/>
        <color rgb="FFFF0000"/>
        <rFont val="Times New Roman"/>
        <family val="1"/>
        <charset val="186"/>
      </rPr>
      <t>Nenorāda kopā ar 50676</t>
    </r>
  </si>
  <si>
    <r>
      <t xml:space="preserve">Otra radiologa veikts mamogrāfijas apraksts skrīninga izmeklējumiem (abām krūtīm, katrai divās projekcijās). Izmeklējuma rezultāts R 2 – potenciāli labdabīga atrade/atsevišķs labdabīgs veidojums. </t>
    </r>
    <r>
      <rPr>
        <sz val="10"/>
        <color rgb="FFFF0000"/>
        <rFont val="Times New Roman"/>
        <family val="1"/>
        <charset val="186"/>
      </rPr>
      <t>Nenorāda kopā ar 50677</t>
    </r>
  </si>
  <si>
    <r>
      <t xml:space="preserve">Otra radiologa veikts mamogrāfijas apraksts skrīninga izmeklējumiem (abām krūtīm, katrai divās projekcijās). Izmeklējuma rezultāts R 4 – potenciāla malignitāte/aizdomas par ļaundabīgu veidojumu. </t>
    </r>
    <r>
      <rPr>
        <sz val="10"/>
        <color rgb="FFFF0000"/>
        <rFont val="Times New Roman"/>
        <family val="1"/>
        <charset val="186"/>
      </rPr>
      <t>Nenorāda kopā ar 50678</t>
    </r>
  </si>
  <si>
    <r>
      <t xml:space="preserve">Otra radiologa veikts mamogrāfijas apraksts skrīninga izmeklējumiem (abām krūtīm, katrai divās projekcijās). Izmeklējuma rezultāts R 5 – pierādīta malignitāte/ļaundabīga atrade. </t>
    </r>
    <r>
      <rPr>
        <sz val="10"/>
        <color rgb="FFFF0000"/>
        <rFont val="Times New Roman"/>
        <family val="1"/>
        <charset val="186"/>
      </rPr>
      <t>Nenorāda kopā ar 50679</t>
    </r>
  </si>
  <si>
    <r>
      <t xml:space="preserve">Mamogrāfijas izmeklējums, kas nav veikts no valsts budžeta finanšu līdzekļiem un pacienta medicīniskajā vēsturē ir veiktā izmeklējuma rezultāta kopija. Izmeklējuma rezultāts R 1 – norma. </t>
    </r>
    <r>
      <rPr>
        <sz val="10"/>
        <color rgb="FFFF0000"/>
        <rFont val="Times New Roman"/>
        <family val="1"/>
        <charset val="186"/>
      </rPr>
      <t>Nenorāda kopā ar 63111</t>
    </r>
  </si>
  <si>
    <r>
      <t xml:space="preserve">Mamogrāfijas izmeklējums, kas nav veikts no valsts budžeta finanšu līdzekļiem un pacienta medicīniskajā vēsturē ir veiktā izmeklējuma rezultāta kopija.  Izmeklējuma rezultāts R 2 – potenciāli labdabīga atrade/atsevišķs labdabīgs veidojums. </t>
    </r>
    <r>
      <rPr>
        <sz val="10"/>
        <color rgb="FFFF0000"/>
        <rFont val="Times New Roman"/>
        <family val="1"/>
        <charset val="186"/>
      </rPr>
      <t>Nenorāda kopā ar 63112</t>
    </r>
  </si>
  <si>
    <r>
      <t xml:space="preserve">Mamogrāfijas izmeklējums, kas nav veikts no valsts budžeta finanšu līdzekļiem un pacienta medicīniskajā vēsturē ir veiktā izmeklējuma rezultāta kopija.  Izmeklējuma rezultāts R 3 – aizdomas par patoloģiju/lokālas patoloģiskas izmaiņas. </t>
    </r>
    <r>
      <rPr>
        <sz val="10"/>
        <color rgb="FFFF0000"/>
        <rFont val="Times New Roman"/>
        <family val="1"/>
        <charset val="186"/>
      </rPr>
      <t>Nenorāda kopā ar 63113</t>
    </r>
  </si>
  <si>
    <r>
      <t xml:space="preserve">Mamogrāfijas izmeklējums, kas nav veikts no valsts budžeta finanšu līdzekļiem un pacienta medicīniskajā vēsturē ir veiktā izmeklējuma rezultāta kopija.  Izmeklējuma rezultāts R 4 – potenciāla malignitāte/aizdomas par ļaundabīgu veidojumu. </t>
    </r>
    <r>
      <rPr>
        <sz val="10"/>
        <color rgb="FFFF0000"/>
        <rFont val="Times New Roman"/>
        <family val="1"/>
        <charset val="186"/>
      </rPr>
      <t>Nenorāda kopā ar 63114</t>
    </r>
  </si>
  <si>
    <r>
      <t xml:space="preserve">Mamogrāfijas izmeklējums, kas nav veikts no valsts budžeta finanšu līdzekļiem un pacienta medicīniskajā vēsturē ir veiktā izmeklējuma rezultāta kopija.  Izmeklējuma rezultāts R 5 – pierādīta malignitāte/ļaundabīga atrade. </t>
    </r>
    <r>
      <rPr>
        <sz val="10"/>
        <color rgb="FFFF0000"/>
        <rFont val="Times New Roman"/>
        <family val="1"/>
        <charset val="186"/>
      </rPr>
      <t>Nenorāda kopā ar 63115, 63116</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</si>
  <si>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 punktā noteikto.</t>
    </r>
  </si>
  <si>
    <r>
      <t xml:space="preserve">Manipulācija paredzēta COVID-19 vakcinācijai personām ar smagiem kustību traucējumiem un senioriem no 70 gadu vecuma vakcinācijai mājās pēc ģimenes ārsta izvērtējuma. Manipulāciju nenorāda kopā ar mājas aprūpes manipulācijām un vakcinācijas manipulācijām 01018, 01019, 03081, 03083, </t>
    </r>
    <r>
      <rPr>
        <strike/>
        <sz val="10"/>
        <color rgb="FFFF0000"/>
        <rFont val="Times New Roman"/>
        <family val="1"/>
        <charset val="186"/>
      </rPr>
      <t>60049, 60170, 60192,</t>
    </r>
    <r>
      <rPr>
        <sz val="10"/>
        <color rgb="FF000000"/>
        <rFont val="Times New Roman"/>
        <family val="1"/>
        <charset val="186"/>
      </rPr>
      <t xml:space="preserve"> izņemot 60169 un 03084.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norādot diagnozi U11.9</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</si>
  <si>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</si>
  <si>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</si>
  <si>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Piemaksa pie hronisko pacientu aprūpes gultasdienas par papildus antibiotiku (meropenēma trihidrāta, vankomicīna hidrohlorīda) lietošanu </t>
    </r>
    <r>
      <rPr>
        <sz val="10"/>
        <color rgb="FFFF0000"/>
        <rFont val="Times New Roman"/>
        <family val="1"/>
        <charset val="186"/>
      </rPr>
      <t>(1g)</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</si>
  <si>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theme="1"/>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</si>
  <si>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rgb="FF000000"/>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</si>
  <si>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Individuāla rehabilitācijas plāna izstrādāšana stacionāram pacientam</t>
    </r>
    <r>
      <rPr>
        <sz val="10"/>
        <color rgb="FFFF0000"/>
        <rFont val="Times New Roman"/>
        <family val="1"/>
        <charset val="186"/>
      </rPr>
      <t>, norāda rehabilitācijas komandas vadītājs - ārsts.</t>
    </r>
    <r>
      <rPr>
        <sz val="10"/>
        <color rgb="FF000000"/>
        <rFont val="Times New Roman"/>
        <family val="1"/>
        <charset val="186"/>
      </rPr>
      <t xml:space="preserve"> </t>
    </r>
    <r>
      <rPr>
        <strike/>
        <sz val="10"/>
        <color rgb="FFFF0000"/>
        <rFont val="Times New Roman"/>
        <family val="1"/>
        <charset val="186"/>
      </rPr>
      <t>Rehabilitācijas komandas apspriede, norāda katrs iesaistītais rehabilitācijas speciālists</t>
    </r>
  </si>
  <si>
    <r>
      <t>Samaksa par šo manipulāciju tiek veikta, ja to norāda par stacionāra pacienta akūtu rehabilitāciju jaukta profila gultās V –</t>
    </r>
    <r>
      <rPr>
        <strike/>
        <sz val="10"/>
        <color rgb="FF000000"/>
        <rFont val="Times New Roman"/>
        <family val="1"/>
        <charset val="186"/>
      </rPr>
      <t xml:space="preserve"> </t>
    </r>
    <r>
      <rPr>
        <strike/>
        <sz val="10"/>
        <color rgb="FFFF0000"/>
        <rFont val="Times New Roman"/>
        <family val="1"/>
        <charset val="186"/>
      </rPr>
      <t>III</t>
    </r>
    <r>
      <rPr>
        <sz val="10"/>
        <color rgb="FFFF0000"/>
        <rFont val="Times New Roman"/>
        <family val="1"/>
        <charset val="186"/>
      </rPr>
      <t xml:space="preserve"> I </t>
    </r>
    <r>
      <rPr>
        <sz val="10"/>
        <color rgb="FF000000"/>
        <rFont val="Times New Roman"/>
        <family val="1"/>
        <charset val="186"/>
      </rPr>
      <t>līmeņa ārstniecības iestādēs</t>
    </r>
    <r>
      <rPr>
        <strike/>
        <sz val="10"/>
        <color rgb="FFFF0000"/>
        <rFont val="Times New Roman"/>
        <family val="1"/>
        <charset val="186"/>
      </rPr>
      <t>, un</t>
    </r>
    <r>
      <rPr>
        <sz val="10"/>
        <color rgb="FFFF0000"/>
        <rFont val="Times New Roman"/>
        <family val="1"/>
        <charset val="186"/>
      </rPr>
      <t xml:space="preserve"> </t>
    </r>
    <r>
      <rPr>
        <sz val="10"/>
        <color rgb="FF000000"/>
        <rFont val="Times New Roman"/>
        <family val="1"/>
        <charset val="186"/>
      </rPr>
      <t>V līmeņa specializētā</t>
    </r>
    <r>
      <rPr>
        <strike/>
        <sz val="10"/>
        <color rgb="FFFF0000"/>
        <rFont val="Times New Roman"/>
        <family val="1"/>
        <charset val="186"/>
      </rPr>
      <t>s</t>
    </r>
    <r>
      <rPr>
        <sz val="10"/>
        <color rgb="FF000000"/>
        <rFont val="Times New Roman"/>
        <family val="1"/>
        <charset val="186"/>
      </rPr>
      <t xml:space="preserve"> ārstniecības iestādē</t>
    </r>
    <r>
      <rPr>
        <strike/>
        <sz val="10"/>
        <color rgb="FFFF0000"/>
        <rFont val="Times New Roman"/>
        <family val="1"/>
        <charset val="186"/>
      </rPr>
      <t>s</t>
    </r>
    <r>
      <rPr>
        <sz val="10"/>
        <color rgb="FF000000"/>
        <rFont val="Times New Roman"/>
        <family val="1"/>
        <charset val="186"/>
      </rPr>
      <t xml:space="preserve"> - VSIA “Traumatoloģijas un ortopēdijas slimnīca” </t>
    </r>
    <r>
      <rPr>
        <sz val="10"/>
        <color rgb="FFFF0000"/>
        <rFont val="Times New Roman"/>
        <family val="1"/>
        <charset val="186"/>
      </rPr>
      <t xml:space="preserve">un specializētās ārstniecības iestādēs - </t>
    </r>
    <r>
      <rPr>
        <sz val="10"/>
        <color rgb="FF000000"/>
        <rFont val="Times New Roman"/>
        <family val="1"/>
        <charset val="186"/>
      </rPr>
      <t>SIA “Rīgas 2.slimnīca</t>
    </r>
    <r>
      <rPr>
        <sz val="10"/>
        <color rgb="FFFF0000"/>
        <rFont val="Times New Roman"/>
        <family val="1"/>
        <charset val="186"/>
      </rPr>
      <t>”, SIA "Siguldas slimnīca"</t>
    </r>
    <r>
      <rPr>
        <sz val="10"/>
        <color rgb="FF000000"/>
        <rFont val="Times New Roman"/>
        <family val="1"/>
        <charset val="186"/>
      </rPr>
      <t xml:space="preserve">  vai par psihiatriska profila pacienta ārstēšanu</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ko  norāda rehabilitācijas komandas vadītājs – ārsts vienu reizi hospitalizācijas laikā.</t>
    </r>
  </si>
  <si>
    <r>
      <t>Apmaksā SIA "Rīgas Austrumu klīniskās universitātes slimnīca“ pacientiem, ja nepieciešams lemt par medikamentu tālāku pielietošanas taktiku, ar plaušu vēzi (C34), kolorektālo vēzi (C18-C20), un olnīcu vēzi (C56)</t>
    </r>
    <r>
      <rPr>
        <strike/>
        <sz val="10"/>
        <color rgb="FF00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hronisku limfoleikozi (C91)</t>
    </r>
    <r>
      <rPr>
        <sz val="10"/>
        <color rgb="FF000000"/>
        <rFont val="Times New Roman"/>
        <family val="1"/>
        <charset val="186"/>
      </rPr>
      <t>, kā arī VSIA "Paula Stradiņa klīniskā universitātes slimnīca", SIA "Daugavpils reģionālā slimnīca" un SIA "Liepājas reģionālā slimnīca" slimnīcu stacionāriem pacientiem ar plaušu vēzi (C34), kolorektālo vēzi (C18-C2</t>
    </r>
    <r>
      <rPr>
        <sz val="10"/>
        <color theme="1"/>
        <rFont val="Times New Roman"/>
        <family val="1"/>
        <charset val="186"/>
      </rPr>
      <t xml:space="preserve">0),  </t>
    </r>
    <r>
      <rPr>
        <strike/>
        <sz val="10"/>
        <color rgb="FFFF0000"/>
        <rFont val="Times New Roman"/>
        <family val="1"/>
        <charset val="186"/>
      </rPr>
      <t>un</t>
    </r>
    <r>
      <rPr>
        <sz val="10"/>
        <color rgb="FFFF0000"/>
        <rFont val="Times New Roman"/>
        <family val="1"/>
        <charset val="186"/>
      </rPr>
      <t xml:space="preserve"> olnīcu vēzi (C56) un hronisku limfoleikozi (C91)</t>
    </r>
    <r>
      <rPr>
        <sz val="10"/>
        <color rgb="FF000000"/>
        <rFont val="Times New Roman"/>
        <family val="1"/>
        <charset val="186"/>
      </rPr>
      <t>, ja izmeklējums veikts VSIA "Rīgas Austrumu klīniskās universitātes slimnīca”.</t>
    </r>
  </si>
  <si>
    <r>
      <t xml:space="preserve">Tocilizumab </t>
    </r>
    <r>
      <rPr>
        <sz val="10"/>
        <color theme="1"/>
        <rFont val="Times New Roman"/>
        <family val="1"/>
        <charset val="186"/>
      </rPr>
      <t>(RoActemra 200 mg )</t>
    </r>
    <r>
      <rPr>
        <sz val="10"/>
        <color rgb="FF000000"/>
        <rFont val="Times New Roman"/>
        <family val="1"/>
        <charset val="186"/>
      </rPr>
      <t xml:space="preserve"> medikamenta lietošanas uzskaite stacionārā, par 1 </t>
    </r>
    <r>
      <rPr>
        <sz val="10"/>
        <color theme="1"/>
        <rFont val="Times New Roman"/>
        <family val="1"/>
        <charset val="186"/>
      </rPr>
      <t>izlietoto vienību/ flakonu</t>
    </r>
  </si>
  <si>
    <r>
      <t xml:space="preserve">Tocilizumab (RoActemra 80 mg) medikamenta lietošanas uzskaite stacionārā, par 1 </t>
    </r>
    <r>
      <rPr>
        <sz val="10"/>
        <color theme="1"/>
        <rFont val="Times New Roman"/>
        <family val="1"/>
        <charset val="186"/>
      </rPr>
      <t>izlietoto vienību/ flakonu</t>
    </r>
  </si>
  <si>
    <r>
      <t xml:space="preserve">Piemaksa ģimenes ārstam par katru patvēruma meklētāja </t>
    </r>
    <r>
      <rPr>
        <sz val="10"/>
        <color rgb="FFFF0000"/>
        <rFont val="Times New Roman"/>
        <family val="1"/>
        <charset val="186"/>
      </rPr>
      <t xml:space="preserve">vai ārzemnieka, kurš izceļo no Ukrainas militāro konfliktu dēļ, </t>
    </r>
    <r>
      <rPr>
        <sz val="10"/>
        <color rgb="FF000000"/>
        <rFont val="Times New Roman"/>
        <family val="1"/>
        <charset val="186"/>
      </rPr>
      <t>apmeklējumu</t>
    </r>
  </si>
  <si>
    <r>
      <t xml:space="preserve">Nepieciešama atkārtota FMRĀ konsultācija pēc monoprofesionālas </t>
    </r>
    <r>
      <rPr>
        <sz val="10"/>
        <color rgb="FFFF0000"/>
        <rFont val="Times New Roman"/>
        <family val="1"/>
        <charset val="186"/>
      </rPr>
      <t xml:space="preserve">vai multiprofesionālas </t>
    </r>
    <r>
      <rPr>
        <sz val="10"/>
        <color rgb="FF000000"/>
        <rFont val="Times New Roman"/>
        <family val="1"/>
        <charset val="186"/>
      </rPr>
      <t>rehabilitācijas</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</si>
  <si>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t>
    </r>
    <r>
      <rPr>
        <sz val="10"/>
        <color rgb="FF000000"/>
        <rFont val="Times New Roman"/>
        <family val="1"/>
        <charset val="186"/>
      </rPr>
      <t xml:space="preserve">VSIA „Paula Stradiņa klīniskā universitātes slimnīca" </t>
    </r>
    <r>
      <rPr>
        <sz val="10"/>
        <color rgb="FFFF0000"/>
        <rFont val="Times New Roman"/>
        <family val="1"/>
        <charset val="186"/>
      </rPr>
      <t>un SIA “Liepājas reģionālā slimnīca”.</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</si>
  <si>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VSIA „Paula Stradiņa klīniskā universitātes slimnīca" </t>
    </r>
    <r>
      <rPr>
        <sz val="10"/>
        <color rgb="FFFF0000"/>
        <rFont val="Times New Roman"/>
        <family val="1"/>
        <charset val="186"/>
      </rPr>
      <t>un SIA “Liepājas reģionālā slimnīca”.</t>
    </r>
  </si>
  <si>
    <r>
      <t xml:space="preserve">Samaksa par šo manipulāciju tiek veikta, ja to norāda SIA "Rīgas Austrumu klīniskā universitātes slimnīca", </t>
    </r>
    <r>
      <rPr>
        <sz val="10"/>
        <color rgb="FFFF0000"/>
        <rFont val="Times New Roman"/>
        <family val="1"/>
        <charset val="186"/>
      </rPr>
      <t>VSIA „Paula Stradiņa klīniskā universitātes slimnīca". Apmaksas nosacījumu šādā redakcijā spēkā no 01.03.2022.</t>
    </r>
  </si>
  <si>
    <r>
      <t xml:space="preserve">Manipulāciju lieto kabinetā sniegtas ambulatoras psihiatriskās palīdzības uzskaitei, garastāvokļa traucējumu kabineta bērniem vai reto slimību kabineta, </t>
    </r>
    <r>
      <rPr>
        <sz val="10"/>
        <color rgb="FFFF0000"/>
        <rFont val="Times New Roman"/>
        <family val="1"/>
        <charset val="186"/>
      </rPr>
      <t>Onkoloģisko pacientu psihoemocionālā atbalsta kabineta ietvaros.</t>
    </r>
  </si>
  <si>
    <r>
      <t xml:space="preserve">Manipulāciju lieto kabinetā sniegtas ambulatoras psihiatriskās </t>
    </r>
    <r>
      <rPr>
        <sz val="10"/>
        <color rgb="FFFF0000"/>
        <rFont val="Times New Roman"/>
        <family val="1"/>
        <charset val="186"/>
      </rPr>
      <t>palīdzības un Onkoloģisko pacientu psihoemocionālā kabineta sniegtā atbalsta</t>
    </r>
    <r>
      <rPr>
        <sz val="10"/>
        <color rgb="FF000000"/>
        <rFont val="Times New Roman"/>
        <family val="1"/>
        <charset val="186"/>
      </rPr>
      <t xml:space="preserve"> uzskaitei. </t>
    </r>
  </si>
  <si>
    <r>
      <t>Piemaksa manipulācijai 60505 par</t>
    </r>
    <r>
      <rPr>
        <sz val="10"/>
        <color rgb="FFFF0000"/>
        <rFont val="Times New Roman"/>
        <family val="1"/>
        <charset val="186"/>
      </rPr>
      <t xml:space="preserve"> </t>
    </r>
    <r>
      <rPr>
        <sz val="10"/>
        <color rgb="FF000000"/>
        <rFont val="Times New Roman"/>
        <family val="1"/>
        <charset val="186"/>
      </rPr>
      <t>Transkutān</t>
    </r>
    <r>
      <rPr>
        <sz val="10"/>
        <color rgb="FFFF0000"/>
        <rFont val="Times New Roman"/>
        <family val="1"/>
        <charset val="186"/>
      </rPr>
      <t xml:space="preserve">ā </t>
    </r>
    <r>
      <rPr>
        <sz val="10"/>
        <color rgb="FF000000"/>
        <rFont val="Times New Roman"/>
        <family val="1"/>
        <charset val="186"/>
      </rPr>
      <t>kapnogrāfij</t>
    </r>
    <r>
      <rPr>
        <sz val="10"/>
        <color rgb="FFFF0000"/>
        <rFont val="Times New Roman"/>
        <family val="1"/>
        <charset val="186"/>
      </rPr>
      <t>a</t>
    </r>
    <r>
      <rPr>
        <sz val="10"/>
        <color rgb="FF000000"/>
        <rFont val="Times New Roman"/>
        <family val="1"/>
        <charset val="186"/>
      </rPr>
      <t xml:space="preserve">  </t>
    </r>
    <r>
      <rPr>
        <sz val="10"/>
        <color rgb="FFFF0000"/>
        <rFont val="Times New Roman"/>
        <family val="1"/>
        <charset val="186"/>
      </rPr>
      <t>pacientiem ar hronisku elpošanas nepietiekamību skābekļa terapijas nozīmēšanai</t>
    </r>
  </si>
  <si>
    <r>
      <t xml:space="preserve">Epidurālā anestēzija ķirurģiskām operācijām, </t>
    </r>
    <r>
      <rPr>
        <sz val="10"/>
        <color rgb="FFFF0000"/>
        <rFont val="Times New Roman"/>
        <family val="1"/>
        <charset val="186"/>
      </rPr>
      <t xml:space="preserve">kā arī stacionārā veikta medicīniskā aborta gadījumā </t>
    </r>
    <r>
      <rPr>
        <sz val="10"/>
        <color rgb="FF000000"/>
        <rFont val="Times New Roman"/>
        <family val="1"/>
        <charset val="186"/>
      </rPr>
      <t>par pirmajām divām stundām</t>
    </r>
  </si>
  <si>
    <r>
      <t xml:space="preserve">Remdesivīra medikamenta lietošanas uzskaite stacionārā, 100 mg </t>
    </r>
    <r>
      <rPr>
        <sz val="10"/>
        <color rgb="FFFF0000"/>
        <rFont val="Times New Roman"/>
        <family val="1"/>
        <charset val="186"/>
      </rPr>
      <t>(par 1 vienības/flakona lietošanu)</t>
    </r>
  </si>
  <si>
    <r>
      <t xml:space="preserve">REGN-COV2 medikamenta lietošanas uzskaite stacionārā (kasirivimaba 1200 mg / imdevimaba 1200 mg), </t>
    </r>
    <r>
      <rPr>
        <sz val="10"/>
        <color rgb="FFFF0000"/>
        <rFont val="Times New Roman"/>
        <family val="1"/>
        <charset val="186"/>
      </rPr>
      <t>par vienreizējas i.v. infūzijas ievadīšanu</t>
    </r>
  </si>
  <si>
    <r>
      <t xml:space="preserve">Lagevrio (molnupiravir) medikamenta lietošanas uzskaite stacionārā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izlietoto kapsulu skaitam (1 caps)</t>
    </r>
  </si>
  <si>
    <r>
      <t xml:space="preserve">Lagevrio (molnupiravir) medikamenta lietošanas uzskaite - stacionārā uzsāktas terapijas pabeigšana dzīvesvietā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izsniegto kapsulu skaitam (1 caps)</t>
    </r>
  </si>
  <si>
    <r>
      <t xml:space="preserve">Manipulāciju apmaksā VSIA "Bērnu klīniskā universitātes slimnīca" pacientiem </t>
    </r>
    <r>
      <rPr>
        <sz val="10"/>
        <color rgb="FFFF0000"/>
        <rFont val="Times New Roman"/>
        <family val="1"/>
        <charset val="186"/>
      </rPr>
      <t>ar zāļu rezistentu epilepsiju, gadījumos, kad nav piemērota vai ir neefektīva ķirurģiska ārstēšana, nav piemērota vai neefektīva ketogēna diēta pēc Epilepsijas un miega medicīnas centra konsīlija lēmuma pacientiem līdz pilniem 18 gadiem.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</si>
  <si>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t>
    </r>
    <r>
      <rPr>
        <sz val="10"/>
        <color theme="1"/>
        <rFont val="Times New Roman"/>
        <family val="1"/>
        <charset val="186"/>
      </rPr>
      <t>Norāda katrs rehabilitācijas komandas apspriedē iesaistītais rehabilitācijas speciālists par katru sapulci.</t>
    </r>
  </si>
  <si>
    <r>
      <t xml:space="preserve">Apmaksā </t>
    </r>
    <r>
      <rPr>
        <sz val="10"/>
        <color rgb="FFFF0000"/>
        <rFont val="Times New Roman"/>
        <family val="1"/>
        <charset val="186"/>
      </rPr>
      <t xml:space="preserve">stacionārajām ārstniecības iestādēm, kuras nodrošina testēšanu ārstniecības iestādes laboratorijā un </t>
    </r>
    <r>
      <rPr>
        <sz val="10"/>
        <color rgb="FF000000"/>
        <rFont val="Times New Roman"/>
        <family val="1"/>
        <charset val="186"/>
      </rPr>
      <t>laboratorijām saskaņā ar līguma nosacījumiem. Manipulācija ar pašreizējiem apmaksas nosacījumiem ir spēkā līdz 30.06.2022. saskaņā ar MK noteikumu Nr.555 243. un 244. 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</si>
  <si>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Manipulāciju vienas dienas laikā nenorāda kopā ar citām individuālo aizsarglīdzekļu manipulācijām.</t>
    </r>
    <r>
      <rPr>
        <sz val="10"/>
        <color theme="1"/>
        <rFont val="Times New Roman"/>
        <family val="1"/>
        <charset val="186"/>
      </rPr>
      <t xml:space="preserve"> Manipulācija ar pašreizējiem apmaksas nosacījumiem ir spēkā līdz 30.06.2022. saskaņā ar MK noteikumu Nr.555 246.punktā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</si>
  <si>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 xml:space="preserve">Manipulāciju vienas dienas laikā nenorāda kopā ar citām individuālo aizsarglīdzekļu manipulācijām. </t>
    </r>
    <r>
      <rPr>
        <sz val="10"/>
        <color rgb="FF000000"/>
        <rFont val="Times New Roman"/>
        <family val="1"/>
        <charset val="186"/>
      </rPr>
      <t>Manipulācija ar pašreizējiem apmaksas nosacījumiem ir spēkā līdz 30.06.2022. saskaņā ar MK noteikumu Nr.555 246.punktā noteikto.</t>
    </r>
  </si>
  <si>
    <r>
      <t xml:space="preserve">Statistikas uzskaites manipulācija. </t>
    </r>
    <r>
      <rPr>
        <sz val="10"/>
        <color rgb="FFFF0000"/>
        <rFont val="Times New Roman"/>
        <family val="1"/>
        <charset val="186"/>
      </rPr>
      <t xml:space="preserve"> Manipulācija spēkā no 01.01.2022.</t>
    </r>
  </si>
  <si>
    <r>
      <t xml:space="preserve">Maksājums </t>
    </r>
    <r>
      <rPr>
        <sz val="10"/>
        <color rgb="FFFF0000"/>
        <rFont val="Times New Roman"/>
        <family val="1"/>
        <charset val="186"/>
      </rPr>
      <t>ģimenes ārstu praksēm</t>
    </r>
    <r>
      <rPr>
        <sz val="10"/>
        <color rgb="FF000000"/>
        <rFont val="Times New Roman"/>
        <family val="1"/>
        <charset val="186"/>
      </rPr>
      <t xml:space="preserve"> par katru veikto primārās vakcinācijas faktu senioriem no 60 gadu vecuma (</t>
    </r>
    <r>
      <rPr>
        <sz val="10"/>
        <color rgb="FFFF0000"/>
        <rFont val="Times New Roman"/>
        <family val="1"/>
        <charset val="186"/>
      </rPr>
      <t>1. un 2. vai imūnsupresētām personām 3. devas</t>
    </r>
    <r>
      <rPr>
        <sz val="10"/>
        <color rgb="FF000000"/>
        <rFont val="Times New Roman"/>
        <family val="1"/>
        <charset val="186"/>
      </rPr>
      <t>). Manipulāciju norāda kopā ar 03097 vai 60059</t>
    </r>
  </si>
  <si>
    <r>
      <t xml:space="preserve">Tocilizumab </t>
    </r>
    <r>
      <rPr>
        <sz val="10"/>
        <color rgb="FFFF0000"/>
        <rFont val="Times New Roman"/>
        <family val="1"/>
        <charset val="186"/>
      </rPr>
      <t xml:space="preserve">(RoActemra) </t>
    </r>
    <r>
      <rPr>
        <sz val="10"/>
        <color rgb="FF000000"/>
        <rFont val="Times New Roman"/>
        <family val="1"/>
        <charset val="186"/>
      </rPr>
      <t xml:space="preserve">medikamenta lietošanas uzskaite stacionārā </t>
    </r>
    <r>
      <rPr>
        <sz val="10"/>
        <color rgb="FFFF0000"/>
        <rFont val="Times New Roman"/>
        <family val="1"/>
        <charset val="186"/>
      </rPr>
      <t>(800 mg)</t>
    </r>
  </si>
  <si>
    <r>
      <t xml:space="preserve">Statistikas uzskaites manipulācija. </t>
    </r>
    <r>
      <rPr>
        <sz val="10"/>
        <color rgb="FFFF0000"/>
        <rFont val="Times New Roman"/>
        <family val="1"/>
        <charset val="186"/>
      </rPr>
      <t>Izmaiņas spēkā no 01.01.2022.</t>
    </r>
  </si>
  <si>
    <r>
      <t xml:space="preserve">Piemaksa ārstniecības iestādēm par papildus resursu piesaisti Covid-19 vakcinācijas nodrošināšanai senioriem no 60 gadu vecuma, </t>
    </r>
    <r>
      <rPr>
        <strike/>
        <sz val="10"/>
        <color rgb="FFFF0000"/>
        <rFont val="Times New Roman"/>
        <family val="1"/>
        <charset val="186"/>
      </rPr>
      <t>saņemot primāro vakcināciju</t>
    </r>
    <r>
      <rPr>
        <sz val="10"/>
        <color rgb="FFFF0000"/>
        <rFont val="Times New Roman"/>
        <family val="1"/>
        <charset val="186"/>
      </rPr>
      <t xml:space="preserve"> primārās vakcinācijas 2. poti. </t>
    </r>
    <r>
      <rPr>
        <sz val="10"/>
        <color rgb="FF000000"/>
        <rFont val="Times New Roman"/>
        <family val="1"/>
        <charset val="186"/>
      </rPr>
      <t>Nenorāda par balstvakcināciju.</t>
    </r>
  </si>
  <si>
    <r>
      <t xml:space="preserve">Manipulāciju norāda tikai par otro primārās vakcinācijas poti. </t>
    </r>
    <r>
      <rPr>
        <sz val="10"/>
        <color rgb="FFFF0000"/>
        <rFont val="Times New Roman"/>
        <family val="1"/>
        <charset val="186"/>
      </rPr>
      <t>Manipulāciju nenorāda ģimenes ārsti.</t>
    </r>
    <r>
      <rPr>
        <sz val="10"/>
        <color theme="1"/>
        <rFont val="Times New Roman"/>
        <family val="1"/>
        <charset val="186"/>
      </rPr>
      <t xml:space="preserve"> Manipulācija ar pašreizējiem apmaksas nosacījumiem spēkā no </t>
    </r>
    <r>
      <rPr>
        <strike/>
        <sz val="10"/>
        <color rgb="FFFF0000"/>
        <rFont val="Times New Roman"/>
        <family val="1"/>
        <charset val="186"/>
      </rPr>
      <t>01.01.2022. līdz 15.01.2022.</t>
    </r>
    <r>
      <rPr>
        <sz val="10"/>
        <color rgb="FFFF0000"/>
        <rFont val="Times New Roman"/>
        <family val="1"/>
        <charset val="186"/>
      </rPr>
      <t xml:space="preserve"> 15.01.2022. līdz 15.02.2022.</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</si>
  <si>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</si>
  <si>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</si>
  <si>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 xml:space="preserve">Ceļa izdevumi brigādei pie pacientiem Covid-19 vakcinēšanai kolektīvos vai sociālās aprūpes centros, </t>
    </r>
    <r>
      <rPr>
        <sz val="10"/>
        <color rgb="FFFF0000"/>
        <rFont val="Times New Roman"/>
        <family val="1"/>
        <charset val="186"/>
      </rPr>
      <t xml:space="preserve">vai plānotos izbraukumos </t>
    </r>
    <r>
      <rPr>
        <sz val="10"/>
        <color rgb="FF000000"/>
        <rFont val="Times New Roman"/>
        <family val="1"/>
        <charset val="186"/>
      </rPr>
      <t xml:space="preserve">attālumā no 51 km vienā virzienā (turp-atpakaļ virs 100km) </t>
    </r>
  </si>
  <si>
    <r>
      <t xml:space="preserve">Ceļa izdevumi brigādei pie pacientiem Covid-19 vakcinēšanai kolektīvos vai sociālās aprūpes centros, </t>
    </r>
    <r>
      <rPr>
        <sz val="10"/>
        <color rgb="FFFF0000"/>
        <rFont val="Times New Roman"/>
        <family val="1"/>
        <charset val="186"/>
      </rPr>
      <t>vai plānotos izbraukumos</t>
    </r>
    <r>
      <rPr>
        <sz val="10"/>
        <color rgb="FF000000"/>
        <rFont val="Times New Roman"/>
        <family val="1"/>
        <charset val="186"/>
      </rPr>
      <t xml:space="preserve"> attālumā līdz 50km vienā virzienā (turp-atpakaļ ne vairāk kā 100km)  </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</si>
  <si>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000000"/>
        <rFont val="Times New Roman"/>
        <family val="1"/>
        <charset val="186"/>
      </rPr>
      <t xml:space="preserve"> </t>
    </r>
    <r>
      <rPr>
        <sz val="10"/>
        <color rgb="FFFF0000"/>
        <rFont val="Times New Roman"/>
        <family val="1"/>
        <charset val="186"/>
      </rPr>
      <t>01.02.2022.</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</si>
  <si>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FF0000"/>
        <rFont val="Times New Roman"/>
        <family val="1"/>
        <charset val="186"/>
      </rPr>
      <t xml:space="preserve"> 01.02.2022.</t>
    </r>
  </si>
  <si>
    <r>
      <t xml:space="preserve">Uztriepes paņemšana </t>
    </r>
    <r>
      <rPr>
        <sz val="10"/>
        <color rgb="FFFF0000"/>
        <rFont val="Times New Roman"/>
        <family val="1"/>
        <charset val="186"/>
      </rPr>
      <t>gripas vīrusu A/B</t>
    </r>
    <r>
      <rPr>
        <sz val="10"/>
        <color rgb="FF000000"/>
        <rFont val="Times New Roman"/>
        <family val="1"/>
        <charset val="186"/>
      </rPr>
      <t xml:space="preserve"> noteikšanai stacionārajiem un uzņemšanas nodaļas pacientiem</t>
    </r>
  </si>
  <si>
    <r>
      <t xml:space="preserve">Uztriepes paņemšana </t>
    </r>
    <r>
      <rPr>
        <sz val="10"/>
        <color rgb="FFFF0000"/>
        <rFont val="Times New Roman"/>
        <family val="1"/>
        <charset val="186"/>
      </rPr>
      <t>gripas vīrusu A/B, RSV ar vai bez SARS-CoV-2</t>
    </r>
    <r>
      <rPr>
        <sz val="10"/>
        <color rgb="FF000000"/>
        <rFont val="Times New Roman"/>
        <family val="1"/>
        <charset val="186"/>
      </rPr>
      <t xml:space="preserve"> ātro molekulāro diagnostikas testu veikšanai</t>
    </r>
  </si>
  <si>
    <r>
      <t xml:space="preserve">Maksājums ārstniecības iestādēm par Covid-19 vakcinācijas nodrošināšanu senioriem no 60 gadu vecuma, </t>
    </r>
    <r>
      <rPr>
        <sz val="10"/>
        <color rgb="FFFF0000"/>
        <rFont val="Times New Roman"/>
        <family val="1"/>
        <charset val="186"/>
      </rPr>
      <t xml:space="preserve">saņemot primārās vakcinācijas 1., 2. poti, kā arī 3. poti imūnsupresētiem </t>
    </r>
    <r>
      <rPr>
        <sz val="10"/>
        <color rgb="FF000000"/>
        <rFont val="Times New Roman"/>
        <family val="1"/>
        <charset val="186"/>
      </rPr>
      <t>pacientiem. Nenorāda par balstvakcināciju.</t>
    </r>
  </si>
  <si>
    <r>
      <t xml:space="preserve">Maksājums ārstniecības iestādēm un ģimenes ārstu praksēm </t>
    </r>
    <r>
      <rPr>
        <sz val="10"/>
        <color rgb="FFFF0000"/>
        <rFont val="Times New Roman"/>
        <family val="1"/>
        <charset val="186"/>
      </rPr>
      <t xml:space="preserve">par savlaicīgi veiktu balstvakcināciju </t>
    </r>
    <r>
      <rPr>
        <sz val="10"/>
        <color rgb="FF000000"/>
        <rFont val="Times New Roman"/>
        <family val="1"/>
        <charset val="186"/>
      </rPr>
      <t>senioriem no 60 gadu vecuma</t>
    </r>
  </si>
  <si>
    <r>
      <t xml:space="preserve">Maksājums ārstniecības iestādēm un ģimenes ārstu praksēm </t>
    </r>
    <r>
      <rPr>
        <sz val="10"/>
        <color rgb="FFFF0000"/>
        <rFont val="Times New Roman"/>
        <family val="1"/>
        <charset val="186"/>
      </rPr>
      <t xml:space="preserve">par vēlīni veiktu balstvakcināciju </t>
    </r>
    <r>
      <rPr>
        <sz val="10"/>
        <color rgb="FF000000"/>
        <rFont val="Times New Roman"/>
        <family val="1"/>
        <charset val="186"/>
      </rPr>
      <t>senioriem no 60 gadu vecuma</t>
    </r>
  </si>
  <si>
    <r>
      <t>Manipulāciju norāda kopā ar 49067, 49068</t>
    </r>
    <r>
      <rPr>
        <sz val="10"/>
        <color rgb="FFFF0000"/>
        <rFont val="Times New Roman"/>
        <family val="1"/>
        <charset val="186"/>
      </rPr>
      <t>, 49069</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</si>
  <si>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</si>
  <si>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20 dienām" un "Hronisko pacientu aprūpe no 21.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</si>
  <si>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t>
    </r>
    <r>
      <rPr>
        <sz val="10"/>
        <color theme="1"/>
        <rFont val="Times New Roman"/>
        <family val="1"/>
        <charset val="186"/>
      </rPr>
      <t xml:space="preserve">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</si>
  <si>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Piemaksa par sarežģītas onkoloģiskās operācijas veikšanu pēc ārstu konsīlija terapijas taktikas pieņemšanas. </t>
    </r>
    <r>
      <rPr>
        <sz val="10"/>
        <color rgb="FFFF0000"/>
        <rFont val="Times New Roman"/>
        <family val="1"/>
        <charset val="186"/>
      </rPr>
      <t>Norāda kopā ar vismaz vienu no statistikas manipulācijām  60174-60180.</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</si>
  <si>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noteiktajam. </t>
    </r>
    <r>
      <rPr>
        <sz val="10"/>
        <color rgb="FFFF0000"/>
        <rFont val="Times New Roman"/>
        <family val="1"/>
        <charset val="186"/>
      </rPr>
      <t>Samaksa par šo manipulāciju tiek veikta, ja to norāda kopā ar vismaz vienu no statistikas manipulācijāmu</t>
    </r>
    <r>
      <rPr>
        <sz val="10"/>
        <color theme="1"/>
        <rFont val="Times New Roman"/>
        <family val="1"/>
        <charset val="186"/>
      </rPr>
      <t xml:space="preserve"> </t>
    </r>
    <r>
      <rPr>
        <sz val="10"/>
        <color rgb="FFFF0000"/>
        <rFont val="Times New Roman"/>
        <family val="1"/>
        <charset val="186"/>
      </rPr>
      <t>60174-60180.</t>
    </r>
  </si>
  <si>
    <r>
      <t xml:space="preserve">Epidurālā </t>
    </r>
    <r>
      <rPr>
        <strike/>
        <sz val="10"/>
        <color rgb="FF000000"/>
        <rFont val="Times New Roman"/>
        <family val="1"/>
        <charset val="186"/>
      </rPr>
      <t>anestēzija</t>
    </r>
    <r>
      <rPr>
        <sz val="10"/>
        <color rgb="FF000000"/>
        <rFont val="Times New Roman"/>
        <family val="1"/>
        <charset val="186"/>
      </rPr>
      <t xml:space="preserve"> </t>
    </r>
    <r>
      <rPr>
        <sz val="10"/>
        <color rgb="FFFF0000"/>
        <rFont val="Times New Roman"/>
        <family val="1"/>
        <charset val="186"/>
      </rPr>
      <t>analgēzija</t>
    </r>
    <r>
      <rPr>
        <sz val="10"/>
        <color rgb="FF000000"/>
        <rFont val="Times New Roman"/>
        <family val="1"/>
        <charset val="186"/>
      </rPr>
      <t xml:space="preserve"> dzemdību atsāpināšanai par pirmajām divām stundām</t>
    </r>
  </si>
  <si>
    <r>
      <t xml:space="preserve">Epidurālā </t>
    </r>
    <r>
      <rPr>
        <strike/>
        <sz val="10"/>
        <color rgb="FF000000"/>
        <rFont val="Times New Roman"/>
        <family val="1"/>
        <charset val="186"/>
      </rPr>
      <t xml:space="preserve">anestēzija </t>
    </r>
    <r>
      <rPr>
        <sz val="10"/>
        <color rgb="FFFF0000"/>
        <rFont val="Times New Roman"/>
        <family val="1"/>
        <charset val="186"/>
      </rPr>
      <t>analgēzija</t>
    </r>
    <r>
      <rPr>
        <sz val="10"/>
        <color rgb="FF000000"/>
        <rFont val="Times New Roman"/>
        <family val="1"/>
        <charset val="186"/>
      </rPr>
      <t xml:space="preserve"> dzemdību atsāpināšanai par katru nākamo stundu, sākot no trešās stundas</t>
    </r>
  </si>
  <si>
    <r>
      <t xml:space="preserve">Manipulāciju apmaksā, pamatojoties uz VSIA „Rīgas Austrumu klīniskā universitātes slimnīca”, VSIA „Paula Stradiņa klīniskā universitātes slimnīca”, PSIA „Daugavpils reģionālā slimnīca”, PSIA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t>
    </r>
    <r>
      <rPr>
        <strike/>
        <sz val="10"/>
        <rFont val="Times New Roman"/>
        <family val="1"/>
        <charset val="186"/>
      </rPr>
      <t>1. ārstu konsīlijs (ne mazāk kā 3 ārsti, t.sk radiologs), veicot ļaundabīgo audzēju sekundāro diagnostiku pie šādām indikācijām: krūts vēža gadījumā – distālo metastāžu izslēgšanai ļaundabīgā audzēja III stadijā; bronhu, plaušu vēža gadījumā – ļaundabīgā audzēja I-III stadijai; resnās un taisnās zarnas vēža gadījumā – iepriekš diagnosticētu (nosūtījumam pievienota informācija par konstatēto atradni) distālu metastāžu novērtēšanai potenciāli operējamiem pacientiem; melanomas gadījumā – ļaundabīgā audzēja III vai IV stadijai.
2. hematologu konsīlijs (ne mazāk kā 3 ārsti) pie šādām indikācijām: limfoīdo audu ļaundabīgo audzēju gadījumā; mielomas ekstramedulāras diseminācijas gadījumā; sēklinieku audzēju, neseminomas gadījumā, ja tiem plānotā autologa cilmes šūnu transplantācija vai kontrole pēc tās; Kastelmana slimības gadījumā.
3. hematoonkologu konsīlijs (ne mazāk kā 3 ārsti) bērniem ar ļaundabīgu audzēju.
4. ārstu konsīlijs (ne mazāk kā 3 ārsti, t.sk. radiologs)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Par stacionāriem pacientiem manipulāciju apmaksā, realizējoties diviem nosacījumiem:
1. pacientam noteikta jebkura pamata diagnoze pēc SSK-10 klasifikatora, izņemot C61 Prostatas ļaundabīgs audzējs;
2. pacientam ir SIA „Rīgas Austrumu klīniskā universitātes slimnīca”, VSIA „Paula Stradiņa klīniskā universitātes slimnīca”, SIA „Daugavpils reģionālā slimnīca”, SIA „Liepājas reģionālā slimnīca”, VSIA “Bērnu klīniskā universitātes slimnīca” vai VSIA “Traumatoloģijas un ortopēdijas slimnīca” izsniegts nosūtījums, ja par šī izmeklējuma nepieciešamību ir lēmis ārstu konsīlijs (ārstu konsīliju veido ne mazāk kā trīs ārsti, tai skaitā radiologs (izņemot konsīliju hematoloģiskas saslimšanas gadījumā)).</t>
    </r>
  </si>
  <si>
    <r>
      <t xml:space="preserve">Pacienta līdzmaksājums tiek segts no valsts budžeta līdzekļiem un ir iekļauts pakalpojuma tarifā. Pacienta medicīniskajā dokumentācijā jāveic ieraksts par ārsta veiktu apskati pirms vakcinācijas.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kuriem nav iespēja vakcināciju nodrošināt ambulatori ilgstošas stacionēšanas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</si>
  <si>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stacionārā apmaksā tikai Covid-19 vakcinācijas gadījumā pacientiem, kuriem nav iespēja vakcināciju nodrošināt ambulatori ilgstošas stacionēšanas dēļ, norādot diagnozi U11.9</t>
    </r>
  </si>
  <si>
    <r>
      <t xml:space="preserve">Manipulāciju vienu reizi norāda pie manipulācijas 01018 vai 03095. Manipulāciju apmaksā par ārstniecības personas virsstundu darbu brīvdienās vai darbu svētku dienā.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</si>
  <si>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Nenorāda kopā ar manipulāciju 60059, </t>
    </r>
    <r>
      <rPr>
        <sz val="10"/>
        <color rgb="FFFF0000"/>
        <rFont val="Times New Roman"/>
        <family val="1"/>
        <charset val="186"/>
      </rPr>
      <t>izņemot gripas vakcinācijas gadījumā.</t>
    </r>
    <r>
      <rPr>
        <sz val="10"/>
        <color rgb="FF000000"/>
        <rFont val="Times New Roman"/>
        <family val="1"/>
        <charset val="186"/>
      </rPr>
      <t xml:space="preserve">
No 22.02.2021. līdz 31.12.2021. 30.06.2022. stacionārā apmaksā tikai Covid-19 vakcinācijas gadījumā pacientiem, kuri vakcināciju saņēmuši ārstējoties stacionārā, norādot diagnozi U11.9</t>
    </r>
  </si>
  <si>
    <r>
      <t xml:space="preserve">Adrenalīna (epinefrīna) (epinephrinum) 300 µg </t>
    </r>
    <r>
      <rPr>
        <sz val="10"/>
        <color rgb="FFFF0000"/>
        <rFont val="Times New Roman"/>
        <family val="1"/>
        <charset val="186"/>
      </rPr>
      <t xml:space="preserve">vai 150 µg </t>
    </r>
    <r>
      <rPr>
        <sz val="10"/>
        <color rgb="FF000000"/>
        <rFont val="Times New Roman"/>
        <family val="1"/>
        <charset val="186"/>
      </rPr>
      <t>injekcija ar pildspalvveida pilnšļirci</t>
    </r>
  </si>
  <si>
    <r>
      <t xml:space="preserve">Manipulāciju apmaksā COVID-19 vakcinācijas anafilaktiskā šoka gadījumā.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</si>
  <si>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Manipulācija ar pašreizējiem apmaksas nosacījumiem ir spēkā no 01.02.2021.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rFont val="Times New Roman"/>
        <family val="1"/>
        <charset val="186"/>
      </rPr>
      <t xml:space="preserve">No 22.02.2021. līdz </t>
    </r>
    <r>
      <rPr>
        <strike/>
        <sz val="10"/>
        <rFont val="Times New Roman"/>
        <family val="1"/>
        <charset val="186"/>
      </rPr>
      <t>31.12.2021.</t>
    </r>
    <r>
      <rPr>
        <sz val="10"/>
        <rFont val="Times New Roman"/>
        <family val="1"/>
        <charset val="186"/>
      </rPr>
      <t xml:space="preserve"> </t>
    </r>
    <r>
      <rPr>
        <sz val="10"/>
        <color rgb="FFFF0000"/>
        <rFont val="Times New Roman"/>
        <family val="1"/>
        <charset val="186"/>
      </rPr>
      <t>30.06.2022</t>
    </r>
    <r>
      <rPr>
        <sz val="10"/>
        <rFont val="Times New Roman"/>
        <family val="1"/>
        <charset val="186"/>
      </rPr>
      <t xml:space="preserve">. stacionārā apmaksā tikai Covid-19 vakcinācijas gadījumā pacientiem, kuri vakcināciju saņēmuši ārstējoties stacionārā, norādot diagnozi U11.9 </t>
    </r>
  </si>
  <si>
    <r>
      <t xml:space="preserve">Manipulāciju apmaksā pacientiem ar diagnozi  U07.1. Manipulāciju apmaksā vienu reizi vienas stacionēšanas laikā. Manipulāciju apmaksā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Nr.555 243.punktā noteikto.</t>
    </r>
  </si>
  <si>
    <r>
      <t xml:space="preserve">Manipulāciju apmaksā pacientiem ar diagnozi  U07.1. Manipulāciju apmaksā vienu reizi vienas stacionēšanas laikā. Manipulāciju apmaksā līdz </t>
    </r>
    <r>
      <rPr>
        <strike/>
        <sz val="10"/>
        <color rgb="FF000000"/>
        <rFont val="Times New Roman"/>
        <family val="1"/>
        <charset val="186"/>
      </rPr>
      <t xml:space="preserve">31.12.2021.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</si>
  <si>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slimnīca”).Manipulācijas tarifā iekļautas reaģentu izmaksas. Manipulāciju nenorāda kopā ar manipulāciju 47269.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</si>
  <si>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Apmaksā </t>
    </r>
    <r>
      <rPr>
        <sz val="10"/>
        <color rgb="FFFF0000"/>
        <rFont val="Times New Roman"/>
        <family val="1"/>
        <charset val="186"/>
      </rPr>
      <t>SIA "Rīgas Austrumu klīniskās universitātes slimnīca“</t>
    </r>
    <r>
      <rPr>
        <sz val="10"/>
        <color rgb="FF000000"/>
        <rFont val="Times New Roman"/>
        <family val="1"/>
        <charset val="186"/>
      </rPr>
      <t xml:space="preserve"> pacientiem ar morfoloģiski apstiprinātu nesīkšūnu plaušu vēzi (NSŠPV</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t>
    </r>
    <r>
      <rPr>
        <sz val="10"/>
        <color rgb="FF000000"/>
        <rFont val="Times New Roman"/>
        <family val="1"/>
        <charset val="186"/>
      </rPr>
      <t>Nenorādīt kopā ar manipulāciju 54016</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</si>
  <si>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morfoloģiski apstiprinātu nesīkšūnu plaušu vēzi (NSŠPV), </t>
    </r>
    <r>
      <rPr>
        <sz val="10"/>
        <color rgb="FFFF0000"/>
        <rFont val="Times New Roman"/>
        <family val="1"/>
        <charset val="186"/>
      </rPr>
      <t>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</si>
  <si>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t>
    </r>
    <r>
      <rPr>
        <sz val="10"/>
        <color rgb="FF000000"/>
        <rFont val="Times New Roman"/>
        <family val="1"/>
        <charset val="186"/>
      </rPr>
      <t xml:space="preserve">Manipulāciju norāda kopā ar 49067, 49068 </t>
    </r>
    <r>
      <rPr>
        <sz val="10"/>
        <color rgb="FFFF0000"/>
        <rFont val="Times New Roman"/>
        <family val="1"/>
        <charset val="186"/>
      </rPr>
      <t>un 49069</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</si>
  <si>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adenokarcinomu vai plaušu plakanšūnu vēzi, ja pacients ir gados jauns un ar nelielu smēķēšanas anamnēzi vai PD-L1 testa pozitivitāte ir &gt;50%, </t>
    </r>
    <r>
      <rPr>
        <sz val="10"/>
        <color rgb="FFFF0000"/>
        <rFont val="Times New Roman"/>
        <family val="1"/>
        <charset val="186"/>
      </rPr>
      <t>kā arī VSIA "Paula Stradiņa klīniskā universitātes slimnīca", SIA "Daugavpils reģionālā slimnīca" un SIA "Liepājas reģionālā slimnīca" slimnīcu stacionāriem, ja pacients ir gados jauns un ar nelielu smēķēšanas anamnēzi vai PD-L1 testa pozitivitāte ir &gt;50%, ja izmeklējums ir veikts VSIA "Rīgas Austrumu klīniskās universitātes slimnīca"</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</si>
  <si>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t>
    </r>
    <r>
      <rPr>
        <sz val="10"/>
        <color rgb="FFFF0000"/>
        <rFont val="Times New Roman"/>
        <family val="1"/>
        <charset val="186"/>
      </rPr>
      <t>kolorektālo vēzi (C18-C20),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t>
    </r>
  </si>
  <si>
    <r>
      <t xml:space="preserve">Manipulāciju apmaksā pacientēm pēc ļaundabīgu audzēju operācijas ar konsīlija lēmuma </t>
    </r>
    <r>
      <rPr>
        <sz val="10"/>
        <color rgb="FF0D0D0D"/>
        <rFont val="Times New Roman"/>
        <family val="1"/>
        <charset val="186"/>
      </rPr>
      <t>programmā "Mastektomija ar krūts rekonstrukciju vai krūts rekonstrukcija krūts dziedzera ļaundabīga audzēja dēļ"</t>
    </r>
  </si>
  <si>
    <r>
      <t xml:space="preserve">Mākslīgās plaušu ventilācijas </t>
    </r>
    <r>
      <rPr>
        <sz val="10"/>
        <color rgb="FFFF0000"/>
        <rFont val="Times New Roman"/>
        <family val="1"/>
        <charset val="186"/>
      </rPr>
      <t xml:space="preserve">pakalpojuma nodrošināšana pieaugušajiem mājās  </t>
    </r>
    <r>
      <rPr>
        <strike/>
        <sz val="10"/>
        <color rgb="FF000000"/>
        <rFont val="Times New Roman"/>
        <family val="1"/>
        <charset val="186"/>
      </rPr>
      <t>iekārtas izmantošana pieaugušam pacientam, kuram mājās nepieciešama ilgstoša mākslīgā plaušu ventilācija</t>
    </r>
    <r>
      <rPr>
        <sz val="10"/>
        <color rgb="FF000000"/>
        <rFont val="Times New Roman"/>
        <family val="1"/>
        <charset val="186"/>
      </rPr>
      <t xml:space="preserve"> (par vienu dienu)</t>
    </r>
  </si>
  <si>
    <r>
      <t xml:space="preserve">Piemaksa manipulācijai 60243 par  skābekļa terapijas nodrošināšanu </t>
    </r>
    <r>
      <rPr>
        <sz val="10"/>
        <color rgb="FFFF0000"/>
        <rFont val="Times New Roman"/>
        <family val="1"/>
        <charset val="186"/>
      </rPr>
      <t>pieaugušajiem</t>
    </r>
    <r>
      <rPr>
        <sz val="10"/>
        <color theme="1"/>
        <rFont val="Times New Roman"/>
        <family val="1"/>
        <charset val="186"/>
      </rPr>
      <t xml:space="preserve">  </t>
    </r>
    <r>
      <rPr>
        <strike/>
        <sz val="10"/>
        <color theme="1"/>
        <rFont val="Times New Roman"/>
        <family val="1"/>
        <charset val="186"/>
      </rPr>
      <t>pacientiem,</t>
    </r>
    <r>
      <rPr>
        <sz val="10"/>
        <color theme="1"/>
        <rFont val="Times New Roman"/>
        <family val="1"/>
        <charset val="186"/>
      </rPr>
      <t xml:space="preserve"> kuri saņem mākslīgās plaušu ventilācijas pakalpojumu mājās (par vienu dienu)</t>
    </r>
  </si>
  <si>
    <r>
      <t>Manipulāciju norāda mājas aprūpes pakalpojumu sniedzēji</t>
    </r>
    <r>
      <rPr>
        <strike/>
        <sz val="10"/>
        <color theme="1"/>
        <rFont val="Times New Roman"/>
        <family val="1"/>
        <charset val="186"/>
      </rPr>
      <t xml:space="preserve"> (izņemot stacionārās ārstniecības iestādes)</t>
    </r>
    <r>
      <rPr>
        <sz val="10"/>
        <color theme="1"/>
        <rFont val="Times New Roman"/>
        <family val="1"/>
        <charset val="186"/>
      </rPr>
      <t xml:space="preserve"> un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 </t>
    </r>
    <r>
      <rPr>
        <strike/>
        <sz val="10"/>
        <color rgb="FFFF0000"/>
        <rFont val="Times New Roman"/>
        <family val="1"/>
        <charset val="186"/>
      </rPr>
      <t xml:space="preserve"> </t>
    </r>
    <r>
      <rPr>
        <strike/>
        <sz val="10"/>
        <color theme="1"/>
        <rFont val="Times New Roman"/>
        <family val="1"/>
        <charset val="186"/>
      </rPr>
      <t>Manipulāciju apmaksā arī AS  „Latvijas Jūras medicīnas centrs”.</t>
    </r>
    <r>
      <rPr>
        <sz val="10"/>
        <color theme="1"/>
        <rFont val="Times New Roman"/>
        <family val="1"/>
        <charset val="186"/>
      </rPr>
      <t>Norāda par katru ārstniecības personu, kas veic pacienta aprūpi. Manipulāciju lieto, ja pakalpojumu nav iespējams sniegt vairākiem pacientiem pēc kārtas.  Manipulāciju nenorāda kopā ar manipulāciju 60166, 60168, 70035, 70036, 60171, 60172, 60161.Manipulācija ar pašreizējiem apmaksas nosacījumiem ir spēkā līdz 31.12.2021 30.06.2022. saskaņā ar MK noteikumu Nr.555 246.punktā noteikto.</t>
    </r>
  </si>
  <si>
    <r>
      <t xml:space="preserve">Manipulāciju norāda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periodā.Manipulāciju apmaksā arī AS  „Latvijas Jūras medicīnas centrs”.Norāda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60160.Manipulācija ar pašreizējiem apmaksas nosacījumiem ir spēkā līdz 31.12.2021 30.06.2022..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</si>
  <si>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 xml:space="preserve">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30.06.2022.. saskaņā ar MK noteikumu Nr.555 246.punktā noteikto.</t>
    </r>
  </si>
  <si>
    <r>
      <t xml:space="preserve">Piemaksa gultasdienai par laiku un individuālajiem aizsardzības līdzekļiem epidemioloģiskās drošības pasākumu nodrošināšanu rehabilitācijas un psihiatriskā profila dienas stacionāros </t>
    </r>
    <r>
      <rPr>
        <strike/>
        <sz val="10"/>
        <color theme="1"/>
        <rFont val="Times New Roman"/>
        <family val="1"/>
        <charset val="186"/>
      </rPr>
      <t>ambulatorajās ārstniecības iestādēs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</si>
  <si>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rgb="FF000000"/>
        <rFont val="Times New Roman"/>
        <family val="1"/>
        <charset val="186"/>
      </rPr>
      <t xml:space="preserve"> Manipulāciju nenorāda kopā ar manipulāciju 60166, 60168, 60047. Manipulācija ar pašreizējiem apmaksas nosacījumiem ir spēkā līdz 31.12.2021 30.06.2022. saskaņā ar MK noteikumu Nr.555 246.punktā noteikto.</t>
    </r>
  </si>
  <si>
    <r>
      <t xml:space="preserve">Manipulāciju apmaksā vienu reizi par katru pacientu.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zobārstniecības speciālistiem, kā arī to neapmaksā mājas vizīšu un aprūpes mājās pakalpojumu nodrošinātājiem.Manipulāciju nenorāda kopā ar manipulācijām 60160, 60166. Manipulācija ar pašreizējiem apmaksas nosacījumiem ir spēkā līdz 31.12.2021.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</si>
  <si>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</si>
  <si>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Manipulāciju apmaksā zobārstniecības māsai, higiēnistam, zobārsta asistentam vai zobu tehniķim vienu reizi viena pacienta apmeklējuma. Manipulāciju nenorāda kopā ar manipulāciju 70035,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</si>
  <si>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Perkutānā litotripsija
</t>
    </r>
    <r>
      <rPr>
        <sz val="10"/>
        <color rgb="FFFF0000"/>
        <rFont val="Times New Roman"/>
        <family val="1"/>
        <charset val="186"/>
      </rPr>
      <t>PCNL- perkutāna nefrolitotomija iekļaujot retrogrādu introrenālu endoskopiju. Nenorāda kopā ar 19080, 19173, 19175, 19178 un 19179</t>
    </r>
  </si>
  <si>
    <r>
      <t xml:space="preserve">Fleksibla apakšējo urīnceļu </t>
    </r>
    <r>
      <rPr>
        <strike/>
        <sz val="10"/>
        <color theme="1"/>
        <rFont val="Times New Roman"/>
        <family val="1"/>
        <charset val="186"/>
      </rPr>
      <t xml:space="preserve">uroendoskopija </t>
    </r>
    <r>
      <rPr>
        <sz val="10"/>
        <color rgb="FFFF0000"/>
        <rFont val="Times New Roman"/>
        <family val="1"/>
        <charset val="186"/>
      </rPr>
      <t xml:space="preserve">endoskopija. </t>
    </r>
    <r>
      <rPr>
        <sz val="10"/>
        <color theme="1"/>
        <rFont val="Times New Roman"/>
        <family val="1"/>
        <charset val="186"/>
      </rPr>
      <t>Nenorādīt kopā ar manipulāciju 19059</t>
    </r>
    <r>
      <rPr>
        <sz val="10"/>
        <color rgb="FFFF0000"/>
        <rFont val="Times New Roman"/>
        <family val="1"/>
        <charset val="186"/>
      </rPr>
      <t>, 19173, 19175, 19081, 19178 un 19179</t>
    </r>
  </si>
  <si>
    <r>
      <t>Ureterorenoskopija (ar šinas vērtību).</t>
    </r>
    <r>
      <rPr>
        <sz val="10"/>
        <color theme="1"/>
        <rFont val="Times New Roman"/>
        <family val="1"/>
        <charset val="186"/>
      </rPr>
      <t xml:space="preserve">  </t>
    </r>
    <r>
      <rPr>
        <sz val="10"/>
        <color rgb="FFFF0000"/>
        <rFont val="Times New Roman"/>
        <family val="1"/>
        <charset val="186"/>
      </rPr>
      <t xml:space="preserve">Semirigida URS (ureterorenoskopija), izmantojot akmeņu skaldīšanas / evakuācijas un / vai citas ierīces, iekļaujot fleksiblu apakšējo urīnceļu endoskopiju. </t>
    </r>
    <r>
      <rPr>
        <sz val="10"/>
        <color theme="1"/>
        <rFont val="Times New Roman"/>
        <family val="1"/>
        <charset val="186"/>
      </rPr>
      <t xml:space="preserve">Nenorādīt kopā ar manipulācijām 19080, 19081, </t>
    </r>
    <r>
      <rPr>
        <sz val="10"/>
        <color rgb="FFFF0000"/>
        <rFont val="Times New Roman"/>
        <family val="1"/>
        <charset val="186"/>
      </rPr>
      <t xml:space="preserve">19161, </t>
    </r>
    <r>
      <rPr>
        <strike/>
        <sz val="10"/>
        <color theme="1"/>
        <rFont val="Times New Roman"/>
        <family val="1"/>
        <charset val="186"/>
      </rPr>
      <t>19174</t>
    </r>
    <r>
      <rPr>
        <sz val="10"/>
        <color theme="1"/>
        <rFont val="Times New Roman"/>
        <family val="1"/>
        <charset val="186"/>
      </rPr>
      <t xml:space="preserve"> 19175</t>
    </r>
    <r>
      <rPr>
        <sz val="10"/>
        <color rgb="FFFF0000"/>
        <rFont val="Times New Roman"/>
        <family val="1"/>
        <charset val="186"/>
      </rPr>
      <t>, 19178 un 19179</t>
    </r>
  </si>
  <si>
    <r>
      <t xml:space="preserve">Ureterorenoskopija ar kontakta litotripsiju (ar šinas vērtību).
</t>
    </r>
    <r>
      <rPr>
        <sz val="10"/>
        <color rgb="FFFF0000"/>
        <rFont val="Times New Roman"/>
        <family val="1"/>
        <charset val="186"/>
      </rPr>
      <t xml:space="preserve">Retrogrāda intrarenāla endoskopija, izmantojot akmeņu skaldīšanas / evakuācijas un / vai citas ierīces iekļaujot (izmantojot) semirigido uroterorenoskopiju vienā vai abās nierēs. Nenorādīt kopā ar manipulācijām 19161, 19080, 19081, 19173 un 19174, 19178 un 19179
</t>
    </r>
  </si>
  <si>
    <r>
      <t xml:space="preserve">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</si>
  <si>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</si>
  <si>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Ambulatori šo manipulāciju apmaksā </t>
    </r>
    <r>
      <rPr>
        <strike/>
        <sz val="10"/>
        <color rgb="FF000000"/>
        <rFont val="Times New Roman"/>
        <family val="1"/>
        <charset val="186"/>
      </rPr>
      <t>bērniem</t>
    </r>
    <r>
      <rPr>
        <sz val="10"/>
        <color rgb="FF000000"/>
        <rFont val="Times New Roman"/>
        <family val="1"/>
        <charset val="186"/>
      </rPr>
      <t xml:space="preserve"> </t>
    </r>
    <r>
      <rPr>
        <sz val="10"/>
        <color rgb="FFFF0000"/>
        <rFont val="Times New Roman"/>
        <family val="1"/>
        <charset val="186"/>
      </rPr>
      <t xml:space="preserve">pacientiem līdz 25 gadu vecumam </t>
    </r>
    <r>
      <rPr>
        <sz val="10"/>
        <color rgb="FF000000"/>
        <rFont val="Times New Roman"/>
        <family val="1"/>
        <charset val="186"/>
      </rPr>
      <t>un grūtniecēm.</t>
    </r>
  </si>
  <si>
    <r>
      <t xml:space="preserve">Epidurālā anestēzija ķirurģiskām operācijām </t>
    </r>
    <r>
      <rPr>
        <strike/>
        <sz val="10"/>
        <color rgb="FFFF0000"/>
        <rFont val="Times New Roman"/>
        <family val="1"/>
        <charset val="186"/>
      </rPr>
      <t>un dzemdību atsāpināšanai</t>
    </r>
    <r>
      <rPr>
        <sz val="10"/>
        <color rgb="FF000000"/>
        <rFont val="Times New Roman"/>
        <family val="1"/>
        <charset val="186"/>
      </rPr>
      <t xml:space="preserve"> par pirmajām divām stundām</t>
    </r>
  </si>
  <si>
    <r>
      <t>Prolongētā epidurālā analgēzija ar zālēm bupivakaīnu (Bupivacaine) par katrām nākamajām 12 stundām</t>
    </r>
    <r>
      <rPr>
        <sz val="10"/>
        <color rgb="FFFF0000"/>
        <rFont val="Times New Roman"/>
        <family val="1"/>
        <charset val="186"/>
      </rPr>
      <t>, izņemot dzemdību palīdzības gadījumos</t>
    </r>
  </si>
  <si>
    <r>
      <t>Piemaksa reģionālajā anestēzijā par zāļu bupivakaīna (Bupivacaine) lietošanu pirmajās divās stundās</t>
    </r>
    <r>
      <rPr>
        <sz val="10"/>
        <color rgb="FFFF0000"/>
        <rFont val="Times New Roman"/>
        <family val="1"/>
        <charset val="186"/>
      </rPr>
      <t>, izņemot dzemdību palīdzības gadījumos</t>
    </r>
  </si>
  <si>
    <r>
      <t>Spinālā un epidurālā anestēzija par katru nākamo stundu, sākot no trešās stundas</t>
    </r>
    <r>
      <rPr>
        <sz val="10"/>
        <color rgb="FFFF0000"/>
        <rFont val="Times New Roman"/>
        <family val="1"/>
        <charset val="186"/>
      </rPr>
      <t>, izņemot dzemdību palīdzības gadījumos</t>
    </r>
  </si>
  <si>
    <r>
      <t xml:space="preserve">Ambulatori šo manipulāciju apmaksā bērniem un grūtniecēm, </t>
    </r>
    <r>
      <rPr>
        <strike/>
        <sz val="10"/>
        <color rgb="FF000000"/>
        <rFont val="Times New Roman"/>
        <family val="1"/>
        <charset val="186"/>
      </rPr>
      <t>kā arī</t>
    </r>
    <r>
      <rPr>
        <sz val="10"/>
        <color rgb="FF000000"/>
        <rFont val="Times New Roman"/>
        <family val="1"/>
        <charset val="186"/>
      </rPr>
      <t xml:space="preserve"> </t>
    </r>
    <r>
      <rPr>
        <sz val="10"/>
        <color rgb="FFFF0000"/>
        <rFont val="Times New Roman"/>
        <family val="1"/>
        <charset val="186"/>
      </rPr>
      <t xml:space="preserve">pacientiem, </t>
    </r>
    <r>
      <rPr>
        <sz val="10"/>
        <color rgb="FF000000"/>
        <rFont val="Times New Roman"/>
        <family val="1"/>
        <charset val="186"/>
      </rPr>
      <t xml:space="preserve">veicot specifiskā antigēna noteikšanas izmeklējumu prostatas vēža skrīningam, </t>
    </r>
    <r>
      <rPr>
        <sz val="10"/>
        <color rgb="FFFF0000"/>
        <rFont val="Times New Roman"/>
        <family val="1"/>
        <charset val="186"/>
      </rPr>
      <t xml:space="preserve">kā arī Mātes piena bankas donorēm ar neonotaloga (A151) nosūtījumu. </t>
    </r>
    <r>
      <rPr>
        <sz val="10"/>
        <color rgb="FF000000"/>
        <rFont val="Times New Roman"/>
        <family val="1"/>
        <charset val="186"/>
      </rPr>
      <t xml:space="preserve"> Manipulācija tiek ņemta vērā, veicot ģimenes ārsta darbības gada kvalitātes novērtēšanu atbilstoši līguma nosacījumiem.</t>
    </r>
  </si>
  <si>
    <r>
      <t xml:space="preserve">Ļaundabīgo audzēju ķīmijterapijas procedūra. </t>
    </r>
    <r>
      <rPr>
        <sz val="10"/>
        <color rgb="FFFF0000"/>
        <rFont val="Times New Roman"/>
        <family val="1"/>
        <charset val="186"/>
      </rPr>
      <t>Norāda ar statistikas uzskates manipulācijām 60531 līdz 60535</t>
    </r>
  </si>
  <si>
    <r>
      <t>Ārstu konsīlijs</t>
    </r>
    <r>
      <rPr>
        <sz val="10"/>
        <color theme="1"/>
        <rFont val="Times New Roman"/>
        <family val="1"/>
        <charset val="186"/>
      </rPr>
      <t xml:space="preserve"> </t>
    </r>
    <r>
      <rPr>
        <sz val="10"/>
        <color rgb="FFFF0000"/>
        <rFont val="Times New Roman"/>
        <family val="1"/>
        <charset val="186"/>
      </rPr>
      <t xml:space="preserve">Multidisciplināra sanāksme </t>
    </r>
    <r>
      <rPr>
        <sz val="10"/>
        <color theme="1"/>
        <rFont val="Times New Roman"/>
        <family val="1"/>
        <charset val="186"/>
      </rPr>
      <t xml:space="preserve">(līdz 4 speciālistiem) terapijas taktikas pieņemšanai pacientam ar pirmreizēji diagnosticētu onkoloģisko slimību. Iekļauta samaksa par visu konsīlijā iesaistīto darbu. Vienam pacientam vienu reizi norāda konsīlija vadītājs. </t>
    </r>
    <r>
      <rPr>
        <sz val="10"/>
        <color rgb="FFFF0000"/>
        <rFont val="Times New Roman"/>
        <family val="1"/>
        <charset val="186"/>
      </rPr>
      <t>Norāda kopā ar vismaz vienu no statistikas manipulācijām</t>
    </r>
    <r>
      <rPr>
        <sz val="10"/>
        <color theme="1"/>
        <rFont val="Times New Roman"/>
        <family val="1"/>
        <charset val="186"/>
      </rPr>
      <t xml:space="preserve"> </t>
    </r>
    <r>
      <rPr>
        <sz val="10"/>
        <color rgb="FFFF0000"/>
        <rFont val="Times New Roman"/>
        <family val="1"/>
        <charset val="186"/>
      </rPr>
      <t>60067; 60068; 60123; 60157; 60158; 60159; 60184; 60191.</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</si>
  <si>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t>
    </r>
    <r>
      <rPr>
        <sz val="10"/>
        <color rgb="FFFF0000"/>
        <rFont val="Times New Roman"/>
        <family val="1"/>
        <charset val="186"/>
      </rPr>
      <t>ja to norāda kopā ar vismaz vienu no statistikas manipulācijāmu 60067; 60068; 60123; 60157; 60158; 60159; 60184; 60191.</t>
    </r>
  </si>
  <si>
    <r>
      <t>Manipulāciju norāda mājas aprūpes pakalpojumu sniedzēji</t>
    </r>
    <r>
      <rPr>
        <strike/>
        <sz val="10"/>
        <color theme="1"/>
        <rFont val="Times New Roman"/>
        <family val="1"/>
        <charset val="186"/>
      </rPr>
      <t>, izņemot stacionārās ārstniecības iestādes</t>
    </r>
    <r>
      <rPr>
        <sz val="10"/>
        <color theme="1"/>
        <rFont val="Times New Roman"/>
        <family val="1"/>
        <charset val="186"/>
      </rPr>
      <t xml:space="preserve"> </t>
    </r>
    <r>
      <rPr>
        <sz val="10"/>
        <color rgb="FFFF0000"/>
        <rFont val="Times New Roman"/>
        <family val="1"/>
        <charset val="186"/>
      </rPr>
      <t>un izbraukumu vakcinācijas veicēji.</t>
    </r>
    <r>
      <rPr>
        <sz val="10"/>
        <color rgb="FF000000"/>
        <rFont val="Times New Roman"/>
        <family val="1"/>
        <charset val="186"/>
      </rPr>
      <t xml:space="preserve"> Manipulāciju norāda vienu reizi par pacienta apmeklējumu, kas saņem veselības aprūpi mājās. Manipulācija ar pašreizējiem apmaksas nosacījumiem ir spēkā līdz </t>
    </r>
    <r>
      <rPr>
        <sz val="10"/>
        <color rgb="FFFF0000"/>
        <rFont val="Times New Roman"/>
        <family val="1"/>
        <charset val="186"/>
      </rPr>
      <t>30.06.2022.</t>
    </r>
    <r>
      <rPr>
        <sz val="10"/>
        <color rgb="FF000000"/>
        <rFont val="Times New Roman"/>
        <family val="1"/>
        <charset val="186"/>
      </rPr>
      <t xml:space="preserve"> saskaņā ar MK noteikumu Nr.555 246.punktā noteikto.</t>
    </r>
  </si>
  <si>
    <r>
      <t>Cistoskopija, ieskaitot uretroskopiju un/vai biopsiju. Nenorādīt kopā ar manipulāciju 19161</t>
    </r>
    <r>
      <rPr>
        <sz val="10"/>
        <color rgb="FFFF0000"/>
        <rFont val="Times New Roman"/>
        <family val="1"/>
        <charset val="186"/>
      </rPr>
      <t>, 19173, 19175, 19081, 19178, 19179.</t>
    </r>
  </si>
  <si>
    <r>
      <t xml:space="preserve">Nenorāda kopā ar citām siekalu paraugu testēšanas manipulācijām.
</t>
    </r>
    <r>
      <rPr>
        <sz val="10"/>
        <color rgb="FFFF0000"/>
        <rFont val="Times New Roman"/>
        <family val="1"/>
        <charset val="186"/>
      </rPr>
      <t>Manipulācija ir spēkā no 06.09.2021. līdz 30.06.2022.</t>
    </r>
  </si>
  <si>
    <r>
      <t xml:space="preserve">Manipulāciju apmaksā par katru vakcinējamo personu liela mēroga un tirdzniecības centru vakcinācijas punktos. Manipulācija ietver pilnu procesa apmaksu.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un gripas vakcinācijas gadījumā kopā ar vakcīnas ievades manipulāciju (03081).</t>
    </r>
    <r>
      <rPr>
        <sz val="10"/>
        <color rgb="FF000000"/>
        <rFont val="Times New Roman"/>
        <family val="1"/>
        <charset val="186"/>
      </rPr>
      <t xml:space="preserve">
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</si>
  <si>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t>
    </r>
    <r>
      <rPr>
        <strike/>
        <sz val="10"/>
        <color rgb="FF000000"/>
        <rFont val="Times New Roman"/>
        <family val="1"/>
        <charset val="186"/>
      </rPr>
      <t>), izņemot personas, kas atbilst I vai II prioritāri vakcinējamai grupai.</t>
    </r>
    <r>
      <rPr>
        <sz val="10"/>
        <color rgb="FF000000"/>
        <rFont val="Times New Roman"/>
        <family val="1"/>
        <charset val="186"/>
      </rPr>
      <t xml:space="preserve"> Manipulāciju nenorāda kopā ar manipulācijām 01018, 01019, 03048, 03049, </t>
    </r>
    <r>
      <rPr>
        <strike/>
        <sz val="10"/>
        <color rgb="FF000000"/>
        <rFont val="Times New Roman"/>
        <family val="1"/>
        <charset val="186"/>
      </rPr>
      <t>03081</t>
    </r>
    <r>
      <rPr>
        <sz val="10"/>
        <color rgb="FF000000"/>
        <rFont val="Times New Roman"/>
        <family val="1"/>
        <charset val="186"/>
      </rPr>
      <t xml:space="preserve">, 03083, 03098, 03099, 60049, 60059, 60170.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esošiem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</si>
  <si>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norāda ārstniecības iestādes, kas par pakalpojuma sniegšanu vienojušās ar Dienestu.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pašreizējiem apmaksas nosacījumiem ir spēkā  no 15.10.2021.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</si>
  <si>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apmaksā ar ģimenes ārsta, psihiatra vai bērnu psihiatra nosūtījumu.
Pakalpojumu var sniegt  klīniskie un veselības psihologi,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</si>
  <si>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apmaksā ar ģimenes ārsta, psihiatra vai bērnu psihiatra nosūtījumu.
Pakalpojumu var sniegt klīniskie un veselības psihologi, kuri ir apguvuši tālākizglītību psihoterapijā vai ārsti psihoterapeiti,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</si>
  <si>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 punktā noteikto.</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</si>
  <si>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F70-F79).
</t>
    </r>
    <r>
      <rPr>
        <strike/>
        <sz val="10"/>
        <color rgb="FF000000"/>
        <rFont val="Times New Roman"/>
        <family val="1"/>
        <charset val="186"/>
      </rPr>
      <t>Manipulācija spēkā no 15.07.2021.</t>
    </r>
  </si>
  <si>
    <r>
      <t xml:space="preserve">Apmaksā references laboratorijai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</si>
  <si>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pārvietojamajā modulī, teltīs vai izbraukumos. Manipulāciju nenorāda kopā ar manipulācijām 60162, 60164, 60173,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</si>
  <si>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</si>
  <si>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</si>
  <si>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</si>
  <si>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Manipulāciju apmaksā ārstniecības iestādēm, kurām tās apmaksa un apmaksas nosacījumi ietverti līguma nosacījumos.Manipulācija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</si>
  <si>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laboratorijā.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</si>
  <si>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</si>
  <si>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
Manipulācija ir spēkā līdz</t>
    </r>
    <r>
      <rPr>
        <strike/>
        <sz val="10"/>
        <color rgb="FF000000"/>
        <rFont val="Times New Roman"/>
        <family val="1"/>
        <charset val="186"/>
      </rPr>
      <t xml:space="preserve"> 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</si>
  <si>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</si>
  <si>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 xml:space="preserve">31.12.2021.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</si>
  <si>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ietver tikai medicīnas personāla laika apmaksu. Manipulāciju nedrīkst norādīt kopā ar manipulāciju 60044, kā arī ar citām manipulācijām, kas paredzētas mājās nodrošināmu pakalpojumu apmaksai. Manipulāciju nenorāda kopā ar manipulācijām 60162, 60164, 60173.
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Nr.555 245.punktā noteikto.
</t>
    </r>
  </si>
  <si>
    <r>
      <t xml:space="preserve">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31.12.2021.</t>
    </r>
    <r>
      <rPr>
        <sz val="10"/>
        <color rgb="FFFF0000"/>
        <rFont val="Times New Roman"/>
        <family val="1"/>
        <charset val="186"/>
      </rPr>
      <t xml:space="preserve"> 30.06.2022</t>
    </r>
    <r>
      <rPr>
        <sz val="10"/>
        <color rgb="FF000000"/>
        <rFont val="Times New Roman"/>
        <family val="1"/>
        <charset val="186"/>
      </rPr>
      <t>. saskaņā ar MK noteikumu Nr.555 243.punktā noteikto.</t>
    </r>
  </si>
  <si>
    <r>
      <t xml:space="preserve">Individuālie aizsardzības līdzekļi Covid-19 </t>
    </r>
    <r>
      <rPr>
        <sz val="10"/>
        <color rgb="FFFF0000"/>
        <rFont val="Times New Roman"/>
        <family val="1"/>
        <charset val="186"/>
      </rPr>
      <t xml:space="preserve">vai gripas </t>
    </r>
    <r>
      <rPr>
        <sz val="10"/>
        <color rgb="FF000000"/>
        <rFont val="Times New Roman"/>
        <family val="1"/>
        <charset val="186"/>
      </rPr>
      <t>vakcinēšanai</t>
    </r>
  </si>
  <si>
    <r>
      <t>Manipulāciju norāda mājas aprūpes pakalpojumu sniedzēji (izņemot stacionārās ārstniecības iestādes) un ārstniecības iestādes, kas sniedz tikai ambulatorus veselības aprūpes pakalpojumus.</t>
    </r>
    <r>
      <rPr>
        <sz val="10"/>
        <color theme="1"/>
        <rFont val="Times New Roman"/>
        <family val="1"/>
        <charset val="186"/>
      </rPr>
      <t xml:space="preserve"> Manipulāciju var norādīt arī primārās veselības aprūpes pakalpojumu sniedzēji līguma par “Covid-19 vakcinācijas izbraukuma pakalpojumu sniegšanu”  ietvaros.  </t>
    </r>
    <r>
      <rPr>
        <strike/>
        <sz val="10"/>
        <color theme="1"/>
        <rFont val="Times New Roman"/>
        <family val="1"/>
        <charset val="186"/>
      </rPr>
      <t xml:space="preserve">Manipulāciju apmaksā arī SIA „Sanare-KRC „Jaunķemeri””, SIA „Rīgas 1.slimnīca”, AS  „Latvijas Jūras medicīnas centrs”, AS "Veselības centru apvienība”. </t>
    </r>
    <r>
      <rPr>
        <sz val="10"/>
        <color rgb="FFFF0000"/>
        <rFont val="Times New Roman"/>
        <family val="1"/>
        <charset val="186"/>
      </rPr>
      <t>Ja pacients saņem gan Covid-19, gan gripas vakcīnu, manipulāciju norāda vienu reizi.</t>
    </r>
    <r>
      <rPr>
        <strike/>
        <sz val="10"/>
        <color theme="1"/>
        <rFont val="Times New Roman"/>
        <family val="1"/>
        <charset val="186"/>
      </rPr>
      <t xml:space="preserve">
</t>
    </r>
    <r>
      <rPr>
        <sz val="10"/>
        <color theme="1"/>
        <rFont val="Times New Roman"/>
        <family val="1"/>
        <charset val="186"/>
      </rPr>
      <t>Manipulāciju norāda vienu reizi par katru pacientu, kas saņem vakcīnu. Nenorāda kopā ar manipulāciju 60059.</t>
    </r>
    <r>
      <rPr>
        <strike/>
        <sz val="10"/>
        <color theme="1"/>
        <rFont val="Times New Roman"/>
        <family val="1"/>
        <charset val="186"/>
      </rPr>
      <t xml:space="preserve">
</t>
    </r>
    <r>
      <rPr>
        <sz val="10"/>
        <color theme="1"/>
        <rFont val="Times New Roman"/>
        <family val="1"/>
        <charset val="186"/>
      </rPr>
      <t xml:space="preserve">Manipulācija ar pašreizējiem apmaksas nosacījumiem ir spēkā līdz </t>
    </r>
    <r>
      <rPr>
        <strike/>
        <sz val="10"/>
        <color theme="1"/>
        <rFont val="Times New Roman"/>
        <family val="1"/>
        <charset val="186"/>
      </rPr>
      <t>31.12.2021</t>
    </r>
    <r>
      <rPr>
        <sz val="10"/>
        <color theme="1"/>
        <rFont val="Times New Roman"/>
        <family val="1"/>
        <charset val="186"/>
      </rPr>
      <t xml:space="preserve">. </t>
    </r>
    <r>
      <rPr>
        <sz val="10"/>
        <color rgb="FFFF0000"/>
        <rFont val="Times New Roman"/>
        <family val="1"/>
        <charset val="186"/>
      </rPr>
      <t>30.06.2022.</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</si>
  <si>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</si>
  <si>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norāda par sekundāriem ambulatoriem veselības aprūpes pakalpojumiem vai veselības aprūpes pakalpojumiem mājās ambulatorās un stacionārās ārstniecības iestādēs (izņemot uzņemšanu) pacientam ar aktīvu apstiprinātu COVID-19 infekciju vai SPKC atzītas COVID-19 kontaktpersonas aprūpi medicīniskās novērošanas periodā, tajā skaitā topiemaksā par dienas stacionārā saņemtu pakalpojumu papildus dienas stacionāra gultasdienas apmaksai.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Nr.555 246.punktā noteikto.</t>
    </r>
  </si>
  <si>
    <r>
      <t xml:space="preserve">Ceļa izdevumi sedz visas izmaksas, kas saistītas ar ceļa izdevumiem un ceļā pavadīto laiku, veicot vakcināciju vairākiem pacientiem vienā izbraukumā. Norāda par katru pacientu.Manipulāciju nenorāda kopā ar manipulācijām 60059, 03110, </t>
    </r>
    <r>
      <rPr>
        <sz val="10"/>
        <color rgb="FFFF0000"/>
        <rFont val="Times New Roman"/>
        <family val="1"/>
        <charset val="186"/>
      </rPr>
      <t xml:space="preserve">03111, 03112, 03113, 03114, 03115.
</t>
    </r>
    <r>
      <rPr>
        <sz val="10"/>
        <color rgb="FF000000"/>
        <rFont val="Times New Roman"/>
        <family val="1"/>
        <charset val="186"/>
      </rPr>
      <t xml:space="preserve">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</si>
  <si>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</si>
  <si>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</si>
  <si>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 xml:space="preserve">vai, </t>
    </r>
    <r>
      <rPr>
        <sz val="10"/>
        <color theme="1"/>
        <rFont val="Times New Roman"/>
        <family val="1"/>
        <charset val="186"/>
      </rPr>
      <t xml:space="preserve">garastāvokļa traucējumu kabineta bērniem </t>
    </r>
    <r>
      <rPr>
        <sz val="10"/>
        <color rgb="FFFF0000"/>
        <rFont val="Times New Roman"/>
        <family val="1"/>
        <charset val="186"/>
      </rPr>
      <t xml:space="preserve">vai reto slimību kabineta </t>
    </r>
    <r>
      <rPr>
        <sz val="10"/>
        <color theme="1"/>
        <rFont val="Times New Roman"/>
        <family val="1"/>
        <charset val="186"/>
      </rPr>
      <t xml:space="preserve"> ietvaros. Manipulāciju norāda</t>
    </r>
    <r>
      <rPr>
        <strike/>
        <sz val="10"/>
        <color theme="1"/>
        <rFont val="Times New Roman"/>
        <family val="1"/>
        <charset val="186"/>
      </rPr>
      <t xml:space="preserve">, ja ar psihiatrisku pacientu strādā </t>
    </r>
    <r>
      <rPr>
        <sz val="10"/>
        <color rgb="FFFF0000"/>
        <rFont val="Times New Roman"/>
        <family val="1"/>
        <charset val="186"/>
      </rPr>
      <t>funkcionālais speciālists (t.sk., mākslas terapeits).</t>
    </r>
  </si>
  <si>
    <r>
      <t xml:space="preserve">Manipulāciju lieto kabinetā sniegtas ambulatoras psihiatriskās palīdzības uzskaitei </t>
    </r>
    <r>
      <rPr>
        <sz val="10"/>
        <color rgb="FFFF0000"/>
        <rFont val="Times New Roman"/>
        <family val="1"/>
        <charset val="186"/>
      </rPr>
      <t>un reto slimību kabineta ietvaros</t>
    </r>
    <r>
      <rPr>
        <sz val="10"/>
        <color theme="1"/>
        <rFont val="Times New Roman"/>
        <family val="1"/>
        <charset val="186"/>
      </rPr>
      <t xml:space="preserve">. Manipulāciju norāda gadījumos, ja ārstniecības procesā iesaistīti vismaz 3 speciālisti. </t>
    </r>
  </si>
  <si>
    <r>
      <t xml:space="preserve">Manipulāciju lieto kabinetā sniegtas ambulatoras psihiatriskās palīdzības uzskaitei </t>
    </r>
    <r>
      <rPr>
        <strike/>
        <sz val="10"/>
        <color theme="1"/>
        <rFont val="Times New Roman"/>
        <family val="1"/>
        <charset val="186"/>
      </rPr>
      <t>vai</t>
    </r>
    <r>
      <rPr>
        <sz val="10"/>
        <color theme="1"/>
        <rFont val="Times New Roman"/>
        <family val="1"/>
        <charset val="186"/>
      </rPr>
      <t xml:space="preserve">, garastāvokļa traucējumu kabineta bērniem </t>
    </r>
    <r>
      <rPr>
        <sz val="10"/>
        <color rgb="FFFF0000"/>
        <rFont val="Times New Roman"/>
        <family val="1"/>
        <charset val="186"/>
      </rPr>
      <t>vai reto slimību kabineta</t>
    </r>
    <r>
      <rPr>
        <sz val="10"/>
        <color theme="1"/>
        <rFont val="Times New Roman"/>
        <family val="1"/>
        <charset val="186"/>
      </rPr>
      <t xml:space="preserve"> ietvaros.</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</si>
  <si>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vai</t>
    </r>
    <r>
      <rPr>
        <sz val="10"/>
        <color theme="1"/>
        <rFont val="Times New Roman"/>
        <family val="1"/>
        <charset val="186"/>
      </rPr>
      <t>,  garastāvokļa traucējumu kabineta bērniem</t>
    </r>
    <r>
      <rPr>
        <sz val="10"/>
        <color rgb="FFFF0000"/>
        <rFont val="Times New Roman"/>
        <family val="1"/>
        <charset val="186"/>
      </rPr>
      <t xml:space="preserve"> vai reto slimību kabineta</t>
    </r>
    <r>
      <rPr>
        <sz val="10"/>
        <color theme="1"/>
        <rFont val="Times New Roman"/>
        <family val="1"/>
        <charset val="186"/>
      </rPr>
      <t xml:space="preserve"> ietvaros.</t>
    </r>
  </si>
  <si>
    <r>
      <t xml:space="preserve">Manipulāciju norāda Onkoloģisko pacientu psihoemocionālā atbalsta kabineta </t>
    </r>
    <r>
      <rPr>
        <sz val="10"/>
        <color rgb="FFFF0000"/>
        <rFont val="Times New Roman"/>
        <family val="1"/>
        <charset val="186"/>
      </rPr>
      <t>vai reto slimību kabineta</t>
    </r>
    <r>
      <rPr>
        <sz val="10"/>
        <color theme="1"/>
        <rFont val="Times New Roman"/>
        <family val="1"/>
        <charset val="186"/>
      </rPr>
      <t xml:space="preserve"> ietvaros, sniedzot attālinātu konsultāciju pacientu tuviniekiem. </t>
    </r>
  </si>
  <si>
    <r>
      <t xml:space="preserve">Manipulāciju norāda, nodrošinot enterālās un parenterālās barošanas pacientu aprūpes kabineta </t>
    </r>
    <r>
      <rPr>
        <sz val="10"/>
        <color rgb="FFFF0000"/>
        <rFont val="Times New Roman"/>
        <family val="1"/>
        <charset val="186"/>
      </rPr>
      <t xml:space="preserve">vai reto slimību kabineta </t>
    </r>
    <r>
      <rPr>
        <sz val="10"/>
        <color rgb="FF000000"/>
        <rFont val="Times New Roman"/>
        <family val="1"/>
        <charset val="186"/>
      </rPr>
      <t>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</si>
  <si>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</si>
  <si>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 Manipulācija stājas spēkā ar 16.07.2020.</t>
    </r>
  </si>
  <si>
    <r>
      <t xml:space="preserve">Ārstniecības iestādēm, kas sniedz izbraukuma vakcināciju.  Manipulācija spēkā no 05.11.2021.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</si>
  <si>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Ārstniecības iestādēm, kas sniedz izbraukuma vakcināciju.  Manipulācija spēkā no 05.11.2021. līdz </t>
    </r>
    <r>
      <rPr>
        <strike/>
        <sz val="10"/>
        <color rgb="FF000000"/>
        <rFont val="Times New Roman"/>
        <family val="1"/>
        <charset val="186"/>
      </rPr>
      <t xml:space="preserve">31.12.2021. </t>
    </r>
    <r>
      <rPr>
        <sz val="10"/>
        <color rgb="FFFF0000"/>
        <rFont val="Times New Roman"/>
        <family val="1"/>
        <charset val="186"/>
      </rPr>
      <t>30.06.2022.</t>
    </r>
  </si>
  <si>
    <r>
      <t>Manipulāciju nenorāda kopā ar manipulāciju 03094.</t>
    </r>
    <r>
      <rPr>
        <sz val="10"/>
        <color rgb="FFFF0000"/>
        <rFont val="Times New Roman"/>
        <family val="1"/>
        <charset val="186"/>
      </rPr>
      <t xml:space="preserve"> Manipulācija ar pašreizējiem apmaksas nosacījumiem spēkā no 01.01.2022. līdz 15.01.2022.</t>
    </r>
  </si>
  <si>
    <r>
      <t xml:space="preserve">Manipulācija spēkā no 01.12.2021. līdz </t>
    </r>
    <r>
      <rPr>
        <strike/>
        <sz val="10"/>
        <color rgb="FF000000"/>
        <rFont val="Times New Roman"/>
        <family val="1"/>
        <charset val="186"/>
      </rPr>
      <t xml:space="preserve">31.12.2021. </t>
    </r>
    <r>
      <rPr>
        <sz val="10"/>
        <color rgb="FFFF0000"/>
        <rFont val="Times New Roman"/>
        <family val="1"/>
        <charset val="186"/>
      </rPr>
      <t>15.01.2022.</t>
    </r>
  </si>
  <si>
    <r>
      <t xml:space="preserve">Piemaksa ārstniecības iestādēm par papildus resursu piesaisti Covid-19 vakcinācijas nodrošināšanai senioriem no 60 gadu vecuma, saņemot </t>
    </r>
    <r>
      <rPr>
        <sz val="10"/>
        <color theme="1"/>
        <rFont val="Times New Roman"/>
        <family val="1"/>
        <charset val="186"/>
      </rPr>
      <t xml:space="preserve">primāro vakcināciju. </t>
    </r>
    <r>
      <rPr>
        <sz val="10"/>
        <color rgb="FF000000"/>
        <rFont val="Times New Roman"/>
        <family val="1"/>
        <charset val="186"/>
      </rPr>
      <t>Nenorāda par balstvakcināciju</t>
    </r>
  </si>
  <si>
    <r>
      <t>Manipulācija ir spēkā no 16.10.-17.10., 23.10.-24.10., 30.10.-31.10.</t>
    </r>
    <r>
      <rPr>
        <sz val="10"/>
        <color rgb="FFFF0000"/>
        <rFont val="Times New Roman"/>
        <family val="1"/>
        <charset val="186"/>
      </rPr>
      <t>, 6.11.-7.11., 14.11., 18.11.-21.11., 27.11.-28.11., 24.12.-26.12. un 31.12.-02.01.</t>
    </r>
  </si>
  <si>
    <r>
      <t>Apmaksā stacionārajām ārstniecības iestādēm stacionārajiem un ambulatorajiem</t>
    </r>
    <r>
      <rPr>
        <sz val="10"/>
        <color rgb="FF000000"/>
        <rFont val="Times New Roman"/>
        <family val="1"/>
        <charset val="186"/>
      </rPr>
      <t xml:space="preserve"> </t>
    </r>
    <r>
      <rPr>
        <strike/>
        <sz val="10"/>
        <color rgb="FF000000"/>
        <rFont val="Times New Roman"/>
        <family val="1"/>
        <charset val="186"/>
      </rPr>
      <t>pacientiem</t>
    </r>
    <r>
      <rPr>
        <sz val="10"/>
        <color rgb="FF000000"/>
        <rFont val="Times New Roman"/>
        <family val="1"/>
        <charset val="186"/>
      </rPr>
      <t xml:space="preserve"> </t>
    </r>
    <r>
      <rPr>
        <sz val="10"/>
        <color rgb="FFFF0000"/>
        <rFont val="Times New Roman"/>
        <family val="1"/>
        <charset val="186"/>
      </rPr>
      <t xml:space="preserve">Ārstniecības iestādēm </t>
    </r>
    <r>
      <rPr>
        <sz val="10"/>
        <color rgb="FF000000"/>
        <rFont val="Times New Roman"/>
        <family val="1"/>
        <charset val="186"/>
      </rPr>
      <t xml:space="preserve">un laboratorijām </t>
    </r>
    <r>
      <rPr>
        <sz val="10"/>
        <color rgb="FFFF0000"/>
        <rFont val="Times New Roman"/>
        <family val="1"/>
        <charset val="186"/>
      </rPr>
      <t>apmaksā</t>
    </r>
    <r>
      <rPr>
        <sz val="10"/>
        <color rgb="FF000000"/>
        <rFont val="Times New Roman"/>
        <family val="1"/>
        <charset val="186"/>
      </rPr>
      <t xml:space="preserve"> atbilstoši testēšanas algoritmam. </t>
    </r>
    <r>
      <rPr>
        <sz val="10"/>
        <color rgb="FFFF0000"/>
        <rFont val="Times New Roman"/>
        <family val="1"/>
        <charset val="186"/>
      </rPr>
      <t>Manipulāciju apmaksā</t>
    </r>
    <r>
      <rPr>
        <sz val="10"/>
        <color rgb="FF000000"/>
        <rFont val="Times New Roman"/>
        <family val="1"/>
        <charset val="186"/>
      </rPr>
      <t xml:space="preserve"> </t>
    </r>
    <r>
      <rPr>
        <strike/>
        <sz val="10"/>
        <color rgb="FF000000"/>
        <rFont val="Times New Roman"/>
        <family val="1"/>
        <charset val="186"/>
      </rPr>
      <t>kā</t>
    </r>
    <r>
      <rPr>
        <sz val="10"/>
        <color rgb="FF000000"/>
        <rFont val="Times New Roman"/>
        <family val="1"/>
        <charset val="186"/>
      </rPr>
      <t xml:space="preserve">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r>
  </si>
  <si>
    <r>
      <t xml:space="preserve">Manipulācija tiek apmaksāta </t>
    </r>
    <r>
      <rPr>
        <strike/>
        <sz val="10"/>
        <color rgb="FF000000"/>
        <rFont val="Times New Roman"/>
        <family val="1"/>
        <charset val="186"/>
      </rPr>
      <t>I-IV līmeņa</t>
    </r>
    <r>
      <rPr>
        <sz val="10"/>
        <color rgb="FF000000"/>
        <rFont val="Times New Roman"/>
        <family val="1"/>
        <charset val="186"/>
      </rPr>
      <t xml:space="preserve"> </t>
    </r>
    <r>
      <rPr>
        <sz val="10"/>
        <color rgb="FFFF0000"/>
        <rFont val="Times New Roman"/>
        <family val="1"/>
        <charset val="186"/>
      </rPr>
      <t>stacionārām</t>
    </r>
    <r>
      <rPr>
        <sz val="10"/>
        <color rgb="FF000000"/>
        <rFont val="Times New Roman"/>
        <family val="1"/>
        <charset val="186"/>
      </rPr>
      <t xml:space="preserve"> ārstniecības iestādēm par pacientu, kurš tiek pārvests no augstāka līmeņa ārstniecības iestādes uz zemāku līmeņa ārstniecības iestādi</t>
    </r>
    <r>
      <rPr>
        <sz val="10"/>
        <color rgb="FFFF0000"/>
        <rFont val="Times New Roman"/>
        <family val="1"/>
        <charset val="186"/>
      </rPr>
      <t>,</t>
    </r>
    <r>
      <rPr>
        <sz val="10"/>
        <color rgb="FF000000"/>
        <rFont val="Times New Roman"/>
        <family val="1"/>
        <charset val="186"/>
      </rPr>
      <t xml:space="preserve"> </t>
    </r>
    <r>
      <rPr>
        <strike/>
        <sz val="10"/>
        <color rgb="FF000000"/>
        <rFont val="Times New Roman"/>
        <family val="1"/>
        <charset val="186"/>
      </rPr>
      <t>Manipulācija tiek apmaksāta</t>
    </r>
    <r>
      <rPr>
        <sz val="10"/>
        <color rgb="FF000000"/>
        <rFont val="Times New Roman"/>
        <family val="1"/>
        <charset val="186"/>
      </rPr>
      <t xml:space="preserve">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Manipulācija spēkā līdz 31.12.2021.</t>
    </r>
  </si>
  <si>
    <r>
      <t xml:space="preserve">Apmaksā šādām ārstniecības iestādēm: SIA “Rīgas Austrumu klīniskā universitātes slimnīca”, SIA “Paula Stradiņa klīniskā universitātes slimnīca”, SIA “Bērnu klīniskā universitātes slimnīca”, SIA “Daugavpils reģionālā slimnīca”, </t>
    </r>
    <r>
      <rPr>
        <sz val="10"/>
        <color rgb="FFFF0000"/>
        <rFont val="Times New Roman"/>
        <family val="1"/>
        <charset val="186"/>
      </rPr>
      <t>SIA “Vidzemes slimnīca”, SIA “Ziemeļkurzemes reģionālā slimnīca” un SIA “Jēkabpils reģionālā slimnīca”</t>
    </r>
    <r>
      <rPr>
        <sz val="10"/>
        <color rgb="FF000000"/>
        <rFont val="Times New Roman"/>
        <family val="1"/>
        <charset val="186"/>
      </rPr>
      <t xml:space="preserve">,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SIA “Centrālā laboratorija” (ja paraugs paņemts SIA “Jelgavas pilsētas slimnīca”)</t>
    </r>
    <r>
      <rPr>
        <sz val="10"/>
        <color rgb="FF000000"/>
        <rFont val="Times New Roman"/>
        <family val="1"/>
        <charset val="186"/>
      </rPr>
      <t xml:space="preserve">.
</t>
    </r>
    <r>
      <rPr>
        <sz val="10"/>
        <rFont val="Times New Roman"/>
        <family val="1"/>
        <charset val="186"/>
      </rPr>
      <t xml:space="preserve">Manipulācijas tarifā iekļautas reaģentu izmaksas. Manipulāciju nenorāda kopā ar manipulāciju 47269.
Manipulācija ar pašreizējiem apmaksas nosacījumiem ir spēkā līdz 31.12.2021. saskaņā ar MK noteikumu Nr.555 243. un 244. punktā noteikto.
</t>
    </r>
  </si>
  <si>
    <r>
      <t>Manipulāciju apmaksā pacientiem ar diagnozi  U07.1. Manipulāciju apmaksā vienu reizi vienas stacionēšanas laikā.
Manipulāciju apmaksā līdz</t>
    </r>
    <r>
      <rPr>
        <strike/>
        <sz val="10"/>
        <color theme="1"/>
        <rFont val="Times New Roman"/>
        <family val="1"/>
        <charset val="186"/>
      </rPr>
      <t xml:space="preserve"> 31.08.2021</t>
    </r>
    <r>
      <rPr>
        <sz val="10"/>
        <color theme="1"/>
        <rFont val="Times New Roman"/>
        <family val="1"/>
        <charset val="186"/>
      </rPr>
      <t>.</t>
    </r>
    <r>
      <rPr>
        <sz val="10"/>
        <color rgb="FFFF0000"/>
        <rFont val="Times New Roman"/>
        <family val="1"/>
        <charset val="186"/>
      </rPr>
      <t>31.12.2021.</t>
    </r>
    <r>
      <rPr>
        <sz val="10"/>
        <color theme="1"/>
        <rFont val="Times New Roman"/>
        <family val="1"/>
        <charset val="186"/>
      </rPr>
      <t xml:space="preserve"> saskaņā ar MK noteikumu Nr.555 243.punktā noteikto.</t>
    </r>
  </si>
  <si>
    <r>
      <t>Manipulāciju norāda par katru ģimenes ārsta praksē reģistrēta pacienta pret Covid-19 vakcīnas ievadi (1. vai 2. pote) laikposmā no 2021. gada 1. oktobra līdz 2021. gada 31. decembrim.</t>
    </r>
    <r>
      <rPr>
        <sz val="10"/>
        <color theme="1"/>
        <rFont val="Times New Roman"/>
        <family val="1"/>
        <charset val="186"/>
      </rPr>
      <t xml:space="preserve"> </t>
    </r>
    <r>
      <rPr>
        <sz val="10"/>
        <color rgb="FF000000"/>
        <rFont val="Times New Roman"/>
        <family val="1"/>
        <charset val="186"/>
      </rPr>
      <t>Manipulāciju nenorāda pie balstvakcinācijas saņemšanas.</t>
    </r>
    <r>
      <rPr>
        <sz val="10"/>
        <color theme="1"/>
        <rFont val="Times New Roman"/>
        <family val="1"/>
        <charset val="186"/>
      </rPr>
      <t xml:space="preserve"> </t>
    </r>
  </si>
  <si>
    <r>
      <t> </t>
    </r>
    <r>
      <rPr>
        <sz val="10"/>
        <color rgb="FF000000"/>
        <rFont val="Times New Roman"/>
        <family val="1"/>
        <charset val="186"/>
      </rPr>
      <t>Manipulāciju norāda ārstniecības iestādes, kas par pakalpojuma sniegšanu vienojušās ar Dienestu. Var norādīt kopā ar individuālo aizsardzības līdzekļu manipulāciju (60049) ārstniecības iestādes, kas nesaņem cita veida maksājumus par IAL, un virsstundu piemaksas manipulācijām (03048, 03049).  Manipulācija ar pašreizējiem apmaksas nosacījumiem ir spēkā  no 15.10.2021. līdz 31.12.2021.</t>
    </r>
  </si>
  <si>
    <r>
      <t xml:space="preserve">Manipulācija ir spēkā no </t>
    </r>
    <r>
      <rPr>
        <strike/>
        <sz val="10"/>
        <color theme="1"/>
        <rFont val="Times New Roman"/>
        <family val="1"/>
        <charset val="186"/>
      </rPr>
      <t xml:space="preserve">01.01.2021. līdz 03.01.2021 un no 02.04.2021. līdz 05.04.2021. </t>
    </r>
    <r>
      <rPr>
        <sz val="10"/>
        <color rgb="FFFF0000"/>
        <rFont val="Times New Roman"/>
        <family val="1"/>
        <charset val="186"/>
      </rPr>
      <t>16.10.-17.10., 23.10.-24.10., 30.10.-31.10.</t>
    </r>
  </si>
  <si>
    <r>
      <t xml:space="preserve">Piemaksa ģimenes ārstam par pacientu aprūpi </t>
    </r>
    <r>
      <rPr>
        <sz val="10"/>
        <color rgb="FFFF0000"/>
        <rFont val="Times New Roman"/>
        <family val="1"/>
        <charset val="186"/>
      </rPr>
      <t xml:space="preserve">klātienē </t>
    </r>
    <r>
      <rPr>
        <sz val="10"/>
        <color theme="1"/>
        <rFont val="Times New Roman"/>
        <family val="1"/>
        <charset val="186"/>
      </rPr>
      <t>brīvdienās un svētku dienās</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</si>
  <si>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no 51 km vienā virzienā (turp-atpakaļ virs 100km) </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</si>
  <si>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līdz 50km vienā virzienā (turp-atpakaļ ne vairāk kā 100km)  </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</si>
  <si>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ārsts</t>
    </r>
  </si>
  <si>
    <r>
      <t xml:space="preserve">Manipulāciju apmaksā par katru vakcinējamo personu liela mēroga </t>
    </r>
    <r>
      <rPr>
        <sz val="10"/>
        <color rgb="FFFF0000"/>
        <rFont val="Times New Roman"/>
        <family val="1"/>
        <charset val="186"/>
      </rPr>
      <t xml:space="preserve">un tirdzniecības centru </t>
    </r>
    <r>
      <rPr>
        <sz val="10"/>
        <color theme="1"/>
        <rFont val="Times New Roman"/>
        <family val="1"/>
        <charset val="186"/>
      </rPr>
      <t xml:space="preserve">vakcinācijas </t>
    </r>
    <r>
      <rPr>
        <sz val="10"/>
        <color rgb="FFFF0000"/>
        <rFont val="Times New Roman"/>
        <family val="1"/>
        <charset val="186"/>
      </rPr>
      <t>punktos</t>
    </r>
    <r>
      <rPr>
        <sz val="10"/>
        <color theme="1"/>
        <rFont val="Times New Roman"/>
        <family val="1"/>
        <charset val="186"/>
      </rPr>
      <t xml:space="preserve"> </t>
    </r>
    <r>
      <rPr>
        <strike/>
        <sz val="10"/>
        <color theme="1"/>
        <rFont val="Times New Roman"/>
        <family val="1"/>
        <charset val="186"/>
      </rPr>
      <t>centros</t>
    </r>
    <r>
      <rPr>
        <sz val="10"/>
        <color theme="1"/>
        <rFont val="Times New Roman"/>
        <family val="1"/>
        <charset val="186"/>
      </rPr>
      <t>.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25.03.202116.10.2021. līdz 31.12.2021.</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</si>
  <si>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ārsta palīgs</t>
    </r>
  </si>
  <si>
    <r>
      <t>Manipulāciju vienu reizi norāda pie manipulācijas 01018 vai 03095. Manipulāciju apmaksā par ārstniecības personas virsstundu darbu brīvdienās vai darbu svētku dienā. Manipulācija ar pašreizējiem apmaksas nosacījumiem ir spēkā līdz 31.12.2021.
No 22.02.2021. līdz 31.12.2021. stacionārā apmaksā tikai Covid-19 vakcinācijas gadījumā pacientiem,</t>
    </r>
    <r>
      <rPr>
        <sz val="10"/>
        <color rgb="FFFF0000"/>
        <rFont val="Times New Roman"/>
        <family val="1"/>
        <charset val="186"/>
      </rPr>
      <t xml:space="preserve"> kuri vakcināciju saņēmuši ārstējoties stacionārā,</t>
    </r>
    <r>
      <rPr>
        <sz val="10"/>
        <color rgb="FF000000"/>
        <rFont val="Times New Roman"/>
        <family val="1"/>
        <charset val="186"/>
      </rPr>
      <t xml:space="preserve"> ( kuriem nav iespēja vakcināciju nodrošināt ambulatori ilgstošas stacionēšanas dēļ.) </t>
    </r>
    <r>
      <rPr>
        <sz val="10"/>
        <color rgb="FFFF0000"/>
        <rFont val="Times New Roman"/>
        <family val="1"/>
        <charset val="186"/>
      </rPr>
      <t>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</si>
  <si>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31.12.2021. stacionārā apmaksā tikai Covid-19 vakcinācijas gadījumā pacientiem, </t>
    </r>
    <r>
      <rPr>
        <sz val="10"/>
        <color rgb="FFFF0000"/>
        <rFont val="Times New Roman"/>
        <family val="1"/>
        <charset val="186"/>
      </rPr>
      <t>kuri vakcināciju saņēmuši ārstējoties stacionārā,</t>
    </r>
    <r>
      <rPr>
        <sz val="10"/>
        <color theme="1"/>
        <rFont val="Times New Roman"/>
        <family val="1"/>
        <charset val="186"/>
      </rPr>
      <t xml:space="preserve">( kuriem nav iespēja vakcināciju nodrošināt ambulatori ilgstošas stacionēšanas dēļ.) </t>
    </r>
    <r>
      <rPr>
        <sz val="10"/>
        <color rgb="FFFF0000"/>
        <rFont val="Times New Roman"/>
        <family val="1"/>
        <charset val="186"/>
      </rPr>
      <t>norādot diagnozi U11.9</t>
    </r>
  </si>
  <si>
    <r>
      <t xml:space="preserve">Manipulāciju apmaksā dzemdību atsāpināšanai medicīnisku indikāciju gadījumā. </t>
    </r>
    <r>
      <rPr>
        <strike/>
        <sz val="10"/>
        <color rgb="FFFF0000"/>
        <rFont val="Times New Roman"/>
        <family val="1"/>
        <charset val="186"/>
      </rPr>
      <t>Manipulācija stājas spēkā pēc nepieciešamā finansējuma piešķiršanas</t>
    </r>
  </si>
  <si>
    <r>
      <t xml:space="preserve">Piemaksa epidurālai anestēzijai </t>
    </r>
    <r>
      <rPr>
        <sz val="10"/>
        <color rgb="FFFF0000"/>
        <rFont val="Times New Roman"/>
        <family val="1"/>
        <charset val="186"/>
      </rPr>
      <t>dzemdībās</t>
    </r>
    <r>
      <rPr>
        <sz val="10"/>
        <color theme="1"/>
        <rFont val="Times New Roman"/>
        <family val="1"/>
        <charset val="186"/>
      </rPr>
      <t xml:space="preserve"> par zāļu bupivakaīna (Bupivacaine) lietošanu pirmajās divās stundās</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</si>
  <si>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t>
    </r>
    <r>
      <rPr>
        <strike/>
        <sz val="10"/>
        <color theme="1"/>
        <rFont val="Times New Roman"/>
        <family val="1"/>
        <charset val="186"/>
      </rPr>
      <t>F7</t>
    </r>
    <r>
      <rPr>
        <sz val="10"/>
        <color rgb="FFFF0000"/>
        <rFont val="Times New Roman"/>
        <family val="1"/>
        <charset val="186"/>
      </rPr>
      <t xml:space="preserve"> F70-F79</t>
    </r>
    <r>
      <rPr>
        <sz val="10"/>
        <color rgb="FF000000"/>
        <rFont val="Times New Roman"/>
        <family val="1"/>
        <charset val="186"/>
      </rPr>
      <t>).</t>
    </r>
    <r>
      <rPr>
        <sz val="10"/>
        <color theme="1"/>
        <rFont val="Times New Roman"/>
        <family val="1"/>
        <charset val="186"/>
      </rPr>
      <t xml:space="preserve">
Manipulācija spēkā no 15.07.2021.</t>
    </r>
  </si>
  <si>
    <r>
      <t xml:space="preserve">Laparoskopiskas operācijas – salpingektomija, salpingostomija ar augļa olas evakuāciju, cistektomija, cistovazektomija </t>
    </r>
    <r>
      <rPr>
        <strike/>
        <sz val="10"/>
        <color rgb="FFFF0000"/>
        <rFont val="Times New Roman"/>
        <family val="1"/>
        <charset val="186"/>
      </rPr>
      <t>Nenorādīt kopā ar citām laparoskopiskām operācijām ginekoloģijā</t>
    </r>
  </si>
  <si>
    <r>
      <t xml:space="preserve">Laparoskopiska saaugumu atdalīšana un salpingolīze mazajā iegurnī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</si>
  <si>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</si>
  <si>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histerektomija ar vai bez piedēkļu izņemšanu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</si>
  <si>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</si>
  <si>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olvadu caurlaidības pārbaude, olnīcu kauterizācija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</si>
  <si>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Nenorādīt kopā ar citām laparoskopiskām operācijām ginekoloģijā</t>
    </r>
  </si>
  <si>
    <r>
      <t xml:space="preserve">Cervikālā kanāla dilatācija un abrāzija un/vai dzemdes dobuma abrāzija </t>
    </r>
    <r>
      <rPr>
        <strike/>
        <sz val="10"/>
        <color rgb="FFFF0000"/>
        <rFont val="Times New Roman"/>
        <family val="1"/>
        <charset val="186"/>
      </rPr>
      <t>Nenorādīt kopā ar manipulāciju 16043</t>
    </r>
  </si>
  <si>
    <r>
      <t xml:space="preserve">Histeroskopija </t>
    </r>
    <r>
      <rPr>
        <strike/>
        <sz val="10"/>
        <color rgb="FFFF0000"/>
        <rFont val="Times New Roman"/>
        <family val="1"/>
        <charset val="186"/>
      </rPr>
      <t>Nenorādīt kopā ar manipulāciju 16043.</t>
    </r>
  </si>
  <si>
    <r>
      <t xml:space="preserve">Endometrija rezektoskopija </t>
    </r>
    <r>
      <rPr>
        <strike/>
        <sz val="10"/>
        <color rgb="FFFF0000"/>
        <rFont val="Times New Roman"/>
        <family val="1"/>
        <charset val="186"/>
      </rPr>
      <t>Nenorādīt kopā ar manipulāciju 16026 un 16029.</t>
    </r>
  </si>
  <si>
    <r>
      <t>Fleksibla apakšējo urīnceļu uroendoskopija. Nenorādīt kopā ar manipulāciju 19059</t>
    </r>
    <r>
      <rPr>
        <sz val="10"/>
        <color rgb="FFFF0000"/>
        <rFont val="Times New Roman"/>
        <family val="1"/>
        <charset val="186"/>
      </rPr>
      <t xml:space="preserve"> </t>
    </r>
    <r>
      <rPr>
        <strike/>
        <sz val="10"/>
        <color rgb="FFFF0000"/>
        <rFont val="Times New Roman"/>
        <family val="1"/>
        <charset val="186"/>
      </rPr>
      <t>19173, 19174 un 19175</t>
    </r>
  </si>
  <si>
    <r>
      <t xml:space="preserve">Fleksibla augšējo urīnceļu uroendoskopija </t>
    </r>
    <r>
      <rPr>
        <strike/>
        <sz val="10"/>
        <color rgb="FFFF0000"/>
        <rFont val="Times New Roman"/>
        <family val="1"/>
        <charset val="186"/>
      </rPr>
      <t>Nenorādīt kopā ar manipulāciju 19173, 19174 un 19175</t>
    </r>
  </si>
  <si>
    <r>
      <t xml:space="preserve">Ureterorenoskopija ar cilpas litoekstrakciju (ar cilpas vērtību). Nenorādīt kopā ar manipulācijām </t>
    </r>
    <r>
      <rPr>
        <strike/>
        <sz val="10"/>
        <color rgb="FFFF0000"/>
        <rFont val="Times New Roman"/>
        <family val="1"/>
        <charset val="186"/>
      </rPr>
      <t>19065,</t>
    </r>
    <r>
      <rPr>
        <strike/>
        <sz val="10"/>
        <color rgb="FF000000"/>
        <rFont val="Times New Roman"/>
        <family val="1"/>
        <charset val="186"/>
      </rPr>
      <t xml:space="preserve"> </t>
    </r>
    <r>
      <rPr>
        <strike/>
        <sz val="10"/>
        <color rgb="FFFF0000"/>
        <rFont val="Times New Roman"/>
        <family val="1"/>
        <charset val="186"/>
      </rPr>
      <t>19076,</t>
    </r>
    <r>
      <rPr>
        <sz val="10"/>
        <color rgb="FF000000"/>
        <rFont val="Times New Roman"/>
        <family val="1"/>
        <charset val="186"/>
      </rPr>
      <t xml:space="preserve"> 19080, 19081, </t>
    </r>
    <r>
      <rPr>
        <strike/>
        <sz val="10"/>
        <color rgb="FFFF0000"/>
        <rFont val="Times New Roman"/>
        <family val="1"/>
        <charset val="186"/>
      </rPr>
      <t>19161, 19162,</t>
    </r>
    <r>
      <rPr>
        <strike/>
        <sz val="10"/>
        <color rgb="FF000000"/>
        <rFont val="Times New Roman"/>
        <family val="1"/>
        <charset val="186"/>
      </rPr>
      <t xml:space="preserve"> </t>
    </r>
    <r>
      <rPr>
        <sz val="10"/>
        <color rgb="FF000000"/>
        <rFont val="Times New Roman"/>
        <family val="1"/>
        <charset val="186"/>
      </rPr>
      <t>19173 un 19175</t>
    </r>
  </si>
  <si>
    <r>
      <t>Ureterorenoskopija ar kontakta litotripsiju (ar šinas vērtību). Nenorādīt kopā ar manipulācijām</t>
    </r>
    <r>
      <rPr>
        <strike/>
        <sz val="10"/>
        <color rgb="FF000000"/>
        <rFont val="Times New Roman"/>
        <family val="1"/>
        <charset val="186"/>
      </rPr>
      <t xml:space="preserve"> </t>
    </r>
    <r>
      <rPr>
        <strike/>
        <sz val="10"/>
        <color rgb="FFFF0000"/>
        <rFont val="Times New Roman"/>
        <family val="1"/>
        <charset val="186"/>
      </rPr>
      <t>19065,</t>
    </r>
    <r>
      <rPr>
        <sz val="10"/>
        <color rgb="FF000000"/>
        <rFont val="Times New Roman"/>
        <family val="1"/>
        <charset val="186"/>
      </rPr>
      <t xml:space="preserve"> 19080, 19081, </t>
    </r>
    <r>
      <rPr>
        <strike/>
        <sz val="10"/>
        <color rgb="FFFF0000"/>
        <rFont val="Times New Roman"/>
        <family val="1"/>
        <charset val="186"/>
      </rPr>
      <t>19161,</t>
    </r>
    <r>
      <rPr>
        <sz val="10"/>
        <color rgb="FFFF0000"/>
        <rFont val="Times New Roman"/>
        <family val="1"/>
        <charset val="186"/>
      </rPr>
      <t xml:space="preserve"> </t>
    </r>
    <r>
      <rPr>
        <strike/>
        <sz val="10"/>
        <color rgb="FFFF0000"/>
        <rFont val="Times New Roman"/>
        <family val="1"/>
        <charset val="186"/>
      </rPr>
      <t>19162,</t>
    </r>
    <r>
      <rPr>
        <sz val="10"/>
        <color rgb="FF000000"/>
        <rFont val="Times New Roman"/>
        <family val="1"/>
        <charset val="186"/>
      </rPr>
      <t xml:space="preserve"> 19173 un 19174</t>
    </r>
  </si>
  <si>
    <r>
      <t xml:space="preserve">Akmens, tā šķembu vai svešķermeņu ekstrakcija no urīnvada vai nieres (ar cilpas vērtību) </t>
    </r>
    <r>
      <rPr>
        <strike/>
        <sz val="10"/>
        <color rgb="FFFF0000"/>
        <rFont val="Times New Roman"/>
        <family val="1"/>
        <charset val="186"/>
      </rPr>
      <t>Nenorādīt kopā ar manipulāciju 19174</t>
    </r>
  </si>
  <si>
    <r>
      <t xml:space="preserve">Urīnvada pastāvīgas šinas ielikšana vai nomaiņa </t>
    </r>
    <r>
      <rPr>
        <strike/>
        <sz val="10"/>
        <color rgb="FFFF0000"/>
        <rFont val="Times New Roman"/>
        <family val="1"/>
        <charset val="186"/>
      </rPr>
      <t>Nenorādīt kopā ar manipulāciju 19173, 19174 vai 19175</t>
    </r>
  </si>
  <si>
    <r>
      <t xml:space="preserve">Manipulācijā ir ietverta stenta ielikšana vai nomaiņa apakšējos urīnceļos endoskopijas </t>
    </r>
    <r>
      <rPr>
        <sz val="10"/>
        <color rgb="FFFF0000"/>
        <rFont val="Times New Roman"/>
        <family val="1"/>
        <charset val="186"/>
      </rPr>
      <t>(manipulācijas 19161)</t>
    </r>
    <r>
      <rPr>
        <sz val="10"/>
        <color rgb="FF000000"/>
        <rFont val="Times New Roman"/>
        <family val="1"/>
        <charset val="186"/>
      </rPr>
      <t xml:space="preserve"> laikā.    </t>
    </r>
  </si>
  <si>
    <r>
      <t xml:space="preserve">Operāciju un biopsiju materiāla imūnhistoķīmija. Nenorādīt kopā ar manipulācijām 54013, 54014 </t>
    </r>
    <r>
      <rPr>
        <sz val="10"/>
        <color rgb="FFFF0000"/>
        <rFont val="Times New Roman"/>
        <family val="1"/>
        <charset val="186"/>
      </rPr>
      <t>un 54021</t>
    </r>
  </si>
  <si>
    <r>
      <t xml:space="preserve">Manipulācija paredzēta COVID-19 vakcinācijai </t>
    </r>
    <r>
      <rPr>
        <strike/>
        <sz val="10"/>
        <color rgb="FF000000"/>
        <rFont val="Times New Roman"/>
        <family val="1"/>
        <charset val="186"/>
      </rPr>
      <t>totāli asistējamām personām ar smagiem nekompensētiem mobilitātes traucējumiem</t>
    </r>
    <r>
      <rPr>
        <sz val="10"/>
        <color rgb="FF000000"/>
        <rFont val="Times New Roman"/>
        <family val="1"/>
        <charset val="186"/>
      </rPr>
      <t xml:space="preserve"> </t>
    </r>
    <r>
      <rPr>
        <sz val="10"/>
        <color rgb="FFFF0000"/>
        <rFont val="Times New Roman"/>
        <family val="1"/>
        <charset val="186"/>
      </rPr>
      <t xml:space="preserve">personām ar smagiem kustību traucējumiem </t>
    </r>
    <r>
      <rPr>
        <sz val="10"/>
        <color rgb="FF000000"/>
        <rFont val="Times New Roman"/>
        <family val="1"/>
        <charset val="186"/>
      </rPr>
      <t xml:space="preserve">un senioriem no </t>
    </r>
    <r>
      <rPr>
        <strike/>
        <sz val="10"/>
        <color rgb="FF000000"/>
        <rFont val="Times New Roman"/>
        <family val="1"/>
        <charset val="186"/>
      </rPr>
      <t>80</t>
    </r>
    <r>
      <rPr>
        <sz val="10"/>
        <color rgb="FF000000"/>
        <rFont val="Times New Roman"/>
        <family val="1"/>
        <charset val="186"/>
      </rPr>
      <t xml:space="preserve"> </t>
    </r>
    <r>
      <rPr>
        <sz val="10"/>
        <color rgb="FFFF0000"/>
        <rFont val="Times New Roman"/>
        <family val="1"/>
        <charset val="186"/>
      </rPr>
      <t>70</t>
    </r>
    <r>
      <rPr>
        <sz val="10"/>
        <color rgb="FF000000"/>
        <rFont val="Times New Roman"/>
        <family val="1"/>
        <charset val="186"/>
      </rPr>
      <t xml:space="preserve"> gadu vecuma vakcinācijai mājās </t>
    </r>
    <r>
      <rPr>
        <sz val="10"/>
        <color rgb="FFFF0000"/>
        <rFont val="Times New Roman"/>
        <family val="1"/>
        <charset val="186"/>
      </rPr>
      <t>pēc ģimenes ārsta izvērtējuma.</t>
    </r>
    <r>
      <rPr>
        <sz val="10"/>
        <color rgb="FF000000"/>
        <rFont val="Times New Roman"/>
        <family val="1"/>
        <charset val="186"/>
      </rPr>
      <t>Manipulāciju nenorāda kopā ar mājas aprūpes manipulācijām un vakcinācijas manipulācijām 01018, 01019, 03081, 03083, 60049, 60170, 60192, izņemot 60169 un 03084. Manipulācija ar pašreizējiem apmaksas nosacījumiem ir spēkā līdz 31.12.2021. ,</t>
    </r>
    <r>
      <rPr>
        <sz val="10"/>
        <color rgb="FFFF0000"/>
        <rFont val="Times New Roman"/>
        <family val="1"/>
        <charset val="186"/>
      </rPr>
      <t>norādot diagnozi U11.9</t>
    </r>
  </si>
  <si>
    <r>
      <t xml:space="preserve">Ģimenes ārsta prakses </t>
    </r>
    <r>
      <rPr>
        <strike/>
        <sz val="10"/>
        <color rgb="FF000000"/>
        <rFont val="Times New Roman"/>
        <family val="1"/>
        <charset val="186"/>
      </rPr>
      <t>Ārstniecības personas veikts zvans par aicinājumu veikt vakcināciju pret Covid-19. Persona piekritusi vakcinācijai</t>
    </r>
  </si>
  <si>
    <r>
      <t xml:space="preserve">Manipulācija spēkā no </t>
    </r>
    <r>
      <rPr>
        <strike/>
        <sz val="10"/>
        <color rgb="FFFF0000"/>
        <rFont val="Times New Roman"/>
        <family val="1"/>
        <charset val="186"/>
      </rPr>
      <t>11.08.2021.</t>
    </r>
  </si>
  <si>
    <r>
      <t xml:space="preserve">Ģimenes ārsta prakses </t>
    </r>
    <r>
      <rPr>
        <strike/>
        <sz val="10"/>
        <color rgb="FF000000"/>
        <rFont val="Times New Roman"/>
        <family val="1"/>
        <charset val="186"/>
      </rPr>
      <t>Ārstniecības personas veikts zvans par aicinājumu veikt vakcināciju pret Covid-19. Persona atteikusies vai ir jau vakcinēta</t>
    </r>
  </si>
  <si>
    <r>
      <t xml:space="preserve">Manipulācija spēkā no </t>
    </r>
    <r>
      <rPr>
        <sz val="10"/>
        <color rgb="FFFF0000"/>
        <rFont val="Times New Roman"/>
        <family val="1"/>
        <charset val="186"/>
      </rPr>
      <t>11.08.2021.</t>
    </r>
  </si>
  <si>
    <r>
      <t xml:space="preserve">Ģimenes ārsta prakses </t>
    </r>
    <r>
      <rPr>
        <sz val="10"/>
        <color rgb="FF000000"/>
        <rFont val="Times New Roman"/>
        <family val="1"/>
        <charset val="186"/>
      </rPr>
      <t>Ārstniecības personas veikts zvans par aicinājumu veikt vakcināciju pret Covid-19. Persona piekritusi vakcinācijai</t>
    </r>
  </si>
  <si>
    <r>
      <t xml:space="preserve">Ģimenes ārsta prakses </t>
    </r>
    <r>
      <rPr>
        <sz val="10"/>
        <color rgb="FF000000"/>
        <rFont val="Times New Roman"/>
        <family val="1"/>
        <charset val="186"/>
      </rPr>
      <t>Ārstniecības personas veikts zvans par aicinājumu veikt vakcināciju pret Covid-19. Persona atteikusies vai ir jau vakcinēta</t>
    </r>
  </si>
  <si>
    <r>
      <t xml:space="preserve">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Manipulāciju apmaksā SIA "Centrālā laboratorija" un SIA "E. Gulbja laboratorija" apstiprinošo testu veikšanai robežu kontroles punktos.</t>
    </r>
    <r>
      <rPr>
        <sz val="10"/>
        <color theme="1"/>
        <rFont val="Times New Roman"/>
        <family val="1"/>
        <charset val="186"/>
      </rPr>
      <t xml:space="preserve">
</t>
    </r>
    <r>
      <rPr>
        <sz val="10"/>
        <rFont val="Times New Roman"/>
        <family val="1"/>
        <charset val="186"/>
      </rPr>
      <t xml:space="preserve">Manipulācijas tarifā iekļautas reaģentu izmaksas. Manipulāciju nenorāda kopā ar manipulāciju 47269.
</t>
    </r>
    <r>
      <rPr>
        <sz val="10"/>
        <color theme="1"/>
        <rFont val="Times New Roman"/>
        <family val="1"/>
        <charset val="186"/>
      </rPr>
      <t>Manipulācija ar pašreizējiem apmaksas nosacījumiem ir spēkā līdz 31.12.2021. saskaņā ar MK noteikumu Nr.555 243. un 244. punktā noteikto.</t>
    </r>
  </si>
  <si>
    <r>
      <t xml:space="preserve">Manipulācijas apmaksas nosacījumi papildināti, jo ir nepieciešamība robežu kontroles punktos veikt apstiprinošo diagnostiku ar COVID-19 ātrās diagnostikas PĶR testu.
Apmaksas nosacījumu papildinājumi spēkā no </t>
    </r>
    <r>
      <rPr>
        <sz val="10"/>
        <color rgb="FFFF0000"/>
        <rFont val="Times New Roman"/>
        <family val="1"/>
        <charset val="186"/>
      </rPr>
      <t>12.07.2021.</t>
    </r>
  </si>
  <si>
    <r>
      <t xml:space="preserve">Izveidota jauna manipulācija, jaunai metodei.
Manipulācija spēkā no </t>
    </r>
    <r>
      <rPr>
        <sz val="10"/>
        <color rgb="FFFF0000"/>
        <rFont val="Times New Roman"/>
        <family val="1"/>
        <charset val="186"/>
      </rPr>
      <t>12.07.2021.</t>
    </r>
  </si>
  <si>
    <r>
      <t xml:space="preserve">*
</t>
    </r>
    <r>
      <rPr>
        <sz val="10"/>
        <color rgb="FFFF0000"/>
        <rFont val="Times New Roman"/>
        <family val="1"/>
        <charset val="186"/>
      </rPr>
      <t>**</t>
    </r>
  </si>
  <si>
    <r>
      <t xml:space="preserve">Apmaksā SIA "Rīgas Austrumu klīniskās universitātes slimnīca“ pacientiem, </t>
    </r>
    <r>
      <rPr>
        <sz val="10"/>
        <color rgb="FFFF0000"/>
        <rFont val="Times New Roman"/>
        <family val="1"/>
        <charset val="186"/>
      </rPr>
      <t>ja nepieciešams lemt par medikamentu tālāku pielietošanas taktiku</t>
    </r>
    <r>
      <rPr>
        <sz val="10"/>
        <color rgb="FF000000"/>
        <rFont val="Times New Roman"/>
        <family val="1"/>
        <charset val="186"/>
      </rPr>
      <t xml:space="preserve"> ar plaušu vēzi (C34), </t>
    </r>
    <r>
      <rPr>
        <sz val="10"/>
        <color rgb="FFFF0000"/>
        <rFont val="Times New Roman"/>
        <family val="1"/>
        <charset val="186"/>
      </rPr>
      <t>kolorektālo vēzi (C18-C20) un olnīcu vēzi (C56)</t>
    </r>
    <r>
      <rPr>
        <sz val="10"/>
        <color rgb="FF000000"/>
        <rFont val="Times New Roman"/>
        <family val="1"/>
        <charset val="186"/>
      </rPr>
      <t>,</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plaušu vēzi (C34), kolorektālo vēzi (C18-C20) un olnīcu vēzi (C56), ja izmeklējums veikts VSIA "Rīgas Austrumu klīniskās universitātes slimnīca”.</t>
    </r>
  </si>
  <si>
    <r>
      <t>Dzemdes kakla materiāla paņemšana šķidruma citoloģija</t>
    </r>
    <r>
      <rPr>
        <sz val="10"/>
        <color rgb="FFFF0000"/>
        <rFont val="Times New Roman"/>
        <family val="1"/>
        <charset val="186"/>
      </rPr>
      <t>i</t>
    </r>
    <r>
      <rPr>
        <sz val="10"/>
        <color rgb="FF000000"/>
        <rFont val="Times New Roman"/>
        <family val="1"/>
        <charset val="186"/>
      </rPr>
      <t xml:space="preserve"> </t>
    </r>
    <r>
      <rPr>
        <strike/>
        <sz val="10"/>
        <color rgb="FFFF0000"/>
        <rFont val="Times New Roman"/>
        <family val="1"/>
        <charset val="186"/>
      </rPr>
      <t>PAP testam</t>
    </r>
    <r>
      <rPr>
        <sz val="10"/>
        <color rgb="FF000000"/>
        <rFont val="Times New Roman"/>
        <family val="1"/>
        <charset val="186"/>
      </rPr>
      <t xml:space="preserve"> vai HPV noteikšanai</t>
    </r>
  </si>
  <si>
    <r>
      <t xml:space="preserve">Ambulatori šo manipulāciju apmaksā bērniem un grūtniecēm, </t>
    </r>
    <r>
      <rPr>
        <sz val="10"/>
        <color rgb="FFFF0000"/>
        <rFont val="Times New Roman"/>
        <family val="1"/>
        <charset val="186"/>
      </rPr>
      <t>kā arī veicot specifiskā antigēna noteikšanas izmeklējumu prostatas vēža skrīningam.</t>
    </r>
  </si>
  <si>
    <r>
      <t>Ambulatori šo manipulāciju apmaksā bērniem un grūtniecēm,</t>
    </r>
    <r>
      <rPr>
        <sz val="10"/>
        <color rgb="FFFF0000"/>
        <rFont val="Times New Roman"/>
        <family val="1"/>
        <charset val="186"/>
      </rPr>
      <t xml:space="preserve"> kā arī veicot specifiskā antigēna noteikšanas izmeklējumu prostatas vēža skrīningam.</t>
    </r>
    <r>
      <rPr>
        <sz val="10"/>
        <color rgb="FF000000"/>
        <rFont val="Times New Roman"/>
        <family val="1"/>
        <charset val="186"/>
      </rPr>
      <t xml:space="preserve"> Manipulācija tiek ņemta vērā, veicot ģimenes ārsta darbības gada kvalitātes novērtēšanu atbilstoši līguma nosacījumiem.</t>
    </r>
  </si>
  <si>
    <r>
      <t xml:space="preserve">Manipulāciju lieto kabinetā sniegtas ambulatoras psihiatriskās palīdzības </t>
    </r>
    <r>
      <rPr>
        <sz val="10"/>
        <color rgb="FFFF0000"/>
        <rFont val="Times New Roman"/>
        <family val="1"/>
        <charset val="186"/>
      </rPr>
      <t xml:space="preserve">un onkoloģisko pacientu psihoemocionālā atbalsta </t>
    </r>
    <r>
      <rPr>
        <sz val="10"/>
        <color rgb="FF000000"/>
        <rFont val="Times New Roman"/>
        <family val="1"/>
        <charset val="186"/>
      </rPr>
      <t>uzskaitei. </t>
    </r>
  </si>
  <si>
    <r>
      <t xml:space="preserve">Manipulāciju lieto kabinetā sniegtas ambulatoras psihiatriskās palīdzības </t>
    </r>
    <r>
      <rPr>
        <sz val="10"/>
        <color rgb="FFFF0000"/>
        <rFont val="Times New Roman"/>
        <family val="1"/>
        <charset val="186"/>
      </rPr>
      <t>un onkoloģisko pacientu psihoemocionālā atbalsta</t>
    </r>
    <r>
      <rPr>
        <sz val="10"/>
        <color rgb="FF000000"/>
        <rFont val="Times New Roman"/>
        <family val="1"/>
        <charset val="186"/>
      </rPr>
      <t xml:space="preserve"> uzskaitei. </t>
    </r>
  </si>
  <si>
    <r>
      <t xml:space="preserve">Manipulāciju lieto kabinetā sniegtas ambulatoras psihiatriskās palīdzības uzskaitei </t>
    </r>
    <r>
      <rPr>
        <sz val="10"/>
        <color rgb="FFFF0000"/>
        <rFont val="Times New Roman"/>
        <family val="1"/>
        <charset val="186"/>
      </rPr>
      <t>vai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</si>
  <si>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psiholoģiskās izvērtēšanas/izpētes/ "psihodiagnostikas" ietvaros. </t>
    </r>
  </si>
  <si>
    <r>
      <t>Manipulāciju lieto kabinetā sniegtas ambulatoras psihiatriskās palīdzības uzskaitei</t>
    </r>
    <r>
      <rPr>
        <sz val="10"/>
        <color rgb="FFFF0000"/>
        <rFont val="Times New Roman"/>
        <family val="1"/>
        <charset val="186"/>
      </rPr>
      <t xml:space="preserve"> vai garastāvokļa traucējumu kabineta bērniem ietvaros.</t>
    </r>
    <r>
      <rPr>
        <sz val="10"/>
        <color rgb="FF000000"/>
        <rFont val="Times New Roman"/>
        <family val="1"/>
        <charset val="186"/>
      </rPr>
      <t xml:space="preserve"> Norāda, ja speciālists ir apguvis noteikto psihoterapijas metodi, ieguvis apliecinājumu un tiesības praktizēt attiecīgajā metodē.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</si>
  <si>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 xml:space="preserve">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</si>
  <si>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Manipulāciju norāda, kad tiek veikta pacienta klīniskā psihiatriskā izvērtēšana (pirmais kontakts ar psihiatrijas dienestu).</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</si>
  <si>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pacienta klīniskā psihiatriskā izvērtēšana.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</si>
  <si>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klīniskā psihiatriskā izvērtēšana pacientam, kas pārtraucis ārstēšanu ilgāk par gadu, arī remisijas gadījumā. </t>
    </r>
  </si>
  <si>
    <r>
      <t>Manipulāciju lieto kabinetā sniegtas ambulatoras psihiatriskās palīdzības uzskaitei vai garastāvokļa traucējumu kabineta bērniem ietvaros.</t>
    </r>
    <r>
      <rPr>
        <sz val="10"/>
        <color rgb="FF000000"/>
        <rFont val="Times New Roman"/>
        <family val="1"/>
        <charset val="186"/>
      </rPr>
      <t xml:space="preserve">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</si>
  <si>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konsultācijas gadījumā, ja tiek mainīta pacientam nozīmēta terapija.</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</si>
  <si>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Manipulāciju norāda, ja ambulatorās rehabilitācijas nodrošināšanai tiek iesaistīti vairāki speciālisti. Manipulāciju uzrāda vienu reizi pie plāna pirmreizējās sastādīšanas.</t>
    </r>
  </si>
  <si>
    <r>
      <t>Psihiatra/bērnu psihiatra</t>
    </r>
    <r>
      <rPr>
        <strike/>
        <sz val="10"/>
        <color rgb="FF000000"/>
        <rFont val="Times New Roman"/>
        <family val="1"/>
        <charset val="186"/>
      </rPr>
      <t xml:space="preserve"> tiešsaistes </t>
    </r>
    <r>
      <rPr>
        <sz val="10"/>
        <color rgb="FFFF0000"/>
        <rFont val="Times New Roman"/>
        <family val="1"/>
        <charset val="186"/>
      </rPr>
      <t>attālināta</t>
    </r>
    <r>
      <rPr>
        <sz val="10"/>
        <color rgb="FF000000"/>
        <rFont val="Times New Roman"/>
        <family val="1"/>
        <charset val="186"/>
      </rPr>
      <t xml:space="preserve"> konsultācija ģimenes ārstam</t>
    </r>
  </si>
  <si>
    <r>
      <t xml:space="preserve">Manipulāciju lieto kabinetā sniegtas ambulatoras psihiatriskās palīdzības uzskaitei </t>
    </r>
    <r>
      <rPr>
        <sz val="10"/>
        <color rgb="FFFF0000"/>
        <rFont val="Times New Roman"/>
        <family val="1"/>
        <charset val="186"/>
      </rPr>
      <t>kopā ar manipulāciju 60037 un garastāvokļa traucējumu kabineta bērniem ietvaros.</t>
    </r>
  </si>
  <si>
    <r>
      <t xml:space="preserve">Psihiatra/bērnu psihiatra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t>
    </r>
    <r>
      <rPr>
        <strike/>
        <sz val="10"/>
        <color rgb="FF000000"/>
        <rFont val="Times New Roman"/>
        <family val="1"/>
        <charset val="186"/>
      </rPr>
      <t>pacienta</t>
    </r>
    <r>
      <rPr>
        <sz val="10"/>
        <color rgb="FF000000"/>
        <rFont val="Times New Roman"/>
        <family val="1"/>
        <charset val="186"/>
      </rPr>
      <t xml:space="preserve"> konsultācija </t>
    </r>
    <r>
      <rPr>
        <sz val="10"/>
        <color rgb="FFFF0000"/>
        <rFont val="Times New Roman"/>
        <family val="1"/>
        <charset val="186"/>
      </rPr>
      <t>pacientam</t>
    </r>
  </si>
  <si>
    <r>
      <t xml:space="preserve">Manipulāciju lieto kabinetā sniegtas ambulatoras psihiatriskās palīdzības uzskaitei </t>
    </r>
    <r>
      <rPr>
        <sz val="10"/>
        <color rgb="FFFF0000"/>
        <rFont val="Times New Roman"/>
        <family val="1"/>
        <charset val="186"/>
      </rPr>
      <t>kopā ar manipulāciju 13035 un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</si>
  <si>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</si>
  <si>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Manipulāciju norāda, ja ambulatorās rehabilitācijas nodrošināšanai tiek iesaistīti vairāki speciālisti. </t>
    </r>
    <r>
      <rPr>
        <sz val="10"/>
        <color rgb="FFFF0000"/>
        <rFont val="Times New Roman"/>
        <family val="1"/>
        <charset val="186"/>
      </rPr>
      <t>Manipulāciju norāda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</si>
  <si>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</si>
  <si>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</si>
  <si>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ar psihiatrisku pacientu strādā funkcionālais speciālists.</t>
    </r>
  </si>
  <si>
    <r>
      <t xml:space="preserve">Poligrāfija </t>
    </r>
    <r>
      <rPr>
        <strike/>
        <sz val="10"/>
        <color theme="1"/>
        <rFont val="Times New Roman"/>
        <family val="1"/>
        <charset val="186"/>
      </rPr>
      <t>(PG)</t>
    </r>
    <r>
      <rPr>
        <sz val="10"/>
        <color theme="1"/>
        <rFont val="Times New Roman"/>
        <family val="1"/>
        <charset val="186"/>
      </rPr>
      <t xml:space="preserve"> </t>
    </r>
    <r>
      <rPr>
        <sz val="10"/>
        <color rgb="FFFF0000"/>
        <rFont val="Times New Roman"/>
        <family val="1"/>
        <charset val="186"/>
      </rPr>
      <t>stacionārā</t>
    </r>
  </si>
  <si>
    <r>
      <t xml:space="preserve">Samaksa par </t>
    </r>
    <r>
      <rPr>
        <strike/>
        <sz val="10"/>
        <color rgb="FF000000"/>
        <rFont val="Times New Roman"/>
        <family val="1"/>
        <charset val="186"/>
      </rPr>
      <t xml:space="preserve">šo </t>
    </r>
    <r>
      <rPr>
        <sz val="10"/>
        <color rgb="FF000000"/>
        <rFont val="Times New Roman"/>
        <family val="1"/>
        <charset val="186"/>
      </rPr>
      <t xml:space="preserve">manipulāciju tiek veikta </t>
    </r>
    <r>
      <rPr>
        <sz val="10"/>
        <color rgb="FFFF0000"/>
        <rFont val="Times New Roman"/>
        <family val="1"/>
        <charset val="186"/>
      </rPr>
      <t xml:space="preserve">VSIA "Bērnu klīniskā universitātes slimnīca" </t>
    </r>
    <r>
      <rPr>
        <strike/>
        <sz val="10"/>
        <color rgb="FF000000"/>
        <rFont val="Times New Roman"/>
        <family val="1"/>
        <charset val="186"/>
      </rPr>
      <t>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000000"/>
        <rFont val="Times New Roman"/>
        <family val="1"/>
        <charset val="186"/>
      </rPr>
      <t>.</t>
    </r>
    <r>
      <rPr>
        <sz val="10"/>
        <color rgb="FFFF0000"/>
        <rFont val="Times New Roman"/>
        <family val="1"/>
        <charset val="186"/>
      </rPr>
      <t>u</t>
    </r>
    <r>
      <rPr>
        <sz val="10"/>
        <color rgb="FF000000"/>
        <rFont val="Times New Roman"/>
        <family val="1"/>
        <charset val="186"/>
      </rPr>
      <t xml:space="preserve"> </t>
    </r>
    <r>
      <rPr>
        <sz val="10"/>
        <color rgb="FFFF0000"/>
        <rFont val="Times New Roman"/>
        <family val="1"/>
        <charset val="186"/>
      </rPr>
      <t>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</si>
  <si>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Polisomnogrāfija</t>
    </r>
    <r>
      <rPr>
        <strike/>
        <sz val="10"/>
        <color rgb="FF000000"/>
        <rFont val="Times New Roman"/>
        <family val="1"/>
        <charset val="186"/>
      </rPr>
      <t xml:space="preserve"> (PSG)</t>
    </r>
  </si>
  <si>
    <r>
      <t xml:space="preserve">Samaksa par šo manipulāciju tiek veikta </t>
    </r>
    <r>
      <rPr>
        <sz val="10"/>
        <color rgb="FFFF0000"/>
        <rFont val="Times New Roman"/>
        <family val="1"/>
        <charset val="186"/>
      </rPr>
      <t>VSIA "Bērnu klīniskā universitātes slimnīca"</t>
    </r>
    <r>
      <rPr>
        <strike/>
        <sz val="10"/>
        <color rgb="FF000000"/>
        <rFont val="Times New Roman"/>
        <family val="1"/>
        <charset val="186"/>
      </rPr>
      <t xml:space="preserve"> 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FF0000"/>
        <rFont val="Times New Roman"/>
        <family val="1"/>
        <charset val="186"/>
      </rPr>
      <t>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</si>
  <si>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 xml:space="preserve">Tamponu maiņa </t>
    </r>
    <r>
      <rPr>
        <sz val="10"/>
        <color rgb="FFFF0000"/>
        <rFont val="Times New Roman"/>
        <family val="1"/>
        <charset val="186"/>
      </rPr>
      <t xml:space="preserve">vai izņemšana no deguna </t>
    </r>
    <r>
      <rPr>
        <strike/>
        <sz val="10"/>
        <color rgb="FF000000"/>
        <rFont val="Times New Roman"/>
        <family val="1"/>
        <charset val="186"/>
      </rPr>
      <t>degunā</t>
    </r>
    <r>
      <rPr>
        <sz val="10"/>
        <color rgb="FFFF0000"/>
        <rFont val="Times New Roman"/>
        <family val="1"/>
        <charset val="186"/>
      </rPr>
      <t xml:space="preserve"> (pēc ķirurģiskām manipulācijām)</t>
    </r>
  </si>
  <si>
    <r>
      <t>Zygomatico</t>
    </r>
    <r>
      <rPr>
        <sz val="10"/>
        <color rgb="FF000000"/>
        <rFont val="Times New Roman"/>
        <family val="1"/>
        <charset val="186"/>
      </rPr>
      <t xml:space="preserve"> Orbitāles</t>
    </r>
    <r>
      <rPr>
        <sz val="10"/>
        <color rgb="FFFF0000"/>
        <rFont val="Times New Roman"/>
        <family val="1"/>
        <charset val="186"/>
      </rPr>
      <t>ā</t>
    </r>
    <r>
      <rPr>
        <sz val="10"/>
        <color rgb="FF000000"/>
        <rFont val="Times New Roman"/>
        <family val="1"/>
        <charset val="186"/>
      </rPr>
      <t xml:space="preserve"> kompleksa bojājums, orbītas pamata plastika,</t>
    </r>
    <r>
      <rPr>
        <sz val="10"/>
        <color rgb="FFFF0000"/>
        <rFont val="Times New Roman"/>
        <family val="1"/>
        <charset val="186"/>
      </rPr>
      <t xml:space="preserve"> tai skaitā</t>
    </r>
    <r>
      <rPr>
        <sz val="10"/>
        <color rgb="FF000000"/>
        <rFont val="Times New Roman"/>
        <family val="1"/>
        <charset val="186"/>
      </rPr>
      <t xml:space="preserve"> </t>
    </r>
    <r>
      <rPr>
        <sz val="10"/>
        <color rgb="FFFF0000"/>
        <rFont val="Times New Roman"/>
        <family val="1"/>
        <charset val="186"/>
      </rPr>
      <t>ar mikrosietu</t>
    </r>
  </si>
  <si>
    <r>
      <t xml:space="preserve">Abu žokļu šinēšana </t>
    </r>
    <r>
      <rPr>
        <strike/>
        <sz val="10"/>
        <color theme="1"/>
        <rFont val="Times New Roman"/>
        <family val="1"/>
        <charset val="186"/>
      </rPr>
      <t>Šinas</t>
    </r>
    <r>
      <rPr>
        <sz val="10"/>
        <color rgb="FFFF0000"/>
        <rFont val="Times New Roman"/>
        <family val="1"/>
        <charset val="186"/>
      </rPr>
      <t xml:space="preserve"> </t>
    </r>
    <r>
      <rPr>
        <strike/>
        <sz val="10"/>
        <color rgb="FF000000"/>
        <rFont val="Times New Roman"/>
        <family val="1"/>
        <charset val="186"/>
      </rPr>
      <t xml:space="preserve">uzlikšana veselam neievainotam žoklim </t>
    </r>
  </si>
  <si>
    <r>
      <t xml:space="preserve">Apakšžokļa </t>
    </r>
    <r>
      <rPr>
        <strike/>
        <sz val="10"/>
        <color rgb="FF000000"/>
        <rFont val="Times New Roman"/>
        <family val="1"/>
        <charset val="186"/>
      </rPr>
      <t>transfokāla</t>
    </r>
    <r>
      <rPr>
        <sz val="10"/>
        <color rgb="FF000000"/>
        <rFont val="Times New Roman"/>
        <family val="1"/>
        <charset val="186"/>
      </rPr>
      <t xml:space="preserve"> osteosintēze ar</t>
    </r>
    <r>
      <rPr>
        <strike/>
        <sz val="10"/>
        <color rgb="FF000000"/>
        <rFont val="Times New Roman"/>
        <family val="1"/>
        <charset val="186"/>
      </rPr>
      <t xml:space="preserve"> stiepli</t>
    </r>
    <r>
      <rPr>
        <sz val="10"/>
        <color rgb="FF000000"/>
        <rFont val="Times New Roman"/>
        <family val="1"/>
        <charset val="186"/>
      </rPr>
      <t xml:space="preserve"> </t>
    </r>
    <r>
      <rPr>
        <sz val="10"/>
        <color rgb="FFFF0000"/>
        <rFont val="Times New Roman"/>
        <family val="1"/>
        <charset val="186"/>
      </rPr>
      <t>miniplāksnēm</t>
    </r>
    <r>
      <rPr>
        <sz val="10"/>
        <color rgb="FF000000"/>
        <rFont val="Times New Roman"/>
        <family val="1"/>
        <charset val="186"/>
      </rPr>
      <t xml:space="preserve"> vairākās vietās lauztam žoklim</t>
    </r>
  </si>
  <si>
    <r>
      <t xml:space="preserve">Augšžokļa osteosintēze ar i/o pieeju </t>
    </r>
    <r>
      <rPr>
        <strike/>
        <sz val="10"/>
        <color rgb="FF000000"/>
        <rFont val="Times New Roman"/>
        <family val="1"/>
        <charset val="186"/>
      </rPr>
      <t xml:space="preserve">ar ligatūru vai </t>
    </r>
    <r>
      <rPr>
        <sz val="10"/>
        <color rgb="FF000000"/>
        <rFont val="Times New Roman"/>
        <family val="1"/>
        <charset val="186"/>
      </rPr>
      <t xml:space="preserve">metāla </t>
    </r>
    <r>
      <rPr>
        <strike/>
        <sz val="10"/>
        <color rgb="FF000000"/>
        <rFont val="Times New Roman"/>
        <family val="1"/>
        <charset val="186"/>
      </rPr>
      <t>plāksnīti</t>
    </r>
    <r>
      <rPr>
        <sz val="10"/>
        <color rgb="FF000000"/>
        <rFont val="Times New Roman"/>
        <family val="1"/>
        <charset val="186"/>
      </rPr>
      <t xml:space="preserve"> </t>
    </r>
    <r>
      <rPr>
        <sz val="10"/>
        <color rgb="FFFF0000"/>
        <rFont val="Times New Roman"/>
        <family val="1"/>
        <charset val="186"/>
      </rPr>
      <t>plāksnēm</t>
    </r>
  </si>
  <si>
    <r>
      <t xml:space="preserve">Žokļa šinas korekcija, </t>
    </r>
    <r>
      <rPr>
        <sz val="10"/>
        <color rgb="FFFF0000"/>
        <rFont val="Times New Roman"/>
        <family val="1"/>
        <charset val="186"/>
      </rPr>
      <t>redresācija</t>
    </r>
  </si>
  <si>
    <r>
      <t xml:space="preserve">Pseidoartrozes vai kaula lūzuma operācija, kas saistīta ar kaulu salikšanu, </t>
    </r>
    <r>
      <rPr>
        <strike/>
        <sz val="10"/>
        <color rgb="FF000000"/>
        <rFont val="Times New Roman"/>
        <family val="1"/>
        <charset val="186"/>
      </rPr>
      <t>sanaglošanu vai</t>
    </r>
    <r>
      <rPr>
        <sz val="10"/>
        <color rgb="FF000000"/>
        <rFont val="Times New Roman"/>
        <family val="1"/>
        <charset val="186"/>
      </rPr>
      <t xml:space="preserve"> kaula transplanta implantāciju </t>
    </r>
    <r>
      <rPr>
        <sz val="10"/>
        <color rgb="FFFF0000"/>
        <rFont val="Times New Roman"/>
        <family val="1"/>
        <charset val="186"/>
      </rPr>
      <t>ar rekonstrukcijas plāksni</t>
    </r>
  </si>
  <si>
    <r>
      <t>Hematomas i/o</t>
    </r>
    <r>
      <rPr>
        <sz val="10"/>
        <color rgb="FFFF0000"/>
        <rFont val="Times New Roman"/>
        <family val="1"/>
        <charset val="186"/>
      </rPr>
      <t xml:space="preserve">, e/o </t>
    </r>
    <r>
      <rPr>
        <sz val="10"/>
        <color rgb="FF000000"/>
        <rFont val="Times New Roman"/>
        <family val="1"/>
        <charset val="186"/>
      </rPr>
      <t>atvēršana</t>
    </r>
  </si>
  <si>
    <r>
      <t xml:space="preserve">Kaula </t>
    </r>
    <r>
      <rPr>
        <strike/>
        <sz val="10"/>
        <color rgb="FF000000"/>
        <rFont val="Times New Roman"/>
        <family val="1"/>
        <charset val="186"/>
      </rPr>
      <t>šuves (</t>
    </r>
    <r>
      <rPr>
        <sz val="10"/>
        <color rgb="FF000000"/>
        <rFont val="Times New Roman"/>
        <family val="1"/>
        <charset val="186"/>
      </rPr>
      <t>stieples</t>
    </r>
    <r>
      <rPr>
        <strike/>
        <sz val="10"/>
        <color rgb="FF000000"/>
        <rFont val="Times New Roman"/>
        <family val="1"/>
        <charset val="186"/>
      </rPr>
      <t>)</t>
    </r>
    <r>
      <rPr>
        <sz val="10"/>
        <color rgb="FF000000"/>
        <rFont val="Times New Roman"/>
        <family val="1"/>
        <charset val="186"/>
      </rPr>
      <t xml:space="preserve"> izņemšana (operācija)</t>
    </r>
  </si>
  <si>
    <r>
      <t>Vienā vietā</t>
    </r>
    <r>
      <rPr>
        <sz val="10"/>
        <color rgb="FF000000"/>
        <rFont val="Times New Roman"/>
        <family val="1"/>
        <charset val="186"/>
      </rPr>
      <t xml:space="preserve"> Lauzta žokļa šinēšana </t>
    </r>
    <r>
      <rPr>
        <strike/>
        <sz val="10"/>
        <color rgb="FF000000"/>
        <rFont val="Times New Roman"/>
        <family val="1"/>
        <charset val="186"/>
      </rPr>
      <t>(lauzts un neievainots)</t>
    </r>
    <r>
      <rPr>
        <sz val="10"/>
        <color rgb="FF000000"/>
        <rFont val="Times New Roman"/>
        <family val="1"/>
        <charset val="186"/>
      </rPr>
      <t xml:space="preserve"> (operāciju zālē)</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</si>
  <si>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bez zoba sakņu gala rezekcijas </t>
    </r>
    <r>
      <rPr>
        <strike/>
        <sz val="10"/>
        <color rgb="FF000000"/>
        <rFont val="Times New Roman"/>
        <family val="1"/>
        <charset val="186"/>
      </rPr>
      <t>diametrā līdz 2 cm</t>
    </r>
  </si>
  <si>
    <r>
      <t>Radikulāras</t>
    </r>
    <r>
      <rPr>
        <sz val="10"/>
        <color rgb="FF000000"/>
        <rFont val="Times New Roman"/>
        <family val="1"/>
        <charset val="186"/>
      </rPr>
      <t xml:space="preserve"> </t>
    </r>
    <r>
      <rPr>
        <sz val="10"/>
        <color rgb="FFFF0000"/>
        <rFont val="Times New Roman"/>
        <family val="1"/>
        <charset val="186"/>
      </rPr>
      <t>Žokļa</t>
    </r>
    <r>
      <rPr>
        <sz val="10"/>
        <color rgb="FF000000"/>
        <rFont val="Times New Roman"/>
        <family val="1"/>
        <charset val="186"/>
      </rPr>
      <t xml:space="preserve"> cistas ekstirpācija ar </t>
    </r>
    <r>
      <rPr>
        <strike/>
        <sz val="10"/>
        <color rgb="FF000000"/>
        <rFont val="Times New Roman"/>
        <family val="1"/>
        <charset val="186"/>
      </rPr>
      <t>viensaknes</t>
    </r>
    <r>
      <rPr>
        <sz val="10"/>
        <color rgb="FF000000"/>
        <rFont val="Times New Roman"/>
        <family val="1"/>
        <charset val="186"/>
      </rPr>
      <t xml:space="preserve"> zoba </t>
    </r>
    <r>
      <rPr>
        <sz val="10"/>
        <color rgb="FFFF0000"/>
        <rFont val="Times New Roman"/>
        <family val="1"/>
        <charset val="186"/>
      </rPr>
      <t xml:space="preserve">saknes </t>
    </r>
    <r>
      <rPr>
        <sz val="10"/>
        <color rgb="FF000000"/>
        <rFont val="Times New Roman"/>
        <family val="1"/>
        <charset val="186"/>
      </rPr>
      <t>gala rezekciju</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</si>
  <si>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t>
    </r>
    <r>
      <rPr>
        <strike/>
        <sz val="10"/>
        <color rgb="FF000000"/>
        <rFont val="Times New Roman"/>
        <family val="1"/>
        <charset val="186"/>
      </rPr>
      <t xml:space="preserve">ar zobu saknes gala rezekciju ar retrogrādu plombēšanu viensaknes zobiem un dzerokļiem  </t>
    </r>
    <r>
      <rPr>
        <sz val="10"/>
        <color rgb="FF000000"/>
        <rFont val="Times New Roman"/>
        <family val="1"/>
        <charset val="186"/>
      </rPr>
      <t xml:space="preserve"> </t>
    </r>
    <r>
      <rPr>
        <sz val="10"/>
        <color rgb="FFFF0000"/>
        <rFont val="Times New Roman"/>
        <family val="1"/>
        <charset val="186"/>
      </rPr>
      <t>- cistektomija</t>
    </r>
  </si>
  <si>
    <r>
      <t>Vanaha operācija</t>
    </r>
    <r>
      <rPr>
        <sz val="10"/>
        <color rgb="FF000000"/>
        <rFont val="Times New Roman"/>
        <family val="1"/>
        <charset val="186"/>
      </rPr>
      <t xml:space="preserve"> </t>
    </r>
    <r>
      <rPr>
        <sz val="10"/>
        <color rgb="FFFF0000"/>
        <rFont val="Times New Roman"/>
        <family val="1"/>
        <charset val="186"/>
      </rPr>
      <t>Selektīva zemžokļa limfātiskās sistēmas un zemžokļa siekalu dziedzera ekstirpācija</t>
    </r>
  </si>
  <si>
    <r>
      <t>Neiralģijas ārstēšanas ķirurģiskā metode</t>
    </r>
    <r>
      <rPr>
        <sz val="10"/>
        <color rgb="FFFF0000"/>
        <rFont val="Times New Roman"/>
        <family val="1"/>
        <charset val="186"/>
      </rPr>
      <t>/blokāde</t>
    </r>
    <r>
      <rPr>
        <sz val="10"/>
        <color rgb="FF000000"/>
        <rFont val="Times New Roman"/>
        <family val="1"/>
        <charset val="186"/>
      </rPr>
      <t xml:space="preserve"> – alkoholizācija</t>
    </r>
  </si>
  <si>
    <r>
      <t>Deguna</t>
    </r>
    <r>
      <rPr>
        <sz val="10"/>
        <color rgb="FF000000"/>
        <rFont val="Times New Roman"/>
        <family val="1"/>
        <charset val="186"/>
      </rPr>
      <t xml:space="preserve"> </t>
    </r>
    <r>
      <rPr>
        <sz val="10"/>
        <color rgb="FFFF0000"/>
        <rFont val="Times New Roman"/>
        <family val="1"/>
        <charset val="186"/>
      </rPr>
      <t>Rinosepto</t>
    </r>
    <r>
      <rPr>
        <sz val="10"/>
        <color rgb="FF000000"/>
        <rFont val="Times New Roman"/>
        <family val="1"/>
        <charset val="186"/>
      </rPr>
      <t xml:space="preserve">plastika </t>
    </r>
    <r>
      <rPr>
        <sz val="10"/>
        <color rgb="FFFF0000"/>
        <rFont val="Times New Roman"/>
        <family val="1"/>
        <charset val="186"/>
      </rPr>
      <t>ar osteotomiju</t>
    </r>
    <r>
      <rPr>
        <sz val="10"/>
        <color rgb="FF000000"/>
        <rFont val="Times New Roman"/>
        <family val="1"/>
        <charset val="186"/>
      </rPr>
      <t xml:space="preserve"> </t>
    </r>
    <r>
      <rPr>
        <strike/>
        <sz val="10"/>
        <color rgb="FF000000"/>
        <rFont val="Times New Roman"/>
        <family val="1"/>
        <charset val="186"/>
      </rPr>
      <t>– osteotomija ar deguna starpsienas korekciju</t>
    </r>
  </si>
  <si>
    <r>
      <t>Zygomatico orbit</t>
    </r>
    <r>
      <rPr>
        <strike/>
        <sz val="10"/>
        <color rgb="FF000000"/>
        <rFont val="Times New Roman"/>
        <family val="1"/>
        <charset val="186"/>
      </rPr>
      <t>a</t>
    </r>
    <r>
      <rPr>
        <sz val="10"/>
        <color rgb="FFFF0000"/>
        <rFont val="Times New Roman"/>
        <family val="1"/>
        <charset val="186"/>
      </rPr>
      <t>ā</t>
    </r>
    <r>
      <rPr>
        <sz val="10"/>
        <color rgb="FF000000"/>
        <rFont val="Times New Roman"/>
        <family val="1"/>
        <charset val="186"/>
      </rPr>
      <t xml:space="preserve">les kompleksa deformācija – orbītas pamata plastika, korekcijas </t>
    </r>
    <r>
      <rPr>
        <sz val="10"/>
        <color rgb="FFFF0000"/>
        <rFont val="Times New Roman"/>
        <family val="1"/>
        <charset val="186"/>
      </rPr>
      <t>ar mikroplāksnēm un mikrosietu</t>
    </r>
  </si>
  <si>
    <r>
      <t>Ekspandera ielikšana</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bez ekspandera cenas</t>
    </r>
  </si>
  <si>
    <r>
      <t xml:space="preserve">Piemaksa manipulācijai </t>
    </r>
    <r>
      <rPr>
        <strike/>
        <sz val="10"/>
        <color rgb="FF000000"/>
        <rFont val="Times New Roman"/>
        <family val="1"/>
        <charset val="186"/>
      </rPr>
      <t xml:space="preserve">29224 </t>
    </r>
    <r>
      <rPr>
        <sz val="10"/>
        <color rgb="FF000000"/>
        <rFont val="Times New Roman"/>
        <family val="1"/>
        <charset val="186"/>
      </rPr>
      <t xml:space="preserve"> </t>
    </r>
    <r>
      <rPr>
        <sz val="10"/>
        <color rgb="FFFF0000"/>
        <rFont val="Times New Roman"/>
        <family val="1"/>
        <charset val="186"/>
      </rPr>
      <t>29238</t>
    </r>
    <r>
      <rPr>
        <sz val="10"/>
        <color rgb="FF000000"/>
        <rFont val="Times New Roman"/>
        <family val="1"/>
        <charset val="186"/>
      </rPr>
      <t xml:space="preserve"> par implantu – ekspanders</t>
    </r>
  </si>
  <si>
    <r>
      <t xml:space="preserve">Kohleārā </t>
    </r>
    <r>
      <rPr>
        <sz val="10"/>
        <color rgb="FFFF0000"/>
        <rFont val="Times New Roman"/>
        <family val="1"/>
        <charset val="186"/>
      </rPr>
      <t xml:space="preserve">implanta </t>
    </r>
    <r>
      <rPr>
        <sz val="10"/>
        <color theme="1"/>
        <rFont val="Times New Roman"/>
        <family val="1"/>
        <charset val="186"/>
      </rPr>
      <t>implantācija bez implanta vērtības</t>
    </r>
  </si>
  <si>
    <r>
      <t xml:space="preserve">Samaksa par šo manipulāciju tiek veikta SIA "Siguldas slimnīca", ja </t>
    </r>
    <r>
      <rPr>
        <strike/>
        <sz val="10"/>
        <color rgb="FFFF0000"/>
        <rFont val="Times New Roman"/>
        <family val="1"/>
        <charset val="186"/>
      </rPr>
      <t xml:space="preserve">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</si>
  <si>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t>
    </r>
    <r>
      <rPr>
        <sz val="10"/>
        <color rgb="FF000000"/>
        <rFont val="Times New Roman"/>
        <family val="1"/>
        <charset val="186"/>
      </rPr>
      <t xml:space="preserve"> 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</si>
  <si>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</si>
  <si>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Piemaksa manipulācijai 60243 par  s</t>
    </r>
    <r>
      <rPr>
        <sz val="10"/>
        <color rgb="FF000000"/>
        <rFont val="Times New Roman"/>
        <family val="1"/>
        <charset val="186"/>
      </rPr>
      <t>kābekļa terapijas nodrošināšan</t>
    </r>
    <r>
      <rPr>
        <sz val="10"/>
        <color rgb="FFFF0000"/>
        <rFont val="Times New Roman"/>
        <family val="1"/>
        <charset val="186"/>
      </rPr>
      <t xml:space="preserve">u  </t>
    </r>
    <r>
      <rPr>
        <sz val="10"/>
        <color theme="1"/>
        <rFont val="Times New Roman"/>
        <family val="1"/>
        <charset val="186"/>
      </rPr>
      <t>pacient</t>
    </r>
    <r>
      <rPr>
        <strike/>
        <sz val="10"/>
        <color theme="1"/>
        <rFont val="Times New Roman"/>
        <family val="1"/>
        <charset val="186"/>
      </rPr>
      <t>am</t>
    </r>
    <r>
      <rPr>
        <sz val="10"/>
        <color rgb="FFFF0000"/>
        <rFont val="Times New Roman"/>
        <family val="1"/>
        <charset val="186"/>
      </rPr>
      <t xml:space="preserve">iem </t>
    </r>
    <r>
      <rPr>
        <strike/>
        <sz val="10"/>
        <color theme="1"/>
        <rFont val="Times New Roman"/>
        <family val="1"/>
        <charset val="186"/>
      </rPr>
      <t>mājas aprūpē</t>
    </r>
    <r>
      <rPr>
        <sz val="10"/>
        <color rgb="FFFF0000"/>
        <rFont val="Times New Roman"/>
        <family val="1"/>
        <charset val="186"/>
      </rPr>
      <t>, kuri saņem mākslīgās plaušu ventilācijas pakalpojumu mājās</t>
    </r>
    <r>
      <rPr>
        <sz val="10"/>
        <color rgb="FF000000"/>
        <rFont val="Times New Roman"/>
        <family val="1"/>
        <charset val="186"/>
      </rPr>
      <t xml:space="preserve"> (par vienu dienu)</t>
    </r>
  </si>
  <si>
    <r>
      <t xml:space="preserve">Vecmātes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 xml:space="preserve">attālināta </t>
    </r>
    <r>
      <rPr>
        <sz val="10"/>
        <color rgb="FF000000"/>
        <rFont val="Times New Roman"/>
        <family val="1"/>
        <charset val="186"/>
      </rPr>
      <t>saziņa ar pacientēm</t>
    </r>
  </si>
  <si>
    <r>
      <t xml:space="preserve">HIV līdzestības kabineta nodrošināta pacienta </t>
    </r>
    <r>
      <rPr>
        <strike/>
        <sz val="10"/>
        <color rgb="FF000000"/>
        <rFont val="Times New Roman"/>
        <family val="1"/>
        <charset val="186"/>
      </rPr>
      <t>elektroniska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konsultācija</t>
    </r>
  </si>
  <si>
    <r>
      <t xml:space="preserve">Manipulāciju pielieto, ja dati tiek glabāti pacienta arhivācijas un informācijas  sistēmā (PACS sistēmā DICOM formātā) un ir pieejama jebkurā laikā radiologiem. 
</t>
    </r>
    <r>
      <rPr>
        <sz val="10"/>
        <rFont val="Times New Roman"/>
        <family val="1"/>
        <charset val="186"/>
      </rPr>
      <t>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</si>
  <si>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Piemaksa par pacienta sildīšanas sistēmas un segas lietošanu vienai </t>
    </r>
    <r>
      <rPr>
        <sz val="10"/>
        <color rgb="FFFF0000"/>
        <rFont val="Times New Roman"/>
        <family val="1"/>
        <charset val="186"/>
      </rPr>
      <t>Lielajai ķirurģiskajai</t>
    </r>
    <r>
      <rPr>
        <sz val="10"/>
        <color rgb="FF000000"/>
        <rFont val="Times New Roman"/>
        <family val="1"/>
        <charset val="186"/>
      </rPr>
      <t xml:space="preserve"> operācijai</t>
    </r>
  </si>
  <si>
    <r>
      <t xml:space="preserve">Manipulācija tiek ņemta vērā, veicot ģimenes ārsta darbības gada kvalitātes novērtēšanu atbilstoši līguma nosacījumiem.
</t>
    </r>
    <r>
      <rPr>
        <sz val="10"/>
        <color rgb="FFFF0000"/>
        <rFont val="Times New Roman"/>
        <family val="1"/>
        <charset val="186"/>
      </rPr>
      <t>Manipulāciju neuzrādīt koopā ar ķirurģiskā operācijas manipulāciju, kur iekļauta operācijas laikā veiktas operācijas vietas apdare.</t>
    </r>
  </si>
  <si>
    <r>
      <t xml:space="preserve">Laparoskopiskas operācijas – salpingektomija, salpingostomija ar augļa olas evakuāciju, cistektomija, cistovazektomija. </t>
    </r>
    <r>
      <rPr>
        <sz val="10"/>
        <color rgb="FFFF0000"/>
        <rFont val="Times New Roman"/>
        <family val="1"/>
        <charset val="186"/>
      </rPr>
      <t>Nenorādīt kopā ar citām laparoskopiskām operācijām ginekoloģijā</t>
    </r>
  </si>
  <si>
    <r>
      <t xml:space="preserve">Laparoskopiska saaugumu atdalīšana un salpingolīze mazajā iegurnī. </t>
    </r>
    <r>
      <rPr>
        <sz val="10"/>
        <color rgb="FFFF0000"/>
        <rFont val="Times New Roman"/>
        <family val="1"/>
        <charset val="186"/>
      </rPr>
      <t>Nenorādīt kopā ar citām laparoskopiskām operācijām ginekoloģijā</t>
    </r>
  </si>
  <si>
    <r>
      <t xml:space="preserve">Laparoskopiska histerektomija ar vai bez piedēkļu izņemšanu. </t>
    </r>
    <r>
      <rPr>
        <sz val="10"/>
        <color rgb="FFFF0000"/>
        <rFont val="Times New Roman"/>
        <family val="1"/>
        <charset val="186"/>
      </rPr>
      <t>Nenorādīt kopā ar citām laparoskopiskām operācijām ginekoloģijā</t>
    </r>
  </si>
  <si>
    <r>
      <t xml:space="preserve">Laparoskopiska olvadu caurlaidības pārbaude, olnīcu kauterizācija. </t>
    </r>
    <r>
      <rPr>
        <sz val="10"/>
        <color rgb="FFFF0000"/>
        <rFont val="Times New Roman"/>
        <family val="1"/>
        <charset val="186"/>
      </rPr>
      <t>Nenorādīt kopā ar citām laparoskopiskām operācijām ginekoloģijā</t>
    </r>
  </si>
  <si>
    <r>
      <t xml:space="preserve">Cervikālā kanāla dilatācija un abrāzija un/vai dzemdes dobuma abrāzija. </t>
    </r>
    <r>
      <rPr>
        <sz val="10"/>
        <color rgb="FFFF0000"/>
        <rFont val="Times New Roman"/>
        <family val="1"/>
        <charset val="186"/>
      </rPr>
      <t>Nenorādīt kopā ar manipulāciju 16043</t>
    </r>
  </si>
  <si>
    <r>
      <t xml:space="preserve">Histeroskopija. </t>
    </r>
    <r>
      <rPr>
        <sz val="10"/>
        <color rgb="FFFF0000"/>
        <rFont val="Times New Roman"/>
        <family val="1"/>
        <charset val="186"/>
      </rPr>
      <t>Nenorādīt kopā ar manipulāciju 16043.</t>
    </r>
  </si>
  <si>
    <r>
      <t xml:space="preserve">Endometrija rezektoskopija. </t>
    </r>
    <r>
      <rPr>
        <sz val="10"/>
        <color rgb="FFFF0000"/>
        <rFont val="Times New Roman"/>
        <family val="1"/>
        <charset val="186"/>
      </rPr>
      <t>Nenorādīt kopā ar manipulāciju 16026 un 16029.</t>
    </r>
  </si>
  <si>
    <r>
      <t>Laparotomiska</t>
    </r>
    <r>
      <rPr>
        <sz val="10"/>
        <color rgb="FF000000"/>
        <rFont val="Times New Roman"/>
        <family val="1"/>
        <charset val="186"/>
      </rPr>
      <t xml:space="preserve"> </t>
    </r>
    <r>
      <rPr>
        <strike/>
        <sz val="10"/>
        <color rgb="FF000000"/>
        <rFont val="Times New Roman"/>
        <family val="1"/>
        <charset val="186"/>
      </rPr>
      <t>Konservatīva</t>
    </r>
    <r>
      <rPr>
        <sz val="10"/>
        <color rgb="FF000000"/>
        <rFont val="Times New Roman"/>
        <family val="1"/>
        <charset val="186"/>
      </rPr>
      <t xml:space="preserve"> miomektomija</t>
    </r>
  </si>
  <si>
    <r>
      <t>Fleksibla apakšējo urīnceļu uroendoskopija. Nenorādīt kopā ar manipulāciju 19059</t>
    </r>
    <r>
      <rPr>
        <sz val="10"/>
        <color rgb="FFFF0000"/>
        <rFont val="Times New Roman"/>
        <family val="1"/>
        <charset val="186"/>
      </rPr>
      <t>, 19173, 19174 un 19175</t>
    </r>
  </si>
  <si>
    <r>
      <t xml:space="preserve">Fleksibla augšējo urīnceļu uroendoskopija. </t>
    </r>
    <r>
      <rPr>
        <sz val="10"/>
        <color rgb="FFFF0000"/>
        <rFont val="Times New Roman"/>
        <family val="1"/>
        <charset val="186"/>
      </rPr>
      <t>Nenorādīt kopā ar manipulāciju 19173, 19174 un 19175</t>
    </r>
  </si>
  <si>
    <r>
      <t xml:space="preserve">Ureterorenoskopija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19174 un 19175</t>
    </r>
  </si>
  <si>
    <r>
      <t xml:space="preserve">Ureterorenoskopija ar cilpas litoekstrakciju (ar cilpas vērtību). Nenorādīt kopā ar manipulācijām </t>
    </r>
    <r>
      <rPr>
        <sz val="10"/>
        <color rgb="FFFF0000"/>
        <rFont val="Times New Roman"/>
        <family val="1"/>
        <charset val="186"/>
      </rPr>
      <t>19065,</t>
    </r>
    <r>
      <rPr>
        <sz val="10"/>
        <color rgb="FF000000"/>
        <rFont val="Times New Roman"/>
        <family val="1"/>
        <charset val="186"/>
      </rPr>
      <t xml:space="preserve"> </t>
    </r>
    <r>
      <rPr>
        <sz val="10"/>
        <color rgb="FFFF0000"/>
        <rFont val="Times New Roman"/>
        <family val="1"/>
        <charset val="186"/>
      </rPr>
      <t>19076,</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19175</t>
    </r>
  </si>
  <si>
    <r>
      <t xml:space="preserve">Ureterorenoskopija ar kontakta litotripsiju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19174</t>
    </r>
  </si>
  <si>
    <r>
      <t xml:space="preserve">Akmens, tā šķembu vai svešķermeņu ekstrakcija no urīnvada vai nieres (ar cilpas vērtību). </t>
    </r>
    <r>
      <rPr>
        <sz val="10"/>
        <color rgb="FFFF0000"/>
        <rFont val="Times New Roman"/>
        <family val="1"/>
        <charset val="186"/>
      </rPr>
      <t>Nenorādīt kopā ar manipulāciju 19174</t>
    </r>
  </si>
  <si>
    <r>
      <t xml:space="preserve">Urīnvada pastāvīgas šinas ielikšana vai nomaiņa. </t>
    </r>
    <r>
      <rPr>
        <sz val="10"/>
        <color rgb="FFFF0000"/>
        <rFont val="Times New Roman"/>
        <family val="1"/>
        <charset val="186"/>
      </rPr>
      <t>Nenorādīt kopā ar manipulāciju 19173, 19174 vai 19175</t>
    </r>
  </si>
  <si>
    <r>
      <t xml:space="preserve">Manipulāciju apmaksā stacionāra pacientiem ar diagnozi  </t>
    </r>
    <r>
      <rPr>
        <sz val="10"/>
        <color rgb="FFFF0000"/>
        <rFont val="Times New Roman"/>
        <family val="1"/>
        <charset val="186"/>
      </rPr>
      <t>A15-A16.9, B90</t>
    </r>
    <r>
      <rPr>
        <sz val="10"/>
        <color rgb="FF000000"/>
        <rFont val="Times New Roman"/>
        <family val="1"/>
        <charset val="186"/>
      </rPr>
      <t>.</t>
    </r>
    <r>
      <rPr>
        <sz val="10"/>
        <color rgb="FFFF0000"/>
        <rFont val="Times New Roman"/>
        <family val="1"/>
        <charset val="186"/>
      </rPr>
      <t xml:space="preserve"> C15, C34, </t>
    </r>
    <r>
      <rPr>
        <sz val="10"/>
        <color rgb="FF000000"/>
        <rFont val="Times New Roman"/>
        <family val="1"/>
        <charset val="186"/>
      </rPr>
      <t xml:space="preserve">C37, </t>
    </r>
    <r>
      <rPr>
        <sz val="10"/>
        <color rgb="FFFF0000"/>
        <rFont val="Times New Roman"/>
        <family val="1"/>
        <charset val="186"/>
      </rPr>
      <t xml:space="preserve">C38, C39, C45, </t>
    </r>
    <r>
      <rPr>
        <sz val="10"/>
        <color rgb="FF000000"/>
        <rFont val="Times New Roman"/>
        <family val="1"/>
        <charset val="186"/>
      </rPr>
      <t xml:space="preserve">C78.0, </t>
    </r>
    <r>
      <rPr>
        <sz val="10"/>
        <color rgb="FFFF0000"/>
        <rFont val="Times New Roman"/>
        <family val="1"/>
        <charset val="186"/>
      </rPr>
      <t xml:space="preserve">C81 - C96.6, </t>
    </r>
    <r>
      <rPr>
        <sz val="10"/>
        <color rgb="FF000000"/>
        <rFont val="Times New Roman"/>
        <family val="1"/>
        <charset val="186"/>
      </rPr>
      <t xml:space="preserve">D02, </t>
    </r>
    <r>
      <rPr>
        <sz val="10"/>
        <color rgb="FFFF0000"/>
        <rFont val="Times New Roman"/>
        <family val="1"/>
        <charset val="186"/>
      </rPr>
      <t xml:space="preserve">D14, D15, </t>
    </r>
    <r>
      <rPr>
        <sz val="10"/>
        <color rgb="FF000000"/>
        <rFont val="Times New Roman"/>
        <family val="1"/>
        <charset val="186"/>
      </rPr>
      <t>D19, D38, J95, J98.   Manipulāciju norāda kopā ar manipulāciju 31185 vai 31186.</t>
    </r>
    <r>
      <rPr>
        <sz val="10"/>
        <color theme="1"/>
        <rFont val="Times New Roman"/>
        <family val="1"/>
        <charset val="186"/>
      </rPr>
      <t xml:space="preserve">
</t>
    </r>
    <r>
      <rPr>
        <sz val="10"/>
        <color rgb="FFFF0000"/>
        <rFont val="Times New Roman"/>
        <family val="1"/>
        <charset val="186"/>
      </rPr>
      <t>Nenorādīt kopā ar manipulāciju 31187.</t>
    </r>
  </si>
  <si>
    <r>
      <t xml:space="preserve">Epidurālā anestēzija ķirurģiskām operācijām </t>
    </r>
    <r>
      <rPr>
        <strike/>
        <sz val="10"/>
        <color rgb="FFFF0000"/>
        <rFont val="Times New Roman"/>
        <family val="1"/>
        <charset val="186"/>
      </rPr>
      <t xml:space="preserve">un dzemdību atsāpināšanai </t>
    </r>
    <r>
      <rPr>
        <sz val="10"/>
        <color theme="1"/>
        <rFont val="Times New Roman"/>
        <family val="1"/>
        <charset val="186"/>
      </rPr>
      <t>par pirmajām divām stundām</t>
    </r>
  </si>
  <si>
    <r>
      <t xml:space="preserve">Manipulācija tiek apmaksāta I-IV līmeņa ārstniecības iestādēm par pacientu, kurš tiek pārvests no augstāka līmeņa ārstniecības iestādes uz zemāku līmeņa ārstniecības iestādi. Manipulācija tiek apmaksāta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t>
    </r>
    <r>
      <rPr>
        <sz val="10"/>
        <color rgb="FFFF0000"/>
        <rFont val="Times New Roman"/>
        <family val="1"/>
        <charset val="186"/>
      </rPr>
      <t>Manipulācija spēkā līdz 31.12.2021.</t>
    </r>
  </si>
  <si>
    <r>
      <t xml:space="preserve">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</si>
  <si>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Uztriepes paņemšana no dzemdes kakla un mugurējās velves citoloģiskai izmeklēšanai </t>
    </r>
    <r>
      <rPr>
        <strike/>
        <sz val="10"/>
        <color theme="1"/>
        <rFont val="Times New Roman"/>
        <family val="1"/>
        <charset val="186"/>
      </rPr>
      <t>vai HPV noteikšanai</t>
    </r>
  </si>
  <si>
    <r>
      <t xml:space="preserve">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</si>
  <si>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Manipulāciju apmaksā par katru vakcinējamo personu </t>
    </r>
    <r>
      <rPr>
        <sz val="10"/>
        <color rgb="FFFF0000"/>
        <rFont val="Times New Roman"/>
        <family val="1"/>
        <charset val="186"/>
      </rPr>
      <t>liela mēroga vakcinācijas centors.</t>
    </r>
    <r>
      <rPr>
        <sz val="10"/>
        <color rgb="FF000000"/>
        <rFont val="Times New Roman"/>
        <family val="1"/>
        <charset val="186"/>
      </rPr>
      <t xml:space="preserve"> </t>
    </r>
    <r>
      <rPr>
        <strike/>
        <sz val="10"/>
        <color rgb="FF000000"/>
        <rFont val="Times New Roman"/>
        <family val="1"/>
        <charset val="186"/>
      </rPr>
      <t>masu vakcinācijas centros.</t>
    </r>
    <r>
      <rPr>
        <sz val="10"/>
        <color rgb="FF000000"/>
        <rFont val="Times New Roman"/>
        <family val="1"/>
        <charset val="186"/>
      </rPr>
      <t xml:space="preserve">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 līdz 30.06.2021.</t>
    </r>
  </si>
  <si>
    <r>
      <t xml:space="preserve">Manipulāciju norāda mājas aprūpes pakalpojumu sniedzēji (izņemot stacionārās ārstniecības iestādes) un ārstniecības iestādes, kas sniedz tikai ambulatorus veselības aprūpes pakalpojumus. </t>
    </r>
    <r>
      <rPr>
        <sz val="10"/>
        <color rgb="FFFF0000"/>
        <rFont val="Times New Roman"/>
        <family val="1"/>
        <charset val="186"/>
      </rPr>
      <t>Manipulāciju var norādīt arī primārās veselības aprūpes pakalpojumu sniedzēji līguma par “Covid-19 vakcinācijas izbraukuma pakalpojumu sniegšanu”  ietvaros.</t>
    </r>
    <r>
      <rPr>
        <sz val="10"/>
        <color theme="1"/>
        <rFont val="Times New Roman"/>
        <family val="1"/>
        <charset val="186"/>
      </rPr>
      <t xml:space="preserve">  Manipulāciju apmaksā arī SIA „Sanare-KRC „Jaunķemeri””, SIA „Rīgas 1.slimnīca”, AS  „Latvijas Jūras medicīnas centrs”, ApS "Veselības centru apvienība”.
Manipulāciju norāda vienu reizi par katru pacientu, kas saņem vakcīnu. Nenorāda kopā ar manipulāciju 60059.
Manipulācija ar pašreizējiem apmaksas nosacījumiem ir spēkā līdz 30.06.2021.
</t>
    </r>
  </si>
  <si>
    <r>
      <t xml:space="preserve">Manipulāciju norāda </t>
    </r>
    <r>
      <rPr>
        <sz val="10"/>
        <color rgb="FFFF0000"/>
        <rFont val="Times New Roman"/>
        <family val="1"/>
        <charset val="186"/>
      </rPr>
      <t>par sekundāriem ambulatoriem veselības aprūpes pakalpojumiem vai veselības aprūpes pakalpojumiem mājās ambulatorās un stacionārās</t>
    </r>
    <r>
      <rPr>
        <sz val="10"/>
        <color theme="1"/>
        <rFont val="Times New Roman"/>
        <family val="1"/>
        <charset val="186"/>
      </rPr>
      <t xml:space="preserve"> ārstniecības iestād</t>
    </r>
    <r>
      <rPr>
        <sz val="10"/>
        <color rgb="FFFF0000"/>
        <rFont val="Times New Roman"/>
        <family val="1"/>
        <charset val="186"/>
      </rPr>
      <t>ē</t>
    </r>
    <r>
      <rPr>
        <sz val="10"/>
        <color theme="1"/>
        <rFont val="Times New Roman"/>
        <family val="1"/>
        <charset val="186"/>
      </rPr>
      <t xml:space="preserve">s </t>
    </r>
    <r>
      <rPr>
        <sz val="10"/>
        <color rgb="FFFF0000"/>
        <rFont val="Times New Roman"/>
        <family val="1"/>
        <charset val="186"/>
      </rPr>
      <t>(izņemot uzņemšanu)</t>
    </r>
    <r>
      <rPr>
        <sz val="10"/>
        <color theme="1"/>
        <rFont val="Times New Roman"/>
        <family val="1"/>
        <charset val="186"/>
      </rPr>
      <t xml:space="preserve">,  </t>
    </r>
    <r>
      <rPr>
        <strike/>
        <sz val="10"/>
        <color theme="1"/>
        <rFont val="Times New Roman"/>
        <family val="1"/>
        <charset val="186"/>
      </rPr>
      <t>kas sniedz tikai ambulatorus veselības aprūpes pakalpojumus un veic</t>
    </r>
    <r>
      <rPr>
        <sz val="10"/>
        <color theme="1"/>
        <rFont val="Times New Roman"/>
        <family val="1"/>
        <charset val="186"/>
      </rPr>
      <t xml:space="preserve"> pacienta</t>
    </r>
    <r>
      <rPr>
        <sz val="10"/>
        <color rgb="FFFF0000"/>
        <rFont val="Times New Roman"/>
        <family val="1"/>
        <charset val="186"/>
      </rPr>
      <t>m</t>
    </r>
    <r>
      <rPr>
        <sz val="10"/>
        <color theme="1"/>
        <rFont val="Times New Roman"/>
        <family val="1"/>
        <charset val="186"/>
      </rPr>
      <t xml:space="preserve"> ar aktīvu apstiprinātu COVID-19 infekciju vai SPKC atzītas COVID-19 kontaktpersonas aprūpi medicīniskās novērošanas periodā, tajā skaitā to piemaksā par dienas stacionārā saņemtu pakalpojumu papildus dienas stacionāra gultasdienas apmaksai.
</t>
    </r>
    <r>
      <rPr>
        <strike/>
        <sz val="10"/>
        <rFont val="Times New Roman"/>
        <family val="1"/>
        <charset val="186"/>
      </rPr>
      <t xml:space="preserve">Manipulāciju apmaksā arī AS  „Latvijas Jūras medicīnas centrs”.
</t>
    </r>
    <r>
      <rPr>
        <strike/>
        <sz val="10"/>
        <color theme="1"/>
        <rFont val="Times New Roman"/>
        <family val="1"/>
        <charset val="186"/>
      </rPr>
      <t xml:space="preserve">Norāda par katru ārstniecības personu, kas veic pacienta aprūpi. Manipulāciju nenorāda, ja pacientam tiek sniegti primārās veselības aprūpes pakalpojumi.
</t>
    </r>
    <r>
      <rPr>
        <sz val="10"/>
        <color theme="1"/>
        <rFont val="Times New Roman"/>
        <family val="1"/>
        <charset val="186"/>
      </rPr>
      <t>Manipulācija ar pašreizējiem apmaksas nosacījumiem ir spēkā līdz 30.06.2021. saskaņā ar MK noteikumu Nr.555 246.punktā noteikto.</t>
    </r>
    <r>
      <rPr>
        <strike/>
        <sz val="10"/>
        <color theme="1"/>
        <rFont val="Times New Roman"/>
        <family val="1"/>
        <charset val="186"/>
      </rPr>
      <t xml:space="preserve">
</t>
    </r>
  </si>
  <si>
    <r>
      <t>Manipulāciju apmaksā par katru vakcinējamo personu masu vakcinācijas centros. Manipulācija ietver pilnu procesa apmaksu. Var norādīt kopā ar individuālo aizsardzības līdzekļu manipulāciju (</t>
    </r>
    <r>
      <rPr>
        <sz val="10"/>
        <color theme="1"/>
        <rFont val="Times New Roman"/>
        <family val="1"/>
        <charset val="186"/>
      </rPr>
      <t>60049</t>
    </r>
    <r>
      <rPr>
        <sz val="10"/>
        <color rgb="FF000000"/>
        <rFont val="Times New Roman"/>
        <family val="1"/>
        <charset val="186"/>
      </rPr>
      <t>) ārstniecības iestādes, kas nesaņem cita veida maksājumus par IAL, un virsstundu piemaksas manipulācijām (03048, 03049).
Manipulācija ar pašreizējiem apmaksas nosacījumiem ir spēkā  no 25.03.2021. līdz 30.06.2021.</t>
    </r>
  </si>
  <si>
    <r>
      <t xml:space="preserve">Piemaksa manipulācijām 19275, 19302, 19305, 19307 </t>
    </r>
    <r>
      <rPr>
        <strike/>
        <sz val="10"/>
        <color rgb="FFFF0000"/>
        <rFont val="Times New Roman"/>
        <family val="1"/>
        <charset val="186"/>
      </rPr>
      <t>par vienu diennakti</t>
    </r>
    <r>
      <rPr>
        <sz val="10"/>
        <color rgb="FF000000"/>
        <rFont val="Times New Roman"/>
        <family val="1"/>
        <charset val="186"/>
      </rPr>
      <t xml:space="preserve"> par ogļskābās gāzes adsorbcijas filtru - kolonna (ECCO2R vai analogs)</t>
    </r>
  </si>
  <si>
    <r>
      <t xml:space="preserve">Manipulāciju apmaksā pacientiem ar diagnozi  U07.1. Manipulāciju apmaksā vienu reizi vienas stacionēšanas laikā.
Manipulāciju apmaksā līdz 30.06.2021. </t>
    </r>
    <r>
      <rPr>
        <sz val="10"/>
        <color rgb="FFFF0000"/>
        <rFont val="Times New Roman"/>
        <family val="1"/>
        <charset val="186"/>
      </rPr>
      <t>saskaņā ar MK noteikumu Nr.555 243.punktā noteikto.</t>
    </r>
  </si>
  <si>
    <r>
      <t xml:space="preserve">Piemaksa manipulācijām 19302 un 19305 </t>
    </r>
    <r>
      <rPr>
        <strike/>
        <sz val="10"/>
        <color rgb="FFFF0000"/>
        <rFont val="Times New Roman"/>
        <family val="1"/>
        <charset val="186"/>
      </rPr>
      <t>par vienu diennakti</t>
    </r>
    <r>
      <rPr>
        <sz val="10"/>
        <color rgb="FF000000"/>
        <rFont val="Times New Roman"/>
        <family val="1"/>
        <charset val="186"/>
      </rPr>
      <t>, pielietojot papildu citokinīnu adsorbcijas filtru</t>
    </r>
  </si>
  <si>
    <r>
      <t xml:space="preserve">Manipulāciju apmaksā pacientiem ar diagnozi  U07.1. </t>
    </r>
    <r>
      <rPr>
        <strike/>
        <sz val="10"/>
        <color rgb="FFFF0000"/>
        <rFont val="Times New Roman"/>
        <family val="1"/>
        <charset val="186"/>
      </rPr>
      <t xml:space="preserve">Manipulāciju apmaksā vienu reizi vienas stacionēšanas laikā.
</t>
    </r>
    <r>
      <rPr>
        <sz val="10"/>
        <rFont val="Times New Roman"/>
        <family val="1"/>
        <charset val="186"/>
      </rPr>
      <t>Manipulāciju apmaksā līdz 30.06.2021.</t>
    </r>
    <r>
      <rPr>
        <sz val="10"/>
        <color rgb="FFFF0000"/>
        <rFont val="Times New Roman"/>
        <family val="1"/>
        <charset val="186"/>
      </rPr>
      <t xml:space="preserve"> saskaņā ar MK noteikumu Nr.555 243.punktā noteikto.</t>
    </r>
  </si>
  <si>
    <r>
      <t xml:space="preserve">Manipulāciju nedrīkst norādīt kopā ar manipulāciju 60046, </t>
    </r>
    <r>
      <rPr>
        <sz val="10"/>
        <color rgb="FFFF0000"/>
        <rFont val="Times New Roman"/>
        <family val="1"/>
        <charset val="186"/>
      </rPr>
      <t>kā arī nenorādīt pie manipulācijas 47268.</t>
    </r>
    <r>
      <rPr>
        <sz val="10"/>
        <color theme="1"/>
        <rFont val="Times New Roman"/>
        <family val="1"/>
        <charset val="186"/>
      </rPr>
      <t xml:space="preserve">
Manipulācija ar pašreizējiem apmaksas nosacījumiem ir spēkā līdz 30.06.2021. saskaņā ar MK noteikumu Nr.555 243.punktā noteikto.</t>
    </r>
  </si>
  <si>
    <r>
      <t xml:space="preserve">Ceļa izdevumi par 10 minūtēm </t>
    </r>
    <r>
      <rPr>
        <strike/>
        <sz val="10"/>
        <color theme="1"/>
        <rFont val="Times New Roman"/>
        <family val="1"/>
        <charset val="186"/>
      </rPr>
      <t xml:space="preserve">divām personām </t>
    </r>
    <r>
      <rPr>
        <sz val="10"/>
        <color theme="1"/>
        <rFont val="Times New Roman"/>
        <family val="1"/>
        <charset val="186"/>
      </rPr>
      <t>uz COVID-19 pacienta  dzīvesvietu ārsta vizītes nodrošināšanai</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</si>
  <si>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 s</t>
    </r>
    <r>
      <rPr>
        <sz val="10"/>
        <color rgb="FFFF0000"/>
        <rFont val="Times New Roman"/>
        <family val="1"/>
        <charset val="186"/>
      </rPr>
      <t>askaņā ar MK noteikumu Nr.555 243.punktā noteikto.</t>
    </r>
  </si>
  <si>
    <r>
      <t xml:space="preserve">Piemaksa manipulācijai 01018 vai </t>
    </r>
    <r>
      <rPr>
        <sz val="10"/>
        <color rgb="FFFF0000"/>
        <rFont val="Times New Roman"/>
        <family val="1"/>
        <charset val="186"/>
      </rPr>
      <t>03095</t>
    </r>
    <r>
      <rPr>
        <sz val="10"/>
        <color rgb="FF000000"/>
        <rFont val="Times New Roman"/>
        <family val="1"/>
        <charset val="186"/>
      </rPr>
      <t xml:space="preserve"> par ārsta darbu Covid-19 vakcinācijas kabinetā brīvdienās un svētku dienās</t>
    </r>
  </si>
  <si>
    <r>
      <t xml:space="preserve">Manipulāciju vienu reizi norāda pie manipulācijas 01018 </t>
    </r>
    <r>
      <rPr>
        <sz val="10"/>
        <color rgb="FFFF0000"/>
        <rFont val="Times New Roman"/>
        <family val="1"/>
        <charset val="186"/>
      </rPr>
      <t xml:space="preserve">vai 03095. </t>
    </r>
    <r>
      <rPr>
        <sz val="10"/>
        <color rgb="FF000000"/>
        <rFont val="Times New Roman"/>
        <family val="1"/>
        <charset val="186"/>
      </rPr>
      <t>Manipulāciju apmaksā par ārstniecības personas virsstundu darbu brīvdienās vai darbu svētku dienā. Manipulācija ar pašreizējiem apmaksas nosacījumiem ir spēkā līdz 30.06.2021.</t>
    </r>
  </si>
  <si>
    <r>
      <t xml:space="preserve">Piemaksa manipulācijām 03081 un 01019 vai </t>
    </r>
    <r>
      <rPr>
        <sz val="10"/>
        <color rgb="FFFF0000"/>
        <rFont val="Times New Roman"/>
        <family val="1"/>
        <charset val="186"/>
      </rPr>
      <t>03096</t>
    </r>
    <r>
      <rPr>
        <sz val="10"/>
        <color rgb="FF000000"/>
        <rFont val="Times New Roman"/>
        <family val="1"/>
        <charset val="186"/>
      </rPr>
      <t xml:space="preserve"> par māsas, ārsta palīga darbu Covid-19 vakcinācijas kabinetā brīvdienās un svētku dienās</t>
    </r>
  </si>
  <si>
    <r>
      <t xml:space="preserve">Manipulāciju vienu reizi norāda pie katras manipulācijas 03081 un 01019 </t>
    </r>
    <r>
      <rPr>
        <sz val="10"/>
        <color rgb="FFFF0000"/>
        <rFont val="Times New Roman"/>
        <family val="1"/>
        <charset val="186"/>
      </rPr>
      <t>vai 03096.</t>
    </r>
    <r>
      <rPr>
        <sz val="10"/>
        <color rgb="FF000000"/>
        <rFont val="Times New Roman"/>
        <family val="1"/>
        <charset val="186"/>
      </rPr>
      <t xml:space="preserve"> Manipulāciju apmaksā  par ārstniecības personas virsstundu darbu brīvdienās vai darbu svētku dienā. Manipulācija ar pašreizējiem apmaksas nosacījumiem ir spēkā līdz 30.06.2021.</t>
    </r>
  </si>
  <si>
    <r>
      <t xml:space="preserve">Siekalu parauga paņemšanas komplekts </t>
    </r>
    <r>
      <rPr>
        <sz val="10"/>
        <color rgb="FFFF0000"/>
        <rFont val="Times New Roman"/>
        <family val="1"/>
        <charset val="186"/>
      </rPr>
      <t>un</t>
    </r>
    <r>
      <rPr>
        <sz val="10"/>
        <color theme="1"/>
        <rFont val="Times New Roman"/>
        <family val="1"/>
        <charset val="186"/>
      </rPr>
      <t xml:space="preserve"> </t>
    </r>
    <r>
      <rPr>
        <sz val="10"/>
        <color rgb="FFFF0000"/>
        <rFont val="Times New Roman"/>
        <family val="1"/>
        <charset val="186"/>
      </rPr>
      <t>loģistika</t>
    </r>
    <r>
      <rPr>
        <sz val="10"/>
        <color theme="1"/>
        <rFont val="Times New Roman"/>
        <family val="1"/>
        <charset val="186"/>
      </rPr>
      <t xml:space="preserve"> SARS-CoV-2 (COVID-19) izmeklējumam</t>
    </r>
  </si>
  <si>
    <r>
      <t xml:space="preserve">Manipulācijas tarifā ietilpst1) siekalu parauga komplekta (lietošanas pamācība, savākšanas trauciņš, stabilizators) izmaksas
2) loģistikas (koordinēšana, nogāde - piegāde) izmaksas. 
</t>
    </r>
    <r>
      <rPr>
        <sz val="10"/>
        <rFont val="Times New Roman"/>
        <family val="1"/>
        <charset val="186"/>
      </rPr>
      <t>Manipulāciju apmaksā ārstniecības iestādēm, kurām tās apmaksa un apmaksas nosacījumi ietverti līguma nosacījumos.</t>
    </r>
    <r>
      <rPr>
        <sz val="10"/>
        <color rgb="FFFF0000"/>
        <rFont val="Times New Roman"/>
        <family val="1"/>
        <charset val="186"/>
      </rPr>
      <t xml:space="preserve"> Manipulāciju nenorāda kopā ar manipulācijām 60162, 60164, 60173.
</t>
    </r>
    <r>
      <rPr>
        <sz val="10"/>
        <rFont val="Times New Roman"/>
        <family val="1"/>
        <charset val="186"/>
      </rPr>
      <t>Manipulācija ar pašreizējiem apmaksas nosacījumiem ir spēkā līdz 30.06.2021. saskaņā ar MK noteikumu Nr.555 243.punktā noteikto.</t>
    </r>
  </si>
  <si>
    <r>
      <t xml:space="preserve">SARS-CoV-2 (COVID-19) ambulatora parauga (nazofaringeāla uztriepe) paņemšana </t>
    </r>
    <r>
      <rPr>
        <strike/>
        <sz val="10"/>
        <color rgb="FF000000"/>
        <rFont val="Times New Roman"/>
        <family val="1"/>
        <charset val="186"/>
      </rPr>
      <t xml:space="preserve">laboratorijā </t>
    </r>
    <r>
      <rPr>
        <sz val="10"/>
        <color rgb="FFFF0000"/>
        <rFont val="Times New Roman"/>
        <family val="1"/>
        <charset val="186"/>
      </rPr>
      <t>pārvietojamā teltī, modulī vai izbraukumā</t>
    </r>
  </si>
  <si>
    <r>
      <t>Manipulācija tiek apmaksāta, veicot parauga paņemšanu pārvietojamajā modulī, teltīs vai</t>
    </r>
    <r>
      <rPr>
        <strike/>
        <sz val="10"/>
        <color rgb="FFFF0000"/>
        <rFont val="Times New Roman"/>
        <family val="1"/>
        <charset val="186"/>
      </rPr>
      <t xml:space="preserve"> laboratorijā</t>
    </r>
    <r>
      <rPr>
        <sz val="10"/>
        <color theme="1"/>
        <rFont val="Times New Roman"/>
        <family val="1"/>
        <charset val="186"/>
      </rPr>
      <t xml:space="preserve"> izbraukumos. </t>
    </r>
    <r>
      <rPr>
        <sz val="10"/>
        <color rgb="FFFF0000"/>
        <rFont val="Times New Roman"/>
        <family val="1"/>
        <charset val="186"/>
      </rPr>
      <t>Manipulāciju nenorāda kopā ar manipulācijām 60162, 60164, 60173,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</si>
  <si>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SARS-CoV-2 (COVID-19) izmeklējamā materiāla (nazofaringeālā uztriepe) paņemšana</t>
    </r>
    <r>
      <rPr>
        <sz val="10"/>
        <color rgb="FFFF0000"/>
        <rFont val="Times New Roman"/>
        <family val="1"/>
        <charset val="186"/>
      </rPr>
      <t xml:space="preserve"> ambulatori vai </t>
    </r>
    <r>
      <rPr>
        <sz val="10"/>
        <color theme="1"/>
        <rFont val="Times New Roman"/>
        <family val="1"/>
        <charset val="186"/>
      </rPr>
      <t>ģimenes ārsta praksē vai sniedzot mājas aprūpes pakalpojumu</t>
    </r>
  </si>
  <si>
    <r>
      <t xml:space="preserve">Manipulācija ietver tikai medicīnas personāla laika apmaksu.  </t>
    </r>
    <r>
      <rPr>
        <sz val="10"/>
        <color rgb="FFFF0000"/>
        <rFont val="Times New Roman"/>
        <family val="1"/>
        <charset val="186"/>
      </rPr>
      <t xml:space="preserve">Manipulāciju nenorāda laboratorijas. </t>
    </r>
    <r>
      <rPr>
        <sz val="10"/>
        <color theme="1"/>
        <rFont val="Times New Roman"/>
        <family val="1"/>
        <charset val="186"/>
      </rPr>
      <t xml:space="preserve">Manipulāciju nedrīkst norādīt kopā ar manipulācijām 60043, </t>
    </r>
    <r>
      <rPr>
        <sz val="10"/>
        <color rgb="FFFF0000"/>
        <rFont val="Times New Roman"/>
        <family val="1"/>
        <charset val="186"/>
      </rPr>
      <t>47268</t>
    </r>
    <r>
      <rPr>
        <sz val="10"/>
        <color theme="1"/>
        <rFont val="Times New Roman"/>
        <family val="1"/>
        <charset val="186"/>
      </rPr>
      <t xml:space="preserve">.
Pakalpojumu nodrošina ģimenes ārstu prakses vai mājas aprūpes pakalpojumu sniedzēji, kas par to vienojušies ar Dienestu, kā arī ambulatori atbilstoši testēšanas algoritmam.
</t>
    </r>
    <r>
      <rPr>
        <sz val="10"/>
        <color rgb="FFFF0000"/>
        <rFont val="Times New Roman"/>
        <family val="1"/>
        <charset val="186"/>
      </rPr>
      <t>Manipulācija ar pašreizējiem apmaksas nosacījumiem ir spēkā līdz 30.06.2021. saskaņā ar MK noteikumu Nr.555 243.punktā noteikto.</t>
    </r>
  </si>
  <si>
    <r>
      <t xml:space="preserve">Manipulācija ietver tikai medicīnas personāla laika apmaksu. Manipulāciju nedrīkst norādīt kopā ar manipulāciju 60044, kā arī ar citām manipulācijām, kas paredzētas mājās nodrošināmu pakalpojumu apmaksai. </t>
    </r>
    <r>
      <rPr>
        <sz val="10"/>
        <color rgb="FFFF0000"/>
        <rFont val="Times New Roman"/>
        <family val="1"/>
        <charset val="186"/>
      </rPr>
      <t>Manipulāciju nenorāda kopā ar manipulācijām 60162, 60164, 60173.</t>
    </r>
    <r>
      <rPr>
        <sz val="10"/>
        <color theme="1"/>
        <rFont val="Times New Roman"/>
        <family val="1"/>
        <charset val="186"/>
      </rPr>
      <t xml:space="preserve">
</t>
    </r>
    <r>
      <rPr>
        <sz val="10"/>
        <rFont val="Times New Roman"/>
        <family val="1"/>
        <charset val="186"/>
      </rPr>
      <t xml:space="preserve">Pakalpojumu nodrošina ģimenes ārstu prakses vai mājas aprūpes pakalpojumu sniedzēji, kas par to vienojušies ar Dienestu.
</t>
    </r>
    <r>
      <rPr>
        <sz val="10"/>
        <color rgb="FFFF0000"/>
        <rFont val="Times New Roman"/>
        <family val="1"/>
        <charset val="186"/>
      </rPr>
      <t>Manipulācija ar pašreizējiem apmaksas nosacījumiem ir spēkā līdz 30.06.2021. saskaņā ar MK noteikumu Nr.555 245.punktā noteikto.</t>
    </r>
    <r>
      <rPr>
        <sz val="10"/>
        <rFont val="Times New Roman"/>
        <family val="1"/>
        <charset val="186"/>
      </rPr>
      <t xml:space="preserve">
</t>
    </r>
  </si>
  <si>
    <r>
      <t xml:space="preserve">Iztriepes paņemšana koronavīrusa 2019-nCoV noteikšanai
</t>
    </r>
    <r>
      <rPr>
        <sz val="10"/>
        <color rgb="FFFF0000"/>
        <rFont val="Times New Roman"/>
        <family val="1"/>
        <charset val="186"/>
      </rPr>
      <t>Nazofaringeālās uztriepes paņemšana SARS-CoV-2 (COVID-19) noteikšanai stacionārajiem un uzņemšanas nodaļas pacientiem</t>
    </r>
  </si>
  <si>
    <r>
      <t xml:space="preserve">Manipulācija paredzēta stacionārā (t.sk. arī uzņemšanas nodaļās) veiktu </t>
    </r>
    <r>
      <rPr>
        <strike/>
        <sz val="10"/>
        <color rgb="FF000000"/>
        <rFont val="Times New Roman"/>
        <family val="1"/>
        <charset val="186"/>
      </rPr>
      <t>iztriepes</t>
    </r>
    <r>
      <rPr>
        <sz val="10"/>
        <color rgb="FF000000"/>
        <rFont val="Times New Roman"/>
        <family val="1"/>
        <charset val="186"/>
      </rPr>
      <t xml:space="preserve"> </t>
    </r>
    <r>
      <rPr>
        <sz val="10"/>
        <color rgb="FFFF0000"/>
        <rFont val="Times New Roman"/>
        <family val="1"/>
        <charset val="186"/>
      </rPr>
      <t xml:space="preserve">nazofaringeālās uztriepes </t>
    </r>
    <r>
      <rPr>
        <sz val="10"/>
        <color rgb="FF000000"/>
        <rFont val="Times New Roman"/>
        <family val="1"/>
        <charset val="186"/>
      </rPr>
      <t>paņemšanas uzskaitei.</t>
    </r>
  </si>
  <si>
    <r>
      <t xml:space="preserve">Nazofaringeālās uztriepes </t>
    </r>
    <r>
      <rPr>
        <strike/>
        <sz val="10"/>
        <color rgb="FF000000"/>
        <rFont val="Times New Roman"/>
        <family val="1"/>
        <charset val="186"/>
      </rPr>
      <t>Iztriepes</t>
    </r>
    <r>
      <rPr>
        <sz val="10"/>
        <color rgb="FF000000"/>
        <rFont val="Times New Roman"/>
        <family val="1"/>
        <charset val="186"/>
      </rPr>
      <t xml:space="preserve"> paņemšana </t>
    </r>
    <r>
      <rPr>
        <sz val="10"/>
        <color rgb="FFFF0000"/>
        <rFont val="Times New Roman"/>
        <family val="1"/>
        <charset val="186"/>
      </rPr>
      <t xml:space="preserve">SARS-CoV-2 (COVID-19) </t>
    </r>
    <r>
      <rPr>
        <sz val="10"/>
        <color rgb="FF000000"/>
        <rFont val="Times New Roman"/>
        <family val="1"/>
        <charset val="186"/>
      </rPr>
      <t xml:space="preserve">ātro molekulāro </t>
    </r>
    <r>
      <rPr>
        <strike/>
        <sz val="10"/>
        <color rgb="FF000000"/>
        <rFont val="Times New Roman"/>
        <family val="1"/>
        <charset val="186"/>
      </rPr>
      <t>COVID-19</t>
    </r>
    <r>
      <rPr>
        <sz val="10"/>
        <color rgb="FF000000"/>
        <rFont val="Times New Roman"/>
        <family val="1"/>
        <charset val="186"/>
      </rPr>
      <t xml:space="preserve"> </t>
    </r>
    <r>
      <rPr>
        <strike/>
        <sz val="10"/>
        <color rgb="FF000000"/>
        <rFont val="Times New Roman"/>
        <family val="1"/>
        <charset val="186"/>
      </rPr>
      <t>infekcijas</t>
    </r>
    <r>
      <rPr>
        <sz val="10"/>
        <color rgb="FF000000"/>
        <rFont val="Times New Roman"/>
        <family val="1"/>
        <charset val="186"/>
      </rPr>
      <t xml:space="preserve"> diagnostikas testu veikšanai</t>
    </r>
  </si>
  <si>
    <r>
      <t xml:space="preserve">Manipulāciju lieto stacionāros veikto ātro molekulāro testu </t>
    </r>
    <r>
      <rPr>
        <sz val="10"/>
        <color rgb="FFFF0000"/>
        <rFont val="Times New Roman"/>
        <family val="1"/>
        <charset val="186"/>
      </rPr>
      <t>nazofaringeālo uztriepju</t>
    </r>
    <r>
      <rPr>
        <sz val="10"/>
        <color theme="1"/>
        <rFont val="Times New Roman"/>
        <family val="1"/>
        <charset val="186"/>
      </rPr>
      <t xml:space="preserve"> </t>
    </r>
    <r>
      <rPr>
        <strike/>
        <sz val="10"/>
        <color theme="1"/>
        <rFont val="Times New Roman"/>
        <family val="1"/>
        <charset val="186"/>
      </rPr>
      <t>iztriepju</t>
    </r>
    <r>
      <rPr>
        <sz val="10"/>
        <color theme="1"/>
        <rFont val="Times New Roman"/>
        <family val="1"/>
        <charset val="186"/>
      </rPr>
      <t xml:space="preserve"> paņemšanas uzskaitei. </t>
    </r>
    <r>
      <rPr>
        <strike/>
        <sz val="10"/>
        <color theme="1"/>
        <rFont val="Times New Roman"/>
        <family val="1"/>
        <charset val="186"/>
      </rPr>
      <t>saskaņā ar līgumos noteiktajiem nosacījumiem.</t>
    </r>
  </si>
  <si>
    <r>
      <t xml:space="preserve">Manipulāciju norāda </t>
    </r>
    <r>
      <rPr>
        <strike/>
        <sz val="10"/>
        <color theme="1"/>
        <rFont val="Times New Roman"/>
        <family val="1"/>
        <charset val="186"/>
      </rPr>
      <t xml:space="preserve">ārstniecības iestādes </t>
    </r>
    <r>
      <rPr>
        <sz val="10"/>
        <color rgb="FFFF0000"/>
        <rFont val="Times New Roman"/>
        <family val="1"/>
        <charset val="186"/>
      </rPr>
      <t>mājas aprūpes pakalpojumu sniedzēji (izņemot stacionārās ārstniecības iestādes) un ārstnieības  iestādes</t>
    </r>
    <r>
      <rPr>
        <sz val="10"/>
        <color theme="1"/>
        <rFont val="Times New Roman"/>
        <family val="1"/>
        <charset val="186"/>
      </rPr>
      <t xml:space="preserve">, kas sniedz tikai ambulatorus veselības aprūpes pakalpojumus. Manipulāciju apmaksā arī SIA „Sanare-KRC „Jaunķemeri””, SIA „Rīgas 1.slimnīca”, AS  „Latvijas Jūras medicīnas centrs”, AS "Veselības centru apvienība”.Manipulāciju norāda vienu reizi par katru pacientu, kas saņem vakcīnu.
</t>
    </r>
    <r>
      <rPr>
        <sz val="10"/>
        <color rgb="FFFF0000"/>
        <rFont val="Times New Roman"/>
        <family val="1"/>
        <charset val="186"/>
      </rPr>
      <t xml:space="preserve">Nenorāda kopā ar manipulāciju 60059.
</t>
    </r>
    <r>
      <rPr>
        <sz val="10"/>
        <color theme="1"/>
        <rFont val="Times New Roman"/>
        <family val="1"/>
        <charset val="186"/>
      </rPr>
      <t>Manipulācija ar pašreizējiem apmaksas nosacījumiem ir spēkā līdz 30.06.2021.</t>
    </r>
  </si>
  <si>
    <r>
      <t>Ārsta palīga</t>
    </r>
    <r>
      <rPr>
        <sz val="10"/>
        <color rgb="FF000000"/>
        <rFont val="Times New Roman"/>
        <family val="1"/>
        <charset val="186"/>
      </rPr>
      <t xml:space="preserve"> </t>
    </r>
    <r>
      <rPr>
        <sz val="10"/>
        <color rgb="FFFF0000"/>
        <rFont val="Times New Roman"/>
        <family val="1"/>
        <charset val="186"/>
      </rPr>
      <t xml:space="preserve">Ārstniecības personas </t>
    </r>
    <r>
      <rPr>
        <strike/>
        <sz val="10"/>
        <color rgb="FF000000"/>
        <rFont val="Times New Roman"/>
        <family val="1"/>
        <charset val="186"/>
      </rPr>
      <t>mājas vizīte</t>
    </r>
    <r>
      <rPr>
        <sz val="10"/>
        <color rgb="FF000000"/>
        <rFont val="Times New Roman"/>
        <family val="1"/>
        <charset val="186"/>
      </rPr>
      <t xml:space="preserve"> </t>
    </r>
    <r>
      <rPr>
        <sz val="10"/>
        <color rgb="FFFF0000"/>
        <rFont val="Times New Roman"/>
        <family val="1"/>
        <charset val="186"/>
      </rPr>
      <t>izbraukums</t>
    </r>
    <r>
      <rPr>
        <sz val="10"/>
        <color rgb="FF000000"/>
        <rFont val="Times New Roman"/>
        <family val="1"/>
        <charset val="186"/>
      </rPr>
      <t xml:space="preserve"> COVID-19  vakcinēšanas nodrošināšanai pacienta dzīvesvietā</t>
    </r>
  </si>
  <si>
    <r>
      <t xml:space="preserve">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lieto, ja pakalpojumu nav iespējams sniegt vairākiem pacientiem pēc kārtas.  Manipulāciju nenorāda kopā ar manipulāciju 60166, 60168, 70035, 70036, 60171, 60172, 60161.
</t>
    </r>
    <r>
      <rPr>
        <sz val="10"/>
        <color rgb="FFFF0000"/>
        <rFont val="Times New Roman"/>
        <family val="1"/>
        <charset val="186"/>
      </rPr>
      <t>Manipulācija ar pašreizējiem apmaksas nosacījumiem ir spēkā līdz 30.06.2021. saskaņā ar MK noteikumu Nr.555 246.punktā noteikto.</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</si>
  <si>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Manipulāciju apmaksā arī AS  „Latvijas Jūras medicīnas centrs”</t>
    </r>
    <r>
      <rPr>
        <sz val="10"/>
        <color rgb="FF000000"/>
        <rFont val="Times New Roman"/>
        <family val="1"/>
        <charset val="186"/>
      </rPr>
      <t xml:space="preserve">.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t>
    </r>
    <r>
      <rPr>
        <sz val="10"/>
        <color rgb="FFFF0000"/>
        <rFont val="Times New Roman"/>
        <family val="1"/>
        <charset val="186"/>
      </rPr>
      <t>Manipulācija ar pašreizējiem apmaksas nosacījumiem ir spēkā līdz 30.06.2021. saskaņā ar MK noteikumu Nr.555 246.punktā noteikto.</t>
    </r>
  </si>
  <si>
    <r>
      <t>Piemaksa ārstniecības personai par</t>
    </r>
    <r>
      <rPr>
        <strike/>
        <sz val="10"/>
        <color rgb="FF000000"/>
        <rFont val="Times New Roman"/>
        <family val="1"/>
        <charset val="186"/>
      </rPr>
      <t xml:space="preserve"> darbu ar COVID-19 pacientu ambulatorajās ārstniecības iestādēs </t>
    </r>
    <r>
      <rPr>
        <sz val="10"/>
        <color rgb="FFFF0000"/>
        <rFont val="Times New Roman"/>
        <family val="1"/>
        <charset val="186"/>
      </rPr>
      <t>ambulatoro veselības aprūpes pakalpojumu nodrošināšanu COVID-19 pacientiem</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</si>
  <si>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tajā skaitā to piemaksā par dienas stacionārā saņemtu pakalpojumu papildus dienas stacionāra gultasdienas apmaksai.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nenorāda, ja pacientam tiek sniegti primārās veselības aprūpes pakalpojumi.
</t>
    </r>
    <r>
      <rPr>
        <strike/>
        <sz val="10"/>
        <color rgb="FF000000"/>
        <rFont val="Times New Roman"/>
        <family val="1"/>
        <charset val="186"/>
      </rPr>
      <t xml:space="preserve">Manipulācija ar pašreizējiem apmaksas nosacījumiem ir spēkā ārkārtas situācijas laikā.
</t>
    </r>
    <r>
      <rPr>
        <sz val="10"/>
        <color rgb="FFFF0000"/>
        <rFont val="Times New Roman"/>
        <family val="1"/>
        <charset val="186"/>
      </rPr>
      <t>Manipulācija ar pašreizējiem apmaksas nosacījumiem ir spēkā līdz 30.06.2021. saskaņā ar MK noteikumu Nr.555 246.punktā noteikto.</t>
    </r>
    <r>
      <rPr>
        <sz val="10"/>
        <color rgb="FF000000"/>
        <rFont val="Times New Roman"/>
        <family val="1"/>
        <charset val="186"/>
      </rPr>
      <t xml:space="preserve">
</t>
    </r>
  </si>
  <si>
    <r>
      <t xml:space="preserve">Ceļa izdevumi par 10 minūtēm </t>
    </r>
    <r>
      <rPr>
        <strike/>
        <sz val="10"/>
        <color theme="1"/>
        <rFont val="Times New Roman"/>
        <family val="1"/>
        <charset val="186"/>
      </rPr>
      <t>vienai personai</t>
    </r>
    <r>
      <rPr>
        <sz val="10"/>
        <color theme="1"/>
        <rFont val="Times New Roman"/>
        <family val="1"/>
        <charset val="186"/>
      </rPr>
      <t xml:space="preserve"> uz COVID-19 pacienta  dzīvesvietu </t>
    </r>
    <r>
      <rPr>
        <sz val="10"/>
        <color rgb="FFFF0000"/>
        <rFont val="Times New Roman"/>
        <family val="1"/>
        <charset val="186"/>
      </rPr>
      <t>māsas vai ārsta palīga vai vecmātes vizītes nodrošināšanai vai pulsa oksimetra piegādei</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</si>
  <si>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t>
    </r>
    <r>
      <rPr>
        <strike/>
        <sz val="10"/>
        <color rgb="FFFF0000"/>
        <rFont val="Times New Roman"/>
        <family val="1"/>
        <charset val="186"/>
      </rPr>
      <t>1 personas</t>
    </r>
    <r>
      <rPr>
        <sz val="10"/>
        <color rgb="FF000000"/>
        <rFont val="Times New Roman"/>
        <family val="1"/>
        <charset val="186"/>
      </rPr>
      <t xml:space="preserve"> ceļā pavadīto laiku. Manipulāciju norāda par katrām 10 minūtēm, kas pavadītas ceļā. Manipulāciju par pulsa oksimetra atgriešanu norāda tad, ja pulsa oksimetrs nav ticis iznomāts ilgāk par 30 dienām.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t>
    </r>
    <r>
      <rPr>
        <sz val="10"/>
        <color rgb="FFFF0000"/>
        <rFont val="Times New Roman"/>
        <family val="1"/>
        <charset val="186"/>
      </rPr>
      <t xml:space="preserve"> saskaņā ar MK noteikumu Nr.555 243.punktā noteikto.</t>
    </r>
  </si>
  <si>
    <r>
      <t xml:space="preserve">Ceļa izdevumi pie COVID-19 pacienta ar kurjera starpniecību </t>
    </r>
    <r>
      <rPr>
        <sz val="10"/>
        <color rgb="FFFF0000"/>
        <rFont val="Times New Roman"/>
        <family val="1"/>
        <charset val="186"/>
      </rPr>
      <t>pulsa oksimetra piegādei</t>
    </r>
  </si>
  <si>
    <r>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30.06.2021.</t>
    </r>
    <r>
      <rPr>
        <sz val="10"/>
        <color rgb="FFFF0000"/>
        <rFont val="Times New Roman"/>
        <family val="1"/>
        <charset val="186"/>
      </rPr>
      <t xml:space="preserve"> saskaņā ar MK noteikumu Nr.555 243.punktā noteikto.</t>
    </r>
  </si>
  <si>
    <r>
      <t xml:space="preserve">Manipulāciju apmaksā, ja personas nevar nokļūt uz paraugu paņemšanas punktu ar savu transportu. </t>
    </r>
    <r>
      <rPr>
        <strike/>
        <sz val="10"/>
        <color rgb="FF000000"/>
        <rFont val="Times New Roman"/>
        <family val="1"/>
        <charset val="186"/>
      </rPr>
      <t>Gadījumā, ja vienā dzīvesvietā, tajā skaitā aprūpes centros, paraugs tiek paņemts vairākām personām, manipulāciju norāda tikai vienai personai par katrām 10 minūtēm, kas pavadītas ceļā</t>
    </r>
    <r>
      <rPr>
        <sz val="10"/>
        <color rgb="FF000000"/>
        <rFont val="Times New Roman"/>
        <family val="1"/>
        <charset val="186"/>
      </rPr>
      <t xml:space="preserve">. </t>
    </r>
    <r>
      <rPr>
        <sz val="10"/>
        <color rgb="FFFF0000"/>
        <rFont val="Times New Roman"/>
        <family val="1"/>
        <charset val="186"/>
      </rPr>
      <t>Nedrīkst norādīt ar manipulācijām 47060, 47405, 60043. Manipulācija norāda situācijās, kad paraugi tiek paņemti vienas mājsaimniecības ietvaros.Testēšanai sociālajos centros un citos izbraukumos ceļa izdevumi ir iekļauti tarifā - 47060.</t>
    </r>
    <r>
      <rPr>
        <sz val="10"/>
        <color rgb="FF000000"/>
        <rFont val="Times New Roman"/>
        <family val="1"/>
        <charset val="186"/>
      </rPr>
      <t xml:space="preserve">
Manipulācija ar pašreizējiem apmaksas nosacījumiem ir spēkā līdz 30.06.2021. </t>
    </r>
    <r>
      <rPr>
        <sz val="10"/>
        <color rgb="FFFF0000"/>
        <rFont val="Times New Roman"/>
        <family val="1"/>
        <charset val="186"/>
      </rPr>
      <t>saskaņā ar MK noteikumu Nr.555 243.punktā noteikto.</t>
    </r>
  </si>
  <si>
    <r>
      <t xml:space="preserve">Ceļa izdevumi brigādei pie pacientiem Covid-19 vakcinēšanai </t>
    </r>
    <r>
      <rPr>
        <sz val="10"/>
        <color rgb="FFFF0000"/>
        <rFont val="Times New Roman"/>
        <family val="1"/>
        <charset val="186"/>
      </rPr>
      <t xml:space="preserve">attālumā līdz 50km vienā virzienā (turp-atpakaļ ne vairāk kā 100km)  </t>
    </r>
  </si>
  <si>
    <r>
      <t xml:space="preserve">Ceļa izdevumi sedz visas izmaksas, kas saistītas ar ceļa izdevumiem un ceļā pavadīto laiku, veicot vakcināciju vairākiem pacientiem vienā izbraukumā. Norāda par katru pacientu.
</t>
    </r>
    <r>
      <rPr>
        <sz val="10"/>
        <color rgb="FFFF0000"/>
        <rFont val="Times New Roman"/>
        <family val="1"/>
        <charset val="186"/>
      </rPr>
      <t xml:space="preserve">Nedrīkst norādīt pie manipulācijas 60059.
Manipulācija ar pašreizējiem apmaksas nosacījumiem ir spēkā līdz 30.06.2021.
</t>
    </r>
  </si>
  <si>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Nenorāda kopā ar manipulāciju 60059.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</si>
  <si>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t>
    </r>
    <r>
      <rPr>
        <sz val="10"/>
        <color rgb="FFFF0000"/>
        <rFont val="Times New Roman"/>
        <family val="1"/>
        <charset val="186"/>
      </rPr>
      <t>Nenorāda kopā ar manipulāciju 60059.</t>
    </r>
  </si>
  <si>
    <r>
      <t xml:space="preserve">Manipulācija ar pašreizējiem apmaksas nosacījumiem ir spēkā  no 01.02.2021. līdz 30.06.2021.
</t>
    </r>
    <r>
      <rPr>
        <sz val="10"/>
        <color rgb="FFFF0000"/>
        <rFont val="Times New Roman"/>
        <family val="1"/>
        <charset val="186"/>
      </rPr>
      <t>Nenorāda kopā ar manipulāciju 60059.</t>
    </r>
  </si>
  <si>
    <r>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t>
    </r>
    <r>
      <rPr>
        <sz val="10"/>
        <color rgb="FFFF0000"/>
        <rFont val="Times New Roman"/>
        <family val="1"/>
        <charset val="186"/>
      </rPr>
      <t xml:space="preserve"> 60160,</t>
    </r>
    <r>
      <rPr>
        <sz val="10"/>
        <color theme="1"/>
        <rFont val="Times New Roman"/>
        <family val="1"/>
        <charset val="186"/>
      </rPr>
      <t xml:space="preserve"> 60168,  Manipulācija ar pašreizējiem apmaksas nosacījumiem ir spēkā līdz 30.06.2021. saskaņā ar MK noteikumu Nr.555 246.punktā noteikto.</t>
    </r>
  </si>
  <si>
    <r>
      <t xml:space="preserve">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t>
    </r>
    <r>
      <rPr>
        <sz val="10"/>
        <color rgb="FFFF0000"/>
        <rFont val="Times New Roman"/>
        <family val="1"/>
        <charset val="186"/>
      </rPr>
      <t>60160</t>
    </r>
    <r>
      <rPr>
        <sz val="10"/>
        <color theme="1"/>
        <rFont val="Times New Roman"/>
        <family val="1"/>
        <charset val="186"/>
      </rPr>
      <t>, 60166. Manipulācija ar pašreizējiem apmaksas nosacījumiem ir spēkā līdz 30.06.2021.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</si>
  <si>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</si>
  <si>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zobārstniecības māsai, higiēnistam, zobārsta asistentam vai zobu tehniķim vienu reizi viena pacienta apmeklējuma. Manipulāciju nenorāda kopā ar manipulāciju 70035,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</si>
  <si>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t>
    </r>
    <r>
      <rPr>
        <sz val="10"/>
        <color rgb="FFFF0000"/>
        <rFont val="Times New Roman"/>
        <family val="1"/>
        <charset val="186"/>
      </rPr>
      <t xml:space="preserve">Manipulāciju nenorāda kopā ar manipulāciju 60160.
</t>
    </r>
    <r>
      <rPr>
        <sz val="10"/>
        <color theme="1"/>
        <rFont val="Times New Roman"/>
        <family val="1"/>
        <charset val="186"/>
      </rPr>
      <t>Manipulācija ar pašreizējiem apmaksas nosacījumiem ir spēkā līdz 30.06.2021. saskaņā ar MK noteikumu Nr.555 246.punktā noteikto.</t>
    </r>
  </si>
  <si>
    <r>
      <t xml:space="preserve">Manipulācija ir spēkā </t>
    </r>
    <r>
      <rPr>
        <strike/>
        <sz val="10"/>
        <color rgb="FF000000"/>
        <rFont val="Times New Roman"/>
        <family val="1"/>
        <charset val="186"/>
      </rPr>
      <t>līdz 03.01.2021.</t>
    </r>
    <r>
      <rPr>
        <sz val="10"/>
        <color rgb="FF000000"/>
        <rFont val="Times New Roman"/>
        <family val="1"/>
        <charset val="186"/>
      </rPr>
      <t> </t>
    </r>
    <r>
      <rPr>
        <sz val="10"/>
        <color rgb="FFFF0000"/>
        <rFont val="Times New Roman"/>
        <family val="1"/>
        <charset val="186"/>
      </rPr>
      <t>no 01.01.2021. līdz 03.01.2021 un no 02.04.2021. līdz 05.04.2021.</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</si>
  <si>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60380 - 60385</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60380 - 60385 </t>
    </r>
    <r>
      <rPr>
        <sz val="10"/>
        <color rgb="FF000000"/>
        <rFont val="Times New Roman"/>
        <family val="1"/>
        <charset val="186"/>
      </rPr>
      <t xml:space="preserve"> izrakstoties no stacionāra</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</si>
  <si>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60380 - 60386</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60380 - 60386 </t>
    </r>
    <r>
      <rPr>
        <sz val="10"/>
        <color rgb="FF000000"/>
        <rFont val="Times New Roman"/>
        <family val="1"/>
        <charset val="186"/>
      </rPr>
      <t xml:space="preserve"> izrakstoties no stacionāra</t>
    </r>
  </si>
  <si>
    <r>
      <t xml:space="preserve">Diagnostiskā laparoskopija.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</si>
  <si>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Saaugumu pārdalīšana (laparoskopiska operācija).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</si>
  <si>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Nātrijurētisko peptīdu (B-tipa nātrijurētiskais peptīds </t>
    </r>
    <r>
      <rPr>
        <strike/>
        <sz val="10"/>
        <color theme="1"/>
        <rFont val="Times New Roman"/>
        <family val="1"/>
        <charset val="186"/>
      </rPr>
      <t>un</t>
    </r>
    <r>
      <rPr>
        <sz val="10"/>
        <color theme="1"/>
        <rFont val="Times New Roman"/>
        <family val="1"/>
        <charset val="186"/>
      </rPr>
      <t xml:space="preserve"> </t>
    </r>
    <r>
      <rPr>
        <sz val="10"/>
        <color rgb="FFFF0000"/>
        <rFont val="Times New Roman"/>
        <family val="1"/>
        <charset val="186"/>
      </rPr>
      <t xml:space="preserve">vai </t>
    </r>
    <r>
      <rPr>
        <sz val="10"/>
        <color theme="1"/>
        <rFont val="Times New Roman"/>
        <family val="1"/>
        <charset val="186"/>
      </rPr>
      <t>N termināla pro-B tipa nātrijurētiskais peptīds) noteikšana</t>
    </r>
  </si>
  <si>
    <r>
      <t xml:space="preserve">Ambulatori šo manipulāciju apmaksā </t>
    </r>
    <r>
      <rPr>
        <strike/>
        <sz val="10"/>
        <color rgb="FF000000"/>
        <rFont val="Times New Roman"/>
        <family val="1"/>
        <charset val="186"/>
      </rPr>
      <t xml:space="preserve">pacientiem virs 50 gadiem ne biežāk kā reizi divos gados. </t>
    </r>
    <r>
      <rPr>
        <sz val="10"/>
        <color rgb="FFFF0000"/>
        <rFont val="Times New Roman"/>
        <family val="1"/>
        <charset val="186"/>
      </rPr>
      <t xml:space="preserve">ne biežāk kā reizi divos gados vīriešiem virs 50 gadiem un vīriešiem no 45 gadiem, kuriem ģimenes anamnēzē asinsradiniekam ir konstatēts prostatas vēzis, norādot diagnozi Z12.5. </t>
    </r>
    <r>
      <rPr>
        <sz val="10"/>
        <color rgb="FF000000"/>
        <rFont val="Times New Roman"/>
        <family val="1"/>
        <charset val="186"/>
      </rPr>
      <t xml:space="preserve">Pacientiem ar diagnozēm C61, N40, N42 un Z03.1 vai kuriem konstatētas izmaiņas minētajā izmeklējumā, apmaksā bez ierobežojumiem. </t>
    </r>
  </si>
  <si>
    <r>
      <t xml:space="preserve">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t>
    </r>
    <r>
      <rPr>
        <sz val="10"/>
        <color rgb="FFFF0000"/>
        <rFont val="Times New Roman"/>
        <family val="1"/>
        <charset val="186"/>
      </rPr>
      <t>E34.5, E25, E28.3, E30, N46, N91, N97, O26.2, Q50, Q56, Q96, Q97, Q99 ar ginekologa, dzemdību speciālista vai bērnu ginekologa nosūtījumu, pacientiem ar diagnozēm</t>
    </r>
    <r>
      <rPr>
        <sz val="10"/>
        <color rgb="FF000000"/>
        <rFont val="Times New Roman"/>
        <family val="1"/>
        <charset val="186"/>
      </rPr>
      <t xml:space="preserve"> Q20-Q23 -</t>
    </r>
    <r>
      <rPr>
        <strike/>
        <sz val="10"/>
        <color rgb="FF000000"/>
        <rFont val="Times New Roman"/>
        <family val="1"/>
        <charset val="186"/>
      </rPr>
      <t xml:space="preserve"> </t>
    </r>
    <r>
      <rPr>
        <sz val="10"/>
        <color rgb="FF000000"/>
        <rFont val="Times New Roman"/>
        <family val="1"/>
        <charset val="186"/>
      </rPr>
      <t>arī ar bērnu kardiologa nosūtījumu.</t>
    </r>
  </si>
  <si>
    <r>
      <t xml:space="preserve">Ambulatori šo manipulāciju apmaksā </t>
    </r>
    <r>
      <rPr>
        <strike/>
        <sz val="10"/>
        <color theme="1"/>
        <rFont val="Times New Roman"/>
        <family val="1"/>
        <charset val="186"/>
      </rPr>
      <t>pēc skrīninga izmeklējumiem, ja pamatdiagnoze atbilstoši atradei:</t>
    </r>
    <r>
      <rPr>
        <sz val="10"/>
        <color theme="1"/>
        <rFont val="Times New Roman"/>
        <family val="1"/>
        <charset val="186"/>
      </rPr>
      <t xml:space="preserve">
</t>
    </r>
    <r>
      <rPr>
        <sz val="10"/>
        <color rgb="FFFF0000"/>
        <rFont val="Times New Roman"/>
        <family val="1"/>
        <charset val="186"/>
      </rPr>
      <t>1. pēc skrīninga izmeklējumiem, ja citoloģiskās dzemdes kakla un mugurējās velves izmeklēšanas rezultāts ir A2, A3 vai A5, norādot blakusdiagnozi Z12.4;
2. pēc citoloģiskās dzemdes kakla un mugurējās velves izmeklēšanas, ja rezultāts ir A2, A3 vai A5;
3. pēc CIN un mikroinvazīva dzemdes kakla vēža ārstēšanas (ekscīzijas), norādot pamatdiagnozi</t>
    </r>
    <r>
      <rPr>
        <sz val="10"/>
        <color theme="1"/>
        <rFont val="Times New Roman"/>
        <family val="1"/>
        <charset val="186"/>
      </rPr>
      <t xml:space="preserve"> C53.0–9; D06.0–9; N87.0; N87.1; N87.2; N87.9.</t>
    </r>
    <r>
      <rPr>
        <strike/>
        <sz val="10"/>
        <color theme="1"/>
        <rFont val="Times New Roman"/>
        <family val="1"/>
        <charset val="186"/>
      </rPr>
      <t xml:space="preserve"> blakusdiagnoze Z12.4.</t>
    </r>
  </si>
  <si>
    <r>
      <t>SARS-CoV-2</t>
    </r>
    <r>
      <rPr>
        <sz val="10"/>
        <color theme="1"/>
        <rFont val="Times New Roman"/>
        <family val="1"/>
        <charset val="186"/>
      </rPr>
      <t xml:space="preserve"> (COVID-19) transporta barotne ar diviem lokaniem tamponiem ātrajam molekulārajam testam</t>
    </r>
  </si>
  <si>
    <r>
      <t xml:space="preserve">Manipulāciju apmaksā ārstniecības iestādēm, kurām tās apmaksa ietverta līguma nosacījumos. Manipulāciju nedrīkst norādīt kopā ar manipulāciju 47079, </t>
    </r>
    <r>
      <rPr>
        <sz val="10"/>
        <color rgb="FFFF0000"/>
        <rFont val="Times New Roman"/>
        <family val="1"/>
        <charset val="186"/>
      </rPr>
      <t>kā arī nenorādīt pie manipulācijas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</si>
  <si>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 xml:space="preserve">SARS-CoV-2 (COVID-19) antigēna noteikšana (Ag eksprestests) </t>
    </r>
    <r>
      <rPr>
        <sz val="10"/>
        <color rgb="FFFF0000"/>
        <rFont val="Times New Roman"/>
        <family val="1"/>
        <charset val="186"/>
      </rPr>
      <t>(ar reaģenta komplekta vērtību)</t>
    </r>
  </si>
  <si>
    <r>
      <t xml:space="preserve">Apmaksā stacionārajām ārstniecības iestādēm stacionārajiem un ambulatorajiem pacientiem un laboratorijām atbilstoši testēšanas algoritmam, </t>
    </r>
    <r>
      <rPr>
        <sz val="10"/>
        <color rgb="FFFF0000"/>
        <rFont val="Times New Roman"/>
        <family val="1"/>
        <charset val="186"/>
      </rPr>
      <t>kā arī ārstniecības iestādēm, kas nodrošina izbraukuma un masveida vakcināciju.</t>
    </r>
    <r>
      <rPr>
        <sz val="10"/>
        <color theme="1"/>
        <rFont val="Times New Roman"/>
        <family val="1"/>
        <charset val="186"/>
      </rPr>
      <t xml:space="preserve">
</t>
    </r>
    <r>
      <rPr>
        <sz val="10"/>
        <color rgb="FFFF0000"/>
        <rFont val="Times New Roman"/>
        <family val="1"/>
        <charset val="186"/>
      </rPr>
      <t xml:space="preserve">Manipulāciju nenorāda kopā ar 47079 vai 60046, 47060 vai 60044.
</t>
    </r>
    <r>
      <rPr>
        <sz val="10"/>
        <rFont val="Times New Roman"/>
        <family val="1"/>
        <charset val="186"/>
      </rPr>
      <t>Manipulācija ar pašreizējiem apmaksas nosacījumiem ir spēkā līdz 30.06.2021. saskaņā ar MK noteikumu Nr.555 243.punktā noteikto.</t>
    </r>
  </si>
  <si>
    <r>
      <t>**</t>
    </r>
    <r>
      <rPr>
        <sz val="10"/>
        <color theme="1"/>
        <rFont val="Times New Roman"/>
        <family val="1"/>
        <charset val="186"/>
      </rPr>
      <t> </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</si>
  <si>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(20 ml)</t>
    </r>
  </si>
  <si>
    <r>
      <t xml:space="preserve">Piemaksa par kontrastvielu </t>
    </r>
    <r>
      <rPr>
        <strike/>
        <sz val="10"/>
        <color theme="1"/>
        <rFont val="Times New Roman"/>
        <family val="1"/>
        <charset val="186"/>
      </rPr>
      <t xml:space="preserve">Iohexol </t>
    </r>
    <r>
      <rPr>
        <sz val="10"/>
        <color rgb="FFFF0000"/>
        <rFont val="Times New Roman"/>
        <family val="1"/>
        <charset val="186"/>
      </rPr>
      <t>Iohexalum</t>
    </r>
    <r>
      <rPr>
        <sz val="10"/>
        <color theme="1"/>
        <rFont val="Times New Roman"/>
        <family val="1"/>
        <charset val="186"/>
      </rPr>
      <t xml:space="preserve"> 300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</si>
  <si>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</si>
  <si>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180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</si>
  <si>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</si>
  <si>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</si>
  <si>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</si>
  <si>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</si>
  <si>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</si>
  <si>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(100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</si>
  <si>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</si>
  <si>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</si>
  <si>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</si>
  <si>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</si>
  <si>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</si>
  <si>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</si>
  <si>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(100 ml)</t>
    </r>
  </si>
  <si>
    <r>
      <t xml:space="preserve">Ģimenes ārsta mājas vizīte pie slimniekiem, veicot paliatīvo aprūpi un veselības aprūpi mājās, kā arī apmeklējot gripas slimniekus gripas epidēmijas laikā un personu, pie kuras neatliekamās medicīniskās palīdzības brigāde veikusi izbraukumu un kura nav stacionēta, kā arī personas ar psihiskiem traucējumiem.
</t>
    </r>
    <r>
      <rPr>
        <sz val="10"/>
        <color rgb="FFFF0000"/>
        <rFont val="Times New Roman"/>
        <family val="1"/>
        <charset val="186"/>
      </rPr>
      <t>Ģimenes ārsta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trike/>
        <sz val="10"/>
        <color theme="1"/>
        <rFont val="Times New Roman"/>
        <family val="1"/>
        <charset val="186"/>
      </rPr>
      <t xml:space="preserve"> </t>
    </r>
  </si>
  <si>
    <r>
      <t xml:space="preserve">Ģimenes ārsta mājas vizīte pie personas ar hroniskas slimības paasinājumu, kurai neatliekamās medicīniskās palīdzības brigāde atteikusi ierašanos noslodzes dēļ, </t>
    </r>
    <r>
      <rPr>
        <sz val="10"/>
        <color rgb="FFFF0000"/>
        <rFont val="Times New Roman"/>
        <family val="1"/>
        <charset val="186"/>
      </rPr>
      <t>vai personas, kura atrodas ilgstošas sociālās aprūpes un sociālās rehabilitācijas institūcijā</t>
    </r>
    <r>
      <rPr>
        <sz val="10"/>
        <color theme="1"/>
        <rFont val="Times New Roman"/>
        <family val="1"/>
        <charset val="186"/>
      </rPr>
      <t xml:space="preserve"> </t>
    </r>
  </si>
  <si>
    <r>
      <t xml:space="preserve">Artroskopija (ceļa, elkoņa, pēdas, </t>
    </r>
    <r>
      <rPr>
        <sz val="10"/>
        <color rgb="FFFF0000"/>
        <rFont val="Times New Roman"/>
        <family val="1"/>
        <charset val="186"/>
      </rPr>
      <t>plaukstas</t>
    </r>
    <r>
      <rPr>
        <sz val="10"/>
        <color theme="1"/>
        <rFont val="Times New Roman"/>
        <family val="1"/>
        <charset val="186"/>
      </rPr>
      <t xml:space="preserve"> locītavai). Nenorādīt kopā ar manipulācijām 20285, 20290, 20291, 20292, 20293</t>
    </r>
  </si>
  <si>
    <r>
      <t>Artroskopiska ceļa locītavas menisku v</t>
    </r>
    <r>
      <rPr>
        <sz val="10"/>
        <color rgb="FFFF0000"/>
        <rFont val="Times New Roman"/>
        <family val="1"/>
        <charset val="186"/>
      </rPr>
      <t>ai plaukstas triangulārā fibroskrimšļa kompleksa sašūšana</t>
    </r>
  </si>
  <si>
    <r>
      <t xml:space="preserve">Artroskopiska ceļa locītavas </t>
    </r>
    <r>
      <rPr>
        <sz val="10"/>
        <color rgb="FFFF0000"/>
        <rFont val="Times New Roman"/>
        <family val="1"/>
        <charset val="186"/>
      </rPr>
      <t>vai plaukstas kaulu skrimšļa</t>
    </r>
    <r>
      <rPr>
        <sz val="10"/>
        <color theme="1"/>
        <rFont val="Times New Roman"/>
        <family val="1"/>
        <charset val="186"/>
      </rPr>
      <t xml:space="preserve"> defekta mozaīkplastika</t>
    </r>
  </si>
  <si>
    <r>
      <t xml:space="preserve">Artroskopiska ceļa, </t>
    </r>
    <r>
      <rPr>
        <sz val="10"/>
        <color rgb="FFFF0000"/>
        <rFont val="Times New Roman"/>
        <family val="1"/>
        <charset val="186"/>
      </rPr>
      <t xml:space="preserve">plaukstas, elkoņa </t>
    </r>
    <r>
      <rPr>
        <sz val="10"/>
        <color theme="1"/>
        <rFont val="Times New Roman"/>
        <family val="1"/>
        <charset val="186"/>
      </rPr>
      <t>locītavas sinovijektomija</t>
    </r>
  </si>
  <si>
    <r>
      <t xml:space="preserve">Abdominālā ultrasonogrāfija
</t>
    </r>
    <r>
      <rPr>
        <sz val="10"/>
        <color rgb="FFFF0000"/>
        <rFont val="Times New Roman"/>
        <family val="1"/>
        <charset val="186"/>
      </rPr>
      <t>Vēdera dobuma un retroperitoneālās telpas orgānu ultrasonogrāfija</t>
    </r>
  </si>
  <si>
    <r>
      <t xml:space="preserve">US kontrolē izdarīta punkcija ar aspirācijas biopsiju vai audzēju lokalizācijas marķēšanu. </t>
    </r>
    <r>
      <rPr>
        <strike/>
        <sz val="10"/>
        <color theme="1"/>
        <rFont val="Times New Roman"/>
        <family val="1"/>
        <charset val="186"/>
      </rPr>
      <t>Nenorādīt kopā ar manipulācijām 50698 un 50700</t>
    </r>
  </si>
  <si>
    <r>
      <t xml:space="preserve">Endokavitālā punkcijas biopsija US kontrolē. </t>
    </r>
    <r>
      <rPr>
        <strike/>
        <sz val="10"/>
        <color theme="1"/>
        <rFont val="Times New Roman"/>
        <family val="1"/>
        <charset val="186"/>
      </rPr>
      <t>Nenorādīt kopā ar manipulācijām 50698 un 50700</t>
    </r>
  </si>
  <si>
    <r>
      <t xml:space="preserve">US kontrolē izdarīta core biopsija (bez biopsijas adatas un ierīces vērtības). </t>
    </r>
    <r>
      <rPr>
        <strike/>
        <sz val="10"/>
        <color theme="1"/>
        <rFont val="Times New Roman"/>
        <family val="1"/>
        <charset val="186"/>
      </rPr>
      <t>Nenorādīt kopā ar manipulācijām 50698 un 50700</t>
    </r>
  </si>
  <si>
    <r>
      <t xml:space="preserve">Piemaksa manipulācijām 50696, 50697, 50700, 50709, </t>
    </r>
    <r>
      <rPr>
        <strike/>
        <sz val="10"/>
        <color theme="1"/>
        <rFont val="Times New Roman"/>
        <family val="1"/>
        <charset val="186"/>
      </rPr>
      <t>50698,</t>
    </r>
    <r>
      <rPr>
        <sz val="10"/>
        <color theme="1"/>
        <rFont val="Times New Roman"/>
        <family val="1"/>
        <charset val="186"/>
      </rPr>
      <t xml:space="preserve"> </t>
    </r>
    <r>
      <rPr>
        <strike/>
        <sz val="10"/>
        <color theme="1"/>
        <rFont val="Times New Roman"/>
        <family val="1"/>
        <charset val="186"/>
      </rPr>
      <t>50699,</t>
    </r>
    <r>
      <rPr>
        <sz val="10"/>
        <color theme="1"/>
        <rFont val="Times New Roman"/>
        <family val="1"/>
        <charset val="186"/>
      </rPr>
      <t xml:space="preserve"> </t>
    </r>
    <r>
      <rPr>
        <sz val="10"/>
        <color rgb="FFFF0000"/>
        <rFont val="Times New Roman"/>
        <family val="1"/>
        <charset val="186"/>
      </rPr>
      <t>50713, 50714,  50716–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līdz 69 999 euro. Manipulāciju nenorāda, ja US aparāta iegādes vērtība ir zem 15 000 euro</t>
    </r>
  </si>
  <si>
    <r>
      <t xml:space="preserve">Piemaksa manipulācijām </t>
    </r>
    <r>
      <rPr>
        <strike/>
        <sz val="10"/>
        <color theme="1"/>
        <rFont val="Times New Roman"/>
        <family val="1"/>
        <charset val="186"/>
      </rPr>
      <t>50696–50700</t>
    </r>
    <r>
      <rPr>
        <sz val="10"/>
        <color rgb="FFFF0000"/>
        <rFont val="Times New Roman"/>
        <family val="1"/>
        <charset val="186"/>
      </rPr>
      <t xml:space="preserve"> 50696, 50697, 50700</t>
    </r>
    <r>
      <rPr>
        <sz val="10"/>
        <color theme="1"/>
        <rFont val="Times New Roman"/>
        <family val="1"/>
        <charset val="186"/>
      </rPr>
      <t>, 50709,</t>
    </r>
    <r>
      <rPr>
        <sz val="10"/>
        <color rgb="FFFF0000"/>
        <rFont val="Times New Roman"/>
        <family val="1"/>
        <charset val="186"/>
      </rPr>
      <t xml:space="preserve"> 50713, 50714, </t>
    </r>
    <r>
      <rPr>
        <sz val="10"/>
        <color theme="1"/>
        <rFont val="Times New Roman"/>
        <family val="1"/>
        <charset val="186"/>
      </rPr>
      <t xml:space="preserve"> 507</t>
    </r>
    <r>
      <rPr>
        <strike/>
        <sz val="10"/>
        <color theme="1"/>
        <rFont val="Times New Roman"/>
        <family val="1"/>
        <charset val="186"/>
      </rPr>
      <t>20</t>
    </r>
    <r>
      <rPr>
        <sz val="10"/>
        <color rgb="FFFF0000"/>
        <rFont val="Times New Roman"/>
        <family val="1"/>
        <charset val="186"/>
      </rPr>
      <t>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virs 70 000 euro</t>
    </r>
  </si>
  <si>
    <r>
      <t xml:space="preserve">SAVA speciālista atkārtota konsultācija </t>
    </r>
    <r>
      <rPr>
        <strike/>
        <sz val="10"/>
        <color rgb="FFFF0000"/>
        <rFont val="Times New Roman"/>
        <family val="1"/>
        <charset val="186"/>
      </rPr>
      <t>(klātienē vai</t>
    </r>
    <r>
      <rPr>
        <sz val="10"/>
        <color rgb="FFFF0000"/>
        <rFont val="Times New Roman"/>
        <family val="1"/>
        <charset val="186"/>
      </rPr>
      <t xml:space="preserve"> </t>
    </r>
    <r>
      <rPr>
        <sz val="10"/>
        <color rgb="FF000000"/>
        <rFont val="Times New Roman"/>
        <family val="1"/>
        <charset val="186"/>
      </rPr>
      <t>attālināti</t>
    </r>
    <r>
      <rPr>
        <strike/>
        <sz val="10"/>
        <color rgb="FFFF0000"/>
        <rFont val="Times New Roman"/>
        <family val="1"/>
        <charset val="186"/>
      </rPr>
      <t>)</t>
    </r>
    <r>
      <rPr>
        <sz val="10"/>
        <color rgb="FF000000"/>
        <rFont val="Times New Roman"/>
        <family val="1"/>
        <charset val="186"/>
      </rPr>
      <t>, t.sk. dokumentācijas aizpildīšana</t>
    </r>
  </si>
  <si>
    <r>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neierobežotu reižu skaitu.</t>
    </r>
    <r>
      <rPr>
        <strike/>
        <sz val="10"/>
        <color theme="1"/>
        <rFont val="Times New Roman"/>
        <family val="1"/>
        <charset val="186"/>
      </rPr>
      <t>, izņemot, ja to norāda kopā ar pirmreizēju konsultāciju vai, ja atkārtota attālināta konsultācija tiek sniegta pēc klātienes konsultācijas.</t>
    </r>
    <r>
      <rPr>
        <sz val="10"/>
        <color theme="1"/>
        <rFont val="Times New Roman"/>
        <family val="1"/>
        <charset val="186"/>
      </rPr>
      <t xml:space="preserve"> </t>
    </r>
    <r>
      <rPr>
        <strike/>
        <sz val="10"/>
        <color theme="1"/>
        <rFont val="Times New Roman"/>
        <family val="1"/>
        <charset val="186"/>
      </rPr>
      <t>Šādā gadījumā šo manipulāciju apmaksā vienu reizi aprūpes epizodes ietvaros (30 kalendāro dienu laikā).</t>
    </r>
    <r>
      <rPr>
        <sz val="10"/>
        <color theme="1"/>
        <rFont val="Times New Roman"/>
        <family val="1"/>
        <charset val="186"/>
      </rPr>
      <t xml:space="preserve"> </t>
    </r>
    <r>
      <rPr>
        <sz val="10"/>
        <color rgb="FFFF0000"/>
        <rFont val="Times New Roman"/>
        <family val="1"/>
        <charset val="186"/>
      </rPr>
      <t>Manipulācija ar pašreizējiem apmaksas nosacījumiem ir spēkā līdz 30.06.2021.</t>
    </r>
  </si>
  <si>
    <r>
      <t xml:space="preserve">Laiks epidemioloģiskās drošības pasākumu nodrošināšanai ārstam vai funkcionālajam speciālistam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</si>
  <si>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t>
    </r>
    <r>
      <rPr>
        <strike/>
        <sz val="10"/>
        <color rgb="FF000000"/>
        <rFont val="Times New Roman"/>
        <family val="1"/>
        <charset val="186"/>
      </rPr>
      <t xml:space="preserve">māsai </t>
    </r>
    <r>
      <rPr>
        <sz val="10"/>
        <color rgb="FFFF0000"/>
        <rFont val="Times New Roman"/>
        <family val="1"/>
        <charset val="186"/>
      </rPr>
      <t>ārstniecības un pacientu aprūpes personām un funkcionālo speciālistu asistentiem ambulatoro veselības aprūpes pakalpojumu nodrošināšanai stacionārajās ārstniecības iestādēs</t>
    </r>
  </si>
  <si>
    <r>
      <t xml:space="preserve">Laiks epidemioloģiskās drošības pasākumu nodrošināšanai zobārstam vai mutes, sejas un žokļu ķirurgam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</si>
  <si>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zobārstniecībā māsai vai higiēnistam ārstniecības un pacientu aprūpes personām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</si>
  <si>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rehabilitācijas un psihiatrijas dienas stacionārā </t>
    </r>
    <r>
      <rPr>
        <sz val="10"/>
        <color rgb="FFFF0000"/>
        <rFont val="Times New Roman"/>
        <family val="1"/>
        <charset val="186"/>
      </rPr>
      <t>stacionārajās ārstniecības iestādēs</t>
    </r>
  </si>
  <si>
    <r>
      <t>Individuālo aizsardzības līdzekļu</t>
    </r>
    <r>
      <rPr>
        <sz val="10"/>
        <color rgb="FF000000"/>
        <rFont val="Times New Roman"/>
        <family val="1"/>
        <charset val="186"/>
      </rPr>
      <t xml:space="preserve"> izmaksas viena COVID-19 pacienta aprūpei</t>
    </r>
  </si>
  <si>
    <r>
      <t>Ceļa izdevumi par 10 minūtēm</t>
    </r>
    <r>
      <rPr>
        <sz val="10"/>
        <color rgb="FFFF0000"/>
        <rFont val="Times New Roman"/>
        <family val="1"/>
        <charset val="186"/>
      </rPr>
      <t xml:space="preserve"> divām</t>
    </r>
    <r>
      <rPr>
        <sz val="10"/>
        <color rgb="FF000000"/>
        <rFont val="Times New Roman"/>
        <family val="1"/>
        <charset val="186"/>
      </rPr>
      <t xml:space="preserve"> personām uz COVID-19 pacienta  dzīvesvietu</t>
    </r>
  </si>
  <si>
    <r>
      <t xml:space="preserve">Ārsta </t>
    </r>
    <r>
      <rPr>
        <strike/>
        <sz val="10"/>
        <color theme="1"/>
        <rFont val="Times New Roman"/>
        <family val="1"/>
        <charset val="186"/>
      </rPr>
      <t>apskate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pirms vakcinācijas. Nenorāda kopā ar manipulāciju 01061, 60443 un 60444</t>
    </r>
  </si>
  <si>
    <r>
      <t xml:space="preserve">Ārsta palīga vai vecmātes </t>
    </r>
    <r>
      <rPr>
        <strike/>
        <sz val="10"/>
        <color theme="1"/>
        <rFont val="Times New Roman"/>
        <family val="1"/>
        <charset val="186"/>
      </rPr>
      <t>veikta  apskate</t>
    </r>
    <r>
      <rPr>
        <sz val="10"/>
        <color theme="1"/>
        <rFont val="Times New Roman"/>
        <family val="1"/>
        <charset val="186"/>
      </rPr>
      <t xml:space="preserve"> </t>
    </r>
    <r>
      <rPr>
        <sz val="10"/>
        <color rgb="FFFF0000"/>
        <rFont val="Times New Roman"/>
        <family val="1"/>
        <charset val="186"/>
      </rPr>
      <t xml:space="preserve"> konsultācija</t>
    </r>
    <r>
      <rPr>
        <sz val="10"/>
        <color theme="1"/>
        <rFont val="Times New Roman"/>
        <family val="1"/>
        <charset val="186"/>
      </rPr>
      <t xml:space="preserve"> pirms vakcinācijas</t>
    </r>
  </si>
  <si>
    <r>
      <t xml:space="preserve">Pacienta ārstēšanās dienas stacionārā, izņemot nieru aizstājterapijas, invazīvās kardioloģijas, invazīvās radioloģijas un ķirurģijas </t>
    </r>
    <r>
      <rPr>
        <sz val="10"/>
        <color rgb="FFFF0000"/>
        <rFont val="Times New Roman"/>
        <family val="1"/>
        <charset val="186"/>
      </rPr>
      <t>un psihiatrijas pakalpojumus</t>
    </r>
    <r>
      <rPr>
        <sz val="10"/>
        <color theme="1"/>
        <rFont val="Times New Roman"/>
        <family val="1"/>
        <charset val="186"/>
      </rPr>
      <t xml:space="preserve"> (par katru dienu)</t>
    </r>
  </si>
  <si>
    <r>
      <t>COVID-19 transporta barotne ar diviem lokaniem tamponiem</t>
    </r>
    <r>
      <rPr>
        <sz val="10"/>
        <color rgb="FFFF0000"/>
        <rFont val="Times New Roman"/>
        <family val="1"/>
        <charset val="186"/>
      </rPr>
      <t xml:space="preserve"> ātrajam molekulārajam testam</t>
    </r>
  </si>
  <si>
    <r>
      <t>SARS-CoV-2 RNS (COVID-19) noteikšana ar reālā laika PĶR (</t>
    </r>
    <r>
      <rPr>
        <strike/>
        <sz val="10"/>
        <color theme="1"/>
        <rFont val="Times New Roman"/>
        <family val="1"/>
        <charset val="186"/>
      </rPr>
      <t>ar</t>
    </r>
    <r>
      <rPr>
        <strike/>
        <sz val="10"/>
        <color rgb="FFFF0000"/>
        <rFont val="Times New Roman"/>
        <family val="1"/>
        <charset val="186"/>
      </rPr>
      <t xml:space="preserve"> </t>
    </r>
    <r>
      <rPr>
        <sz val="10"/>
        <color rgb="FFFF0000"/>
        <rFont val="Times New Roman"/>
        <family val="1"/>
        <charset val="186"/>
      </rPr>
      <t xml:space="preserve">bez </t>
    </r>
    <r>
      <rPr>
        <sz val="10"/>
        <color theme="1"/>
        <rFont val="Times New Roman"/>
        <family val="1"/>
        <charset val="186"/>
      </rPr>
      <t xml:space="preserve">parauga </t>
    </r>
    <r>
      <rPr>
        <strike/>
        <sz val="10"/>
        <color theme="1"/>
        <rFont val="Times New Roman"/>
        <family val="1"/>
        <charset val="186"/>
      </rPr>
      <t>paņemšanu</t>
    </r>
    <r>
      <rPr>
        <sz val="10"/>
        <color theme="1"/>
        <rFont val="Times New Roman"/>
        <family val="1"/>
        <charset val="186"/>
      </rPr>
      <t xml:space="preserve"> </t>
    </r>
    <r>
      <rPr>
        <sz val="10"/>
        <color rgb="FFFF0000"/>
        <rFont val="Times New Roman"/>
        <family val="1"/>
        <charset val="186"/>
      </rPr>
      <t>paņemšanas</t>
    </r>
    <r>
      <rPr>
        <sz val="10"/>
        <color theme="1"/>
        <rFont val="Times New Roman"/>
        <family val="1"/>
        <charset val="186"/>
      </rPr>
      <t>)</t>
    </r>
  </si>
  <si>
    <r>
      <t xml:space="preserve">SARS-CoV-2 RNS (COVID-19) apstiprināšana ar reālā laika PĶR </t>
    </r>
    <r>
      <rPr>
        <sz val="10"/>
        <color rgb="FFFF0000"/>
        <rFont val="Times New Roman"/>
        <family val="1"/>
        <charset val="186"/>
      </rPr>
      <t>(bez parauga paņemšanas)</t>
    </r>
  </si>
  <si>
    <r>
      <t xml:space="preserve">Ģimenes ārsta praksē nodarbinātas ārstniecības personas vai mājas aprūpes pakalpojumu sniedzēja mājas vizīte </t>
    </r>
    <r>
      <rPr>
        <sz val="10"/>
        <color rgb="FFFF0000"/>
        <rFont val="Times New Roman"/>
        <family val="1"/>
        <charset val="186"/>
      </rP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paņemšanai</t>
    </r>
  </si>
  <si>
    <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 ģimenes ārsta praksē vai sniedzot mājas aprūpes pakalpojumu</t>
    </r>
  </si>
  <si>
    <r>
      <t xml:space="preserve">Laiks epidemioloģiskās drošības pasākumu nodrošināšanai </t>
    </r>
    <r>
      <rPr>
        <strike/>
        <sz val="10"/>
        <color theme="1"/>
        <rFont val="Times New Roman"/>
        <family val="1"/>
        <charset val="186"/>
      </rPr>
      <t>zobārstniecībā ārstam</t>
    </r>
    <r>
      <rPr>
        <sz val="10"/>
        <color theme="1"/>
        <rFont val="Times New Roman"/>
        <family val="1"/>
        <charset val="186"/>
      </rPr>
      <t xml:space="preserve"> </t>
    </r>
    <r>
      <rPr>
        <sz val="10"/>
        <color rgb="FFFF0000"/>
        <rFont val="Times New Roman"/>
        <family val="1"/>
        <charset val="186"/>
      </rPr>
      <t>zobārstam vai mutes, sejas un žokļu ķirurgam</t>
    </r>
  </si>
  <si>
    <r>
      <t xml:space="preserve">Laiks epidemioloģiskās drošības pasākumu nodrošināšanai </t>
    </r>
    <r>
      <rPr>
        <strike/>
        <sz val="10"/>
        <color theme="1"/>
        <rFont val="Times New Roman"/>
        <family val="1"/>
        <charset val="186"/>
      </rPr>
      <t xml:space="preserve">zobārstniecībā māsai vai higiēnistam </t>
    </r>
    <r>
      <rPr>
        <sz val="10"/>
        <color rgb="FFFF0000"/>
        <rFont val="Times New Roman"/>
        <family val="1"/>
        <charset val="186"/>
      </rPr>
      <t>ārstniecības un pacientu aprūpes personām</t>
    </r>
  </si>
  <si>
    <r>
      <t xml:space="preserve">Mākslīgā plaušu ventilācija (MPV) līdz 2 stundām. </t>
    </r>
    <r>
      <rPr>
        <strike/>
        <sz val="10"/>
        <color rgb="FFFF0000"/>
        <rFont val="Times New Roman"/>
        <family val="1"/>
        <charset val="186"/>
      </rPr>
      <t>Manipulāciju apmaksā bērniem līdz 3 gadu vecumam</t>
    </r>
  </si>
  <si>
    <r>
      <t xml:space="preserve">Mākslīgā plaušu ventilācija (MPV) par katru nākamo stundu, sākot no trešās stundas. </t>
    </r>
    <r>
      <rPr>
        <strike/>
        <sz val="10"/>
        <color rgb="FFFF0000"/>
        <rFont val="Times New Roman"/>
        <family val="1"/>
        <charset val="186"/>
      </rPr>
      <t>Manipulāciju apmaksā bērniem līdz 3 gadu vecumam</t>
    </r>
  </si>
  <si>
    <r>
      <t xml:space="preserve">Fiziskās sagatavotības novērtēšana pēc EUROFIT metodes bērniem un pusaudžiem vecumā no </t>
    </r>
    <r>
      <rPr>
        <strike/>
        <sz val="10"/>
        <color rgb="FF000000"/>
        <rFont val="Times New Roman"/>
        <family val="1"/>
        <charset val="186"/>
      </rPr>
      <t xml:space="preserve">6 </t>
    </r>
    <r>
      <rPr>
        <sz val="10"/>
        <color rgb="FFFF0000"/>
        <rFont val="Times New Roman"/>
        <family val="1"/>
        <charset val="186"/>
      </rPr>
      <t xml:space="preserve">8 </t>
    </r>
    <r>
      <rPr>
        <sz val="10"/>
        <color rgb="FF000000"/>
        <rFont val="Times New Roman"/>
        <family val="1"/>
        <charset val="186"/>
      </rPr>
      <t>līdz 18 gadiem</t>
    </r>
  </si>
  <si>
    <r>
      <t>Fundus oculi fotografēšana bez kontrastvielas</t>
    </r>
    <r>
      <rPr>
        <sz val="10"/>
        <color rgb="FFFF0000"/>
        <rFont val="Times New Roman"/>
        <family val="1"/>
        <charset val="186"/>
      </rPr>
      <t xml:space="preserve"> abām acīm</t>
    </r>
  </si>
  <si>
    <r>
      <t>Piemaksa manipulācijai</t>
    </r>
    <r>
      <rPr>
        <sz val="10"/>
        <color rgb="FFFF0000"/>
        <rFont val="Times New Roman"/>
        <family val="1"/>
        <charset val="186"/>
      </rPr>
      <t xml:space="preserve"> </t>
    </r>
    <r>
      <rPr>
        <sz val="10"/>
        <color rgb="FF000000"/>
        <rFont val="Times New Roman"/>
        <family val="1"/>
        <charset val="186"/>
      </rPr>
      <t>04181 par antibakteriāla parenterālās barošanas ilgkatetra lietošanu</t>
    </r>
  </si>
  <si>
    <r>
      <t xml:space="preserve">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</si>
  <si>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</si>
  <si>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</si>
  <si>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</si>
  <si>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
    </r>
    <r>
      <rPr>
        <sz val="10"/>
        <color rgb="FFFF0000"/>
        <rFont val="Times New Roman"/>
        <family val="1"/>
        <charset val="186"/>
      </rPr>
      <t>Tāpat ambulatori šo manipulāciju apmaksā ar ģimenes ārsta vai ārsta speciālista nosūtījumu pacientiem, kuri saņem valsts apmaksātu parenterālu barošanu.</t>
    </r>
  </si>
  <si>
    <r>
      <t xml:space="preserve">Vakcinācija pret ērču encefalītu bērniem, </t>
    </r>
    <r>
      <rPr>
        <strike/>
        <sz val="10"/>
        <color rgb="FF000000"/>
        <rFont val="Times New Roman"/>
        <family val="1"/>
        <charset val="186"/>
      </rPr>
      <t xml:space="preserve">4. pote </t>
    </r>
    <r>
      <rPr>
        <sz val="10"/>
        <color rgb="FFFF0000"/>
        <rFont val="Times New Roman"/>
        <family val="1"/>
        <charset val="186"/>
      </rPr>
      <t>balstvakcinācija</t>
    </r>
  </si>
  <si>
    <r>
      <t xml:space="preserve">Piemaksa par izgulējumu, tai skaitā komplicētu, ar osteomielītu un ilgstoši nedzīstošu, hronisku ādas, mīksto audu čūlu (problēmbrūču), mikroķirurģisku ārstēšanu SIA "Rīgas Austrumu klīniskā universitātes slimnīca" </t>
    </r>
    <r>
      <rPr>
        <sz val="10"/>
        <color rgb="FFFF0000"/>
        <rFont val="Times New Roman"/>
        <family val="1"/>
        <charset val="186"/>
      </rPr>
      <t xml:space="preserve">vai VSIA "Traumatoloģijas un ortopēdijas slimnīca" </t>
    </r>
    <r>
      <rPr>
        <sz val="10"/>
        <color rgb="FF000000"/>
        <rFont val="Times New Roman"/>
        <family val="1"/>
        <charset val="186"/>
      </rPr>
      <t>(par vienu gultasdienu)</t>
    </r>
  </si>
  <si>
    <r>
      <t>Manipulāciju norāda, ja tas nepieciešams ārstēšanas taktikas noteikšanai un, ja par pakalpojuma nepieciešamību ir lēmis ārstu konsīlijs šādos gadījumos - bērniem (lēmumu pieņem bērnu</t>
    </r>
    <r>
      <rPr>
        <sz val="10"/>
        <color rgb="FF808080"/>
        <rFont val="Times New Roman"/>
        <family val="1"/>
        <charset val="186"/>
      </rPr>
      <t xml:space="preserve"> </t>
    </r>
    <r>
      <rPr>
        <strike/>
        <sz val="10"/>
        <color rgb="FF808080"/>
        <rFont val="Times New Roman"/>
        <family val="1"/>
        <charset val="186"/>
      </rPr>
      <t xml:space="preserve">hematoonkologu konsīlijs) un personām no 18 gadu vecuma – limfoīdo audu ļaundabīgo audzēju un mielomas ekstramedulāras diseminācijas gadījumā (ar hematologu konsīlija lēmumu) vai ļaundabīgo audzēju sekundārajā diagnostikā, krūts vēža gadījumā  (distālo metastāžu izslēgšanai ļaundabīgā audzēja III stadijā), bronhu, plaušu vēža gadījumā (ļaundabīgā audzēja I-III stadijai), resnās un taisnās zarnas vēža gadījumā (iepriekš diagnosticētu (nosūtījumam pievienota informācija par konstatēto atradni) distālu metastāžu novērtēšanai potenciāli operējamiem pacientiem), melanomas gadījumā (ļaundabīgā audzēja III vai IV stadijai).
</t>
    </r>
    <r>
      <rPr>
        <sz val="10"/>
        <color rgb="FFFF0000"/>
        <rFont val="Times New Roman"/>
        <family val="1"/>
        <charset val="186"/>
      </rPr>
      <t>Manipulāciju apmaksā, ja par pakalpojuma nepieciešamību ir lēmis ārstu konsīlijs atbilstoši līgumā ar ārstniecības iestādi noteiktajiem apmaksas nosacījumiem. Dienesta līgumpartneriem plašāka informācija pieejama Dienesta tīmekļa vietnes sadaļā "Līgumpartneriem - Līgumu dokumenti - Līgumi un to pielikumi". Pacientiem plašāka informācija pieejama Dienesta tīmekļa vietnes sadaļā "Veselības aprūpes pakalpojumi".</t>
    </r>
  </si>
  <si>
    <r>
      <t xml:space="preserve">Samaksa par šo manipulāciju tiek veikta,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FF0000"/>
        <rFont val="Times New Roman"/>
        <family val="1"/>
        <charset val="186"/>
      </rPr>
      <t>Norāda vienu reizi ārstēšanās kursa laikā.</t>
    </r>
  </si>
  <si>
    <r>
      <t xml:space="preserve">Samaksa par šo manipulāciju tiek veikta: 
-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808080"/>
        <rFont val="Times New Roman"/>
        <family val="1"/>
        <charset val="186"/>
      </rPr>
      <t xml:space="preserve">Kopējais funkcionālo speciālistu nodarbību ilgums dienā nevar pārsniegt 1 stundu, ja rehabilitācijas procesā iesaistīti viens līdz divi funkcionālie speciālisti, 1,5 stundas, ja rehabilitācijas procesā iesaistīti vairāk kā divi funkcionālie speciālisti vai rehabilitācijas pakalpojumi tiek sniegti intensīvās terapijas/ reanimācijas profila nodaļās </t>
    </r>
    <r>
      <rPr>
        <sz val="10"/>
        <color rgb="FFFF0000"/>
        <rFont val="Times New Roman"/>
        <family val="1"/>
        <charset val="186"/>
      </rPr>
      <t>Viena funkcionālā speciālista nodarbības ilgums dienā nevar pārsniegt 60 min., kopumā multiprofesionālas komandas darbs dienā nepārsniedz 3 stundas ar vienu pacientu; ne mazāk kā 75% no nodarbības laika ir tiešais kontaktlaiks ar pacientu</t>
    </r>
    <r>
      <rPr>
        <sz val="10"/>
        <color rgb="FF000000"/>
        <rFont val="Times New Roman"/>
        <family val="1"/>
        <charset val="186"/>
      </rPr>
      <t>;
- ja to norāda par psihiatriska profila pacienta stacionāru ārstēšanu (t.sk. psihologs).</t>
    </r>
  </si>
  <si>
    <r>
      <t xml:space="preserve">Piemaksa par sarežģītas onkoloģiskās operācijas veikšanu </t>
    </r>
    <r>
      <rPr>
        <strike/>
        <sz val="10"/>
        <color rgb="FFFF0000"/>
        <rFont val="Times New Roman"/>
        <family val="1"/>
        <charset val="186"/>
      </rPr>
      <t>pacientam ar pirmreizēji diagnosticētu onkoloģisko slimību</t>
    </r>
    <r>
      <rPr>
        <sz val="10"/>
        <color rgb="FFFF0000"/>
        <rFont val="Times New Roman"/>
        <family val="1"/>
        <charset val="186"/>
      </rPr>
      <t xml:space="preserve"> </t>
    </r>
    <r>
      <rPr>
        <sz val="10"/>
        <color rgb="FF000000"/>
        <rFont val="Times New Roman"/>
        <family val="1"/>
        <charset val="186"/>
      </rPr>
      <t>pēc ārstu konsīlija terapijas taktikas pieņemšanas</t>
    </r>
  </si>
  <si>
    <r>
      <t xml:space="preserve">Manipulāciju norāda V un IV līmeņa ārstniecības iestādes </t>
    </r>
    <r>
      <rPr>
        <sz val="10"/>
        <color rgb="FFFF0000"/>
        <rFont val="Times New Roman"/>
        <family val="1"/>
        <charset val="186"/>
      </rPr>
      <t xml:space="preserve">un </t>
    </r>
    <r>
      <rPr>
        <sz val="10"/>
        <color rgb="FF000000"/>
        <rFont val="Times New Roman"/>
        <family val="1"/>
        <charset val="186"/>
      </rPr>
      <t xml:space="preserve">“Traumatoloģijas un ortopēdijas slimnīca” </t>
    </r>
    <r>
      <rPr>
        <strike/>
        <sz val="10"/>
        <color rgb="FFFF0000"/>
        <rFont val="Times New Roman"/>
        <family val="1"/>
        <charset val="186"/>
      </rPr>
      <t>un VSIA “Piejūras slimnīca”</t>
    </r>
    <r>
      <rPr>
        <sz val="10"/>
        <color rgb="FF000000"/>
        <rFont val="Times New Roman"/>
        <family val="1"/>
        <charset val="186"/>
      </rPr>
      <t>  pie  sarežģītas neatliekamas onkoloģiskas operācijas vai sarežģītas plānveida onkoloģiskas operācijas atbilstoši līgumā ar dienestu noteiktajam.</t>
    </r>
  </si>
  <si>
    <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kompensācija par vienā stacionēšanas reizē operāciju zālē veiktajām ķirurģiskajām operācijām, piemēro trūcīgām personām un par Neatliekamās medicīniskās palīdzības dienesta darbiniekiem veiktajām operācijām</t>
    </r>
  </si>
  <si>
    <r>
      <t xml:space="preserve">Manipulācijas tarifs nosaka </t>
    </r>
    <r>
      <rPr>
        <strike/>
        <sz val="10"/>
        <color rgb="FF808080"/>
        <rFont val="Times New Roman"/>
        <family val="1"/>
        <charset val="186"/>
      </rP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summu, ko manipulācijas nosaukumā noteiktajām pacientu grupām kompensē valsts.</t>
    </r>
  </si>
  <si>
    <r>
      <t>Ambulatori šo manipulāciju apmaksā  bērniem un imūnkompromitētām personām</t>
    </r>
    <r>
      <rPr>
        <sz val="10"/>
        <color rgb="FFFF0000"/>
        <rFont val="Times New Roman"/>
        <family val="1"/>
        <charset val="186"/>
      </rPr>
      <t>, kā arī ar ģimenes ārsta nosūtījumu pacientiem ar diagnozi Z03.181.</t>
    </r>
  </si>
  <si>
    <r>
      <t xml:space="preserve">Ambulatori šo manipulāciju apmaksā ar endokrinologa, bērnu endokrinologa vai radiologa–terapeita nosūtījumu. </t>
    </r>
    <r>
      <rPr>
        <sz val="10"/>
        <color rgb="FFFF0000"/>
        <rFont val="Times New Roman"/>
        <family val="1"/>
        <charset val="186"/>
      </rPr>
      <t>Ambulatori apmaksā arī ar ģimenes ārsta nosūtījumu pacientiem ar diagnozi Z03.173.</t>
    </r>
  </si>
  <si>
    <r>
      <t>Samaksa par šo manipulāciju netiek veikta, ja to norāda par plānveidā veiktu izmeklējumu ambulatoram pacientam ar kādu no šādām diagnozēm:  M81; M83; M88; M95</t>
    </r>
    <r>
      <rPr>
        <sz val="10"/>
        <color rgb="FFFF0000"/>
        <rFont val="Times New Roman"/>
        <family val="1"/>
        <charset val="186"/>
      </rPr>
      <t>, izņemot pacientus, kuriem tiek veikta ļaundabīgo audzēju primārā un sekundārā diagnostika līgumā ar dienestu noteiktajā kārtībā vai dinamiskā novērošana onkoloģijas pacientiem.</t>
    </r>
  </si>
  <si>
    <r>
      <t xml:space="preserve">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t>
    </r>
    <r>
      <rPr>
        <strike/>
        <sz val="10"/>
        <color rgb="FF808080"/>
        <rFont val="Times New Roman"/>
        <family val="1"/>
        <charset val="186"/>
      </rPr>
      <t>diferenciāldiagnostiskas</t>
    </r>
    <r>
      <rPr>
        <sz val="10"/>
        <color rgb="FF808080"/>
        <rFont val="Times New Roman"/>
        <family val="1"/>
        <charset val="186"/>
      </rPr>
      <t xml:space="preserve"> </t>
    </r>
    <r>
      <rPr>
        <sz val="10"/>
        <color rgb="FFFF0000"/>
        <rFont val="Times New Roman"/>
        <family val="1"/>
        <charset val="186"/>
      </rPr>
      <t xml:space="preserve">diferenciāldiagnostiskām </t>
    </r>
    <r>
      <rPr>
        <sz val="10"/>
        <color rgb="FF000000"/>
        <rFont val="Times New Roman"/>
        <family val="1"/>
        <charset val="186"/>
      </rPr>
      <t xml:space="preserve">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t>
    </r>
    <r>
      <rPr>
        <strike/>
        <sz val="10"/>
        <color rgb="FF808080"/>
        <rFont val="Times New Roman"/>
        <family val="1"/>
        <charset val="186"/>
      </rPr>
      <t>oliņu</t>
    </r>
    <r>
      <rPr>
        <sz val="10"/>
        <color rgb="FF000000"/>
        <rFont val="Times New Roman"/>
        <family val="1"/>
        <charset val="186"/>
      </rPr>
      <t xml:space="preserve"> </t>
    </r>
    <r>
      <rPr>
        <sz val="10"/>
        <color rgb="FFFF0000"/>
        <rFont val="Times New Roman"/>
        <family val="1"/>
        <charset val="186"/>
      </rPr>
      <t>sēklinieku</t>
    </r>
    <r>
      <rPr>
        <sz val="10"/>
        <color rgb="FF000000"/>
        <rFont val="Times New Roman"/>
        <family val="1"/>
        <charset val="186"/>
      </rPr>
      <t xml:space="preserve">, </t>
    </r>
    <r>
      <rPr>
        <strike/>
        <sz val="10"/>
        <color rgb="FF808080"/>
        <rFont val="Times New Roman"/>
        <family val="1"/>
        <charset val="186"/>
      </rPr>
      <t>priekšdziedzeru</t>
    </r>
    <r>
      <rPr>
        <sz val="10"/>
        <color rgb="FF000000"/>
        <rFont val="Times New Roman"/>
        <family val="1"/>
        <charset val="186"/>
      </rPr>
      <t xml:space="preserve"> </t>
    </r>
    <r>
      <rPr>
        <sz val="10"/>
        <color rgb="FFFF0000"/>
        <rFont val="Times New Roman"/>
        <family val="1"/>
        <charset val="186"/>
      </rPr>
      <t>priekšdziedzera</t>
    </r>
    <r>
      <rPr>
        <sz val="10"/>
        <color rgb="FF000000"/>
        <rFont val="Times New Roman"/>
        <family val="1"/>
        <charset val="186"/>
      </rPr>
      <t>, limfmezglu biopsijas, visu veidu ļaundabīgie audzēji neatkarīgi no preparātu skaita, ja izmantotas papildu krāsošanas metodes), 3. kategorija (sarežģīta), ja ir diferenciāldiagnostiskas grūtības</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</si>
  <si>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 …(tālāk bez izmaiņām)</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</si>
  <si>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t>
    </r>
  </si>
  <si>
    <r>
      <t>Piemaksa par zālēm</t>
    </r>
    <r>
      <rPr>
        <sz val="10"/>
        <rFont val="Times New Roman"/>
        <family val="1"/>
        <charset val="186"/>
      </rPr>
      <t xml:space="preserve"> </t>
    </r>
    <r>
      <rPr>
        <strike/>
        <sz val="10"/>
        <rFont val="Times New Roman"/>
        <family val="1"/>
        <charset val="186"/>
      </rPr>
      <t>pacientiem, inficētiem ar MRSA vai ar karbapenēmrezistento A. baumanii, – apmaksa tiek veikta par katru gultasdienu antibakteriālas terapijas kursa laikā. Pacientiem, kuri hospitalizēti ar NMP dienesta Operatīvās medicīniskās daļas pārvedumu, apmaksa tiek veikta par katru gultasdienu</t>
    </r>
    <r>
      <rPr>
        <sz val="10"/>
        <rFont val="Times New Roman"/>
        <family val="1"/>
        <charset val="186"/>
      </rPr>
      <t xml:space="preserve"> 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r>
  </si>
  <si>
    <r>
      <t>Samaksa par šo manipulāciju tiek veikta, ja to norāda VSIA "Paula Stradiņa klīniskā universitātes slimnīca", VSIA "Bērnu klīniskā universitātes slimnīca", SIA "Rīgas Austrumu klīniskā universitātes slimnīcā",  SIA "Liepājas reģionālā slimnīca"</t>
    </r>
    <r>
      <rPr>
        <strike/>
        <sz val="10"/>
        <color rgb="FFFF0000"/>
        <rFont val="Times New Roman"/>
        <family val="1"/>
        <charset val="186"/>
      </rPr>
      <t>, VSIA “Piejūras slimnīca”</t>
    </r>
    <r>
      <rPr>
        <sz val="10"/>
        <color rgb="FFFF0000"/>
        <rFont val="Times New Roman"/>
        <family val="1"/>
        <charset val="186"/>
      </rPr>
      <t xml:space="preserve"> </t>
    </r>
    <r>
      <rPr>
        <sz val="10"/>
        <color rgb="FF000000"/>
        <rFont val="Times New Roman"/>
        <family val="1"/>
        <charset val="186"/>
      </rPr>
      <t>un SIA "Daugavpils reģionālā slimnīca".</t>
    </r>
  </si>
  <si>
    <r>
      <t xml:space="preserve">Pacienta ārstēšanās dienas stacionārā, izņemot nieru aizstājterapijas, invazīvās kardioloģijas, invazīvās radioloģijas, ķirurģijas pakalpojumus zobārstniecības </t>
    </r>
    <r>
      <rPr>
        <sz val="10"/>
        <color rgb="FFFF0000"/>
        <rFont val="Times New Roman"/>
        <family val="1"/>
        <charset val="186"/>
      </rPr>
      <t xml:space="preserve">un medicīniskās apaugļošanas pakalpojumus </t>
    </r>
    <r>
      <rPr>
        <sz val="10"/>
        <color rgb="FF000000"/>
        <rFont val="Times New Roman"/>
        <family val="1"/>
        <charset val="186"/>
      </rPr>
      <t>(par katru dienu)</t>
    </r>
  </si>
  <si>
    <r>
      <t xml:space="preserve">Manipulāciju ievada vienu reizi diennaktī. </t>
    </r>
    <r>
      <rPr>
        <sz val="10"/>
        <color rgb="FFFF0000"/>
        <rFont val="Times New Roman"/>
        <family val="1"/>
        <charset val="186"/>
      </rPr>
      <t>Samaksa par manipulāciju tiek veikta, ja to norāda par stacionārā veiktu pakalpojumu.</t>
    </r>
  </si>
  <si>
    <r>
      <t xml:space="preserve">Pacienta līdzmaksājums </t>
    </r>
    <r>
      <rPr>
        <sz val="10"/>
        <color rgb="FFFF0000"/>
        <rFont val="Times New Roman"/>
        <family val="1"/>
        <charset val="186"/>
      </rPr>
      <t>tiek segts no valsts budžeta līdzekļiem un ir iekļauts pakalpojuma tarifā</t>
    </r>
    <r>
      <rPr>
        <sz val="10"/>
        <color theme="1"/>
        <rFont val="Times New Roman"/>
        <family val="1"/>
        <charset val="186"/>
      </rPr>
      <t>. Pacienta medicīniskajā dokumentācijā jāveic ieraksts par ārsta veiktu apskati pirms vakcinācijas.</t>
    </r>
  </si>
  <si>
    <r>
      <t>Samaksa par manipulāciju tiek veikta, ja to norāda par ģimenes ārsta praksē sniegtu veselības aprūpes pakalpojumu pacientam ar diagnozi Z00.1. Bērnu profilaktiskās apskates, ko veic ģimenes ārsts, tiek veiktas atbilstoši normatīvajiem aktiem.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</si>
  <si>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</si>
  <si>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Z01.4.</t>
    </r>
    <r>
      <rPr>
        <sz val="10"/>
        <color rgb="FFFF0000"/>
        <rFont val="Times New Roman"/>
        <family val="1"/>
        <charset val="186"/>
      </rPr>
      <t xml:space="preserve"> Pacienta līdzmaksājums tiek segts no valsts budžeta līdzekļiem un ir iekļauts pakalpojuma tarifā.</t>
    </r>
  </si>
  <si>
    <r>
      <t xml:space="preserve">Apmaksā arī ambulatori. Manipulācija tiek ņemta vērā, veicot ģimenes ārsta darbības gada kvalitātes novērtēšanu atbilstoši līguma nosacījumiem. </t>
    </r>
    <r>
      <rPr>
        <sz val="10"/>
        <color rgb="FFFF0000"/>
        <rFont val="Times New Roman"/>
        <family val="1"/>
        <charset val="186"/>
      </rPr>
      <t>Manipulācija spēkā līdz 31.03.2020.</t>
    </r>
  </si>
  <si>
    <r>
      <t xml:space="preserve">Cilvēka papilomas vīrusu </t>
    </r>
    <r>
      <rPr>
        <sz val="10"/>
        <color theme="1"/>
        <rFont val="Times New Roman"/>
        <family val="1"/>
        <charset val="186"/>
      </rPr>
      <t>specifiskās DNS noteikšana (negatīvs)</t>
    </r>
  </si>
  <si>
    <r>
      <t xml:space="preserve">Ambulatori šo manipulāciju apmaksā pēc skrīninga izmeklējumiem, ja pamatdiagnoze atbilstoši atradei: C53.0–9; D06.0–9; N87.0; N87.1; N87.2; N87.9, blakusdiagnoze Z12.4. </t>
    </r>
    <r>
      <rPr>
        <strike/>
        <sz val="10"/>
        <color rgb="FFFF0000"/>
        <rFont val="Times New Roman"/>
        <family val="1"/>
        <charset val="186"/>
      </rPr>
      <t>Skrīninga ietvaros samaksa par manipulāciju tiks veikta līdz 31.12.2019.</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</si>
  <si>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Statistikas uzskaitei par rehabilitācijas komandā iesaistīto speciālistu skaitu papildus lieto manipulāciju 60441 vai 60442.</t>
    </r>
  </si>
  <si>
    <r>
      <t xml:space="preserve">Papildināt apmaksas nosacījumus (ar sarkanu): "Samaksa par šo manipulāciju tiek veikta, </t>
    </r>
    <r>
      <rPr>
        <sz val="10"/>
        <color rgb="FFFF0000"/>
        <rFont val="Times New Roman"/>
        <family val="1"/>
        <charset val="186"/>
      </rPr>
      <t>konsultējot pacientu iedzimtu sejas-žokļu šķeltņu gadījumā vai aizdomām par to</t>
    </r>
    <r>
      <rPr>
        <sz val="10"/>
        <color rgb="FF000000"/>
        <rFont val="Times New Roman"/>
        <family val="1"/>
        <charset val="186"/>
      </rPr>
      <t>, ja to norāda par zobārstniecībā sniegtiem veselības aprūpes pakalpojumiem sekojoši speciālisti: zobārsts (P25), ortodonts (A251)."</t>
    </r>
  </si>
  <si>
    <t>Manipulācijas tarifs (euro)</t>
  </si>
  <si>
    <t>Jauns manipulācijas tarifs (euro)</t>
  </si>
  <si>
    <t>References laboratorijas manipulāciju izmaiņas</t>
  </si>
  <si>
    <r>
      <t>R Bakteriālo diareju izraisītāju (Vibrio spp., Clostridium difficile toxon B, Salmonella spp., Shigella spp./</t>
    </r>
    <r>
      <rPr>
        <sz val="10"/>
        <color rgb="FFFF0000"/>
        <rFont val="Times New Roman"/>
        <family val="1"/>
        <charset val="186"/>
      </rPr>
      <t xml:space="preserve">EIEC, </t>
    </r>
    <r>
      <rPr>
        <sz val="10"/>
        <color theme="1"/>
        <rFont val="Times New Roman"/>
        <family val="1"/>
        <charset val="186"/>
      </rPr>
      <t>Campylobacter spp.</t>
    </r>
    <r>
      <rPr>
        <sz val="10"/>
        <color rgb="FFFF0000"/>
        <rFont val="Times New Roman"/>
        <family val="1"/>
        <charset val="186"/>
      </rPr>
      <t>,</t>
    </r>
    <r>
      <rPr>
        <sz val="10"/>
        <color theme="1"/>
        <rFont val="Times New Roman"/>
        <family val="1"/>
        <charset val="186"/>
      </rPr>
      <t xml:space="preserve"> </t>
    </r>
    <r>
      <rPr>
        <sz val="10"/>
        <color rgb="FFFF0000"/>
        <rFont val="Times New Roman"/>
        <family val="1"/>
        <charset val="186"/>
      </rPr>
      <t>Aeromonas spp.</t>
    </r>
    <r>
      <rPr>
        <sz val="10"/>
        <color theme="1"/>
        <rFont val="Times New Roman"/>
        <family val="1"/>
        <charset val="186"/>
      </rPr>
      <t>) DNS noteikšana ar Multiplex PCR</t>
    </r>
  </si>
  <si>
    <r>
      <t xml:space="preserve">R Zarnu parazītu (Giardia lamblia, Entamoeba histolytica, Cryptosporidium </t>
    </r>
    <r>
      <rPr>
        <strike/>
        <sz val="10"/>
        <color rgb="FFFF0000"/>
        <rFont val="Times New Roman"/>
        <family val="1"/>
        <charset val="186"/>
      </rPr>
      <t>parvum/ hominis</t>
    </r>
    <r>
      <rPr>
        <sz val="10"/>
        <color theme="1"/>
        <rFont val="Times New Roman"/>
        <family val="1"/>
        <charset val="186"/>
      </rPr>
      <t xml:space="preserve"> </t>
    </r>
    <r>
      <rPr>
        <sz val="10"/>
        <color rgb="FFFF0000"/>
        <rFont val="Times New Roman"/>
        <family val="1"/>
        <charset val="186"/>
      </rPr>
      <t>spp., Blastocystis hominis, Dientamoeba fragilis un Cyclospora cayetanensis</t>
    </r>
    <r>
      <rPr>
        <sz val="10"/>
        <color theme="1"/>
        <rFont val="Times New Roman"/>
        <family val="1"/>
        <charset val="186"/>
      </rPr>
      <t>) noteikšana ar RT PCR</t>
    </r>
  </si>
  <si>
    <r>
      <t xml:space="preserve">Apmaksā references laboratorijai. </t>
    </r>
    <r>
      <rPr>
        <strike/>
        <sz val="10"/>
        <color rgb="FFFF0000"/>
        <rFont val="Times New Roman"/>
        <family val="1"/>
        <charset val="186"/>
      </rPr>
      <t>ar tāmes finansējumu.</t>
    </r>
  </si>
  <si>
    <r>
      <t xml:space="preserve">Apmaksā references laboratorijai. </t>
    </r>
    <r>
      <rPr>
        <strike/>
        <sz val="10"/>
        <color rgb="FFFF0000"/>
        <rFont val="Times New Roman"/>
        <family val="1"/>
        <charset val="186"/>
      </rPr>
      <t>ar tāmes finansējumu.</t>
    </r>
    <r>
      <rPr>
        <sz val="10"/>
        <color theme="1"/>
        <rFont val="Times New Roman"/>
        <family val="1"/>
        <charset val="186"/>
      </rPr>
      <t xml:space="preserve"> Mikrobioloģisko izmeklējumu kontrolanalīžu izmaksas ir iekļautas manipulācijas tarifā.</t>
    </r>
  </si>
  <si>
    <t>Pacienta līdzmaksajums ambulatorajiem pakalpojumiem 
(euro)</t>
  </si>
  <si>
    <t>Pacienta līdzmaksājums dienas stacionāra pakalojumiem 
(euro)</t>
  </si>
  <si>
    <t>Pacienta līdzmaksājums stacionārajiem pakalpojumiem 
(euro)</t>
  </si>
  <si>
    <t>Manipulācijas papildu apzīmējums (*vai **, ja attiecināms)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</si>
  <si>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</si>
  <si>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Hipervirulento Clostridium difficile un E. coli kuņģa-zarnu trakta infekcijas  izraisītāju  (EAEC[1] ( aggR ), EPEC[2] (eaeA), Escherichia coli O157 (E. coli O157), ETEC[3] (lt/st), Hypervirulent Clostridium difficile (CD hyper), STEC[4] (stx1/2) DNS noteikšana ar multiplex PĶR reālajā laikā</t>
  </si>
  <si>
    <t>Kuņģa-zarnu trakta patogēnu detekcija un diferencēšana klīniskajos paraugos ar multiplex PĶR reālajā laikā testu (ātrais tests)</t>
  </si>
  <si>
    <t>R Bakteriālo diareju izraisītāju (Vibrio spp., Clostridium difficile toxon B, Salmonella spp./EIEC, Shigella spp., Campylobacter spp., Aeromonas spp.) DNS noteikšana ar Multiplex PCR</t>
  </si>
  <si>
    <t>Bakteriālo diareju izraisītāju (Vibrio spp., Clostridium difficile toxon B, Salmonella spp./EIEC, Shigella spp., Campylobacter spp., Aeromonas spp.) DNS noteikšana ar Multiplex PCR</t>
  </si>
  <si>
    <t>Apmaksā references laboratorijai. Apmaksā apstiprinošai E. coli, kas producē Šiga toksīnu/verotoksīnu identifikācijai, ja primārās izmeklēšanas laboratorijā nav kapacitātes veikt apstiprinošu diagnostiku.</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</si>
  <si>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</si>
  <si>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Apmaksā references laboratorijai.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</si>
  <si>
    <t>Apmaksā pacientiem no neatliekamās medicīnas un pacientu uzņemšanas klīnikas un /vai no stacionāra. Ambulatori apmaksā  pacientiem ar hemolītiski urēmisko sindromu, gastroenterītu simptomiemun asiņaino caureju vai kontaktu ar pacientu, kuram apstiprināta enterohemorāģiskās E. coli infekcija, šigeloze un salmoneloze.</t>
  </si>
  <si>
    <t>Ambulatori apmaksā pacientiem ar hemolītiski urēmisko sindromu, gastroenterītu simptomiemun asiņaino caureju vai kontaktu ar pacientu, kuram apstiprināta enterohemorāģiskās E. coli infekcija, šigeloze un salmoneloze.</t>
  </si>
  <si>
    <t>Saistībā ar E.Coli izplatību un SPKC izveidoto algoritmu nepieciešams veikt apmaksu par testēšanu.</t>
  </si>
  <si>
    <t>Apmaksā references laboratorijai bakteriālo infekciju un virusālo infekciju tipēšanai; ar veselības aprūpi saistīto infekciju tipēšanai un mikroorganismu rezistences noteikšanai pret antimikrobiem līdzekļiem; ja nepieciešams, parazitāro infekciju tipēšanai un citu, retu un jaunu infekciju tipēšanai.</t>
  </si>
  <si>
    <t>Pētījumu dati un starptautiskā prakse pierāda, ka patogēno baktēriju pilna genoma sekvencēšana (PGS) ir kļuvusi par neatliekamu instrumentu mūsdienu infekcijas slimību kontroles un antimikrobiālās rezistences (AMR) ierobežošanas kontekstā. Latvijas Nacionālajai Mikrobioloģijas References Laboratorijai (NMRL) šīs tehnoloģijas ieviešana epidemioloģiskajā uzraudzībā kalpo kā stratēģisks risinājums trīs aspektos: 1) infekcijas avotu precīzai identifikācijai, 2) rezistences mehānismu molekulārajai kartēšanai, un 3) starpnozaru datu integrācijai saskaņā ar "Vienas veselības" (One Health) principiem. Šīs iniciatīvas atbalsta Eiropas Slimību profilakses un kontroles centra (ECDC) rekomendācijas, kas uzsver genomikas lomu transslimnīcu infekciju kontrolei.</t>
  </si>
  <si>
    <t>Transporta izmaksas mobilās psihiatriskās komandas izbraukumiem</t>
  </si>
  <si>
    <t>Manipulācijas izveides brīdī nebija precīzi norādītas visas diagnozes, pie kurām paredzēts šis pakalpojums.</t>
  </si>
  <si>
    <t>Precizēti apmaksas nosacījumi, lai samaksa par pakalpojumu tiktu veikta arī par Ukrainas militārpersonām, kā tika plānots sākotnēji.</t>
  </si>
  <si>
    <t>Mākslīgās plaušu ventilācijas iekārtas izmantošana pieaugušam pacientam, kuram mājās nepieciešama ilgstoša mākslīgā plaušu ventilācija (par vienu dienu)</t>
  </si>
  <si>
    <t xml:space="preserve">Sākotnēji pakalpojums tika paredzēts pacientiem, kuriem tas nepieciešams kā dzīvību uzturošs, taču šobrīd manipulācija tiek norādīta arī tiem pacientiem, kuriem ir nepieciešama ilgtermiņa terapija, ne dzīvību uzturoša, un ko ir iespējams nodrošināt ar citām iekārtām. </t>
  </si>
  <si>
    <t xml:space="preserve">Paplašināt apmaksas nosacījumus, lai pakalpojums nonāk pie plašākām pacientu grupām, kuras pakļautas sociālās atsumtības riskam. </t>
  </si>
  <si>
    <t>Piemaksa par ārsta attālinātām dežūrām (1 nedēļa)</t>
  </si>
  <si>
    <t>Samaksa par šo manipulāciju tiek veikta, ja to norāda par stacionāra pacienta ārstēšanu aprūpes programmā SIA "Saldus medicīnas centrs" pilotprojekta laikā (no 01.07.2025. līdz 30.06.2026.). Manipulāciju norāda vienu reizi nedēļā vienam pacientam.</t>
  </si>
  <si>
    <t>Laika periodā no 01.07.2025. līdz 30.06.2026. SIA "Saldus medicīnas centrs" īstenos pilotprojektu pacientiem, kas pārvesti no augstāka līmeņa ārstniecības iestādes, terapijas pabeigšanai. Nodrošinot ārsta pieejamību attālināti darba dienās no 16.00-8.00 un brīvdienās 24/7.</t>
  </si>
  <si>
    <t>Šobrīd SIA “Saldus medicīnas centrs“ pacientiem, kuri saņem aprūpes pakalpojumus, pēctecīgu rehabilitāciju nodrošina tikai par maksu. Ņemot vērā to, ka šāda pieeja nav ilgtspējīga, gadījumā, ja ārstējošais ārsts izvērtē, ka pacientam nepieciešama pēctecīga akūtā rehabilitācija, tā nodrošināma par valsts budžeta līdzekļiem.</t>
  </si>
  <si>
    <t>Piemaksa par karbona implantu sistēmas lietošanu mugurkaula stabilizācijai onkoloģisku procesu gadījumos</t>
  </si>
  <si>
    <t>Samaksa par šo manipulāciju tiek veikta, ja to norāda par stacionāra pacienta ķirurģisku ārstēšanu VSIA "Traumatoloģijas un ortopēdijas slimnīca".</t>
  </si>
  <si>
    <t>No 2024. gada beigām VSIA “Traumatoloģijas un ortopēdijas slimnīca“ pārņem SIA “Rīgas austrumu klīniskās universitātes slimnīcas“  onkoloģijas pacientus, kuriem nepieciešams veikt mugurkaula stabilizācijas operācijas. Nepieciešams izveidot jaunas manipulācijas karbona implantu nodrošinašanai un apmaksai.</t>
  </si>
  <si>
    <t>Piemaksa par katru nākamo mugurkaulāja segmenta stabilizāciju ar karbona implantiem onkoloģisku procesu gadījumos</t>
  </si>
  <si>
    <t>Samaksa par šo manipulāciju tiek veikta, ja to norāda par stacionāra pacienta ķirurģisku ārstēšanu VSIA "Traumatoloģijas un ortopēdijas slimnīca". Norāda kopā ar manipulāciju 30015.</t>
  </si>
  <si>
    <t>Multiprofesionāls intervences pakalpojums bērniem, kas lieto atkarību izraisošas vielas</t>
  </si>
  <si>
    <t>Pakalpojums bērniem, kas lieto atkarību izraisošas vielas. Manipulācijā ir ietverta samaksa par intervences nodarbībām, ko īsteno divi un vairāk speciālisti vienā dienā. Ja intervences plāna ietvaros nav iespējams īstenot vienas dienas laikā vairāku multiprofesionālās komandas speciālistu darbu, šo manipulāciju var norādīt viens speciālists, veicot 2 nodarbības manipulācijas ietvaros. Manipulāciju var norādīt atkārtotas multiprofesionālās komandas izvērtēšanas gadījumā. Manipulāciju norāda viens no multiprofesionālās komandas speciālistiem, kas īsteno nodarbību šīs manipulācijas ietvaros vai multiprofesionālās intervences komandas vadītājs. Pacientam kursa laikā var norādīt ne vairāk kā 30 reizes. Samaksa par šo manipulāciju tiek veikta VSIA "Bērnu klīniskā universitātes slimnīca" par pilotprojekta ietvaros ārstētajiem pacientiem.</t>
  </si>
  <si>
    <t xml:space="preserve">Nepieciešama jauna manipulācija pilotprojekta ietvaros bērniem, kas lieto atkarību izraisošas vielas. </t>
  </si>
  <si>
    <t>Apmaksas nosacījumi precizēti, lai ierobežotu nepamatotu manipulācijas norādīšanu vairākas reizes viena izmeklējuma laikā, balstoties uz pielietoto zonžu skaitu.</t>
  </si>
  <si>
    <t>Kļūdas rezultātā izslēgtas diagnozes, kas esošos pacientus ļaus sastrukturizēt primārs vai atlikts, tiek atgriezta izdzēsto SSK 10 kombināciju.</t>
  </si>
  <si>
    <t>47461R</t>
  </si>
  <si>
    <t>Precizēts manipulācijas nosaukums.</t>
  </si>
  <si>
    <r>
      <t xml:space="preserve">R 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</si>
  <si>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</si>
  <si>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Manipulāciju apmaksā par mobilās psihiatriskās komandas izbraukumiem uz dzīvesvietu pie pacienta ar diagnozēm </t>
    </r>
    <r>
      <rPr>
        <strike/>
        <sz val="10"/>
        <rFont val="Times New Roman"/>
        <family val="1"/>
        <charset val="186"/>
      </rPr>
      <t>F06, F07, F20, F70</t>
    </r>
    <r>
      <rPr>
        <sz val="10"/>
        <rFont val="Times New Roman"/>
        <family val="1"/>
        <charset val="186"/>
      </rPr>
      <t xml:space="preserve"> </t>
    </r>
    <r>
      <rPr>
        <sz val="10"/>
        <color rgb="FFFF0000"/>
        <rFont val="Times New Roman"/>
        <family val="1"/>
        <charset val="186"/>
      </rPr>
      <t>F06, F07, F20-F29, F30-F39, F70-F79</t>
    </r>
    <r>
      <rPr>
        <sz val="10"/>
        <rFont val="Times New Roman"/>
        <family val="1"/>
        <charset val="186"/>
      </rPr>
      <t>. Norāda kopā ar manipulāciju 13077.</t>
    </r>
  </si>
  <si>
    <r>
      <t>Piemaksa par pacienta nogādāšanu no augstāka līmeņa stacionārās ārstniecības iestādes uz zemāka līmeņa stacionāro ārstniecības iestādi terapijas pabeigšanai</t>
    </r>
    <r>
      <rPr>
        <sz val="10"/>
        <color rgb="FFFF0000"/>
        <rFont val="Times New Roman"/>
        <family val="1"/>
        <charset val="186"/>
      </rPr>
      <t>, un par Ukrainas militārpersonu transportēšanu pēctecīgu veselības aprūpes pakalpojumu saņemšanai</t>
    </r>
  </si>
  <si>
    <r>
      <t>Samaksa par šo manipulāciju tiek veikta, ja to norāda stacionārā ārstniecības iestāde</t>
    </r>
    <r>
      <rPr>
        <strike/>
        <sz val="10"/>
        <rFont val="Times New Roman"/>
        <family val="1"/>
        <charset val="186"/>
      </rPr>
      <t>,</t>
    </r>
    <r>
      <rPr>
        <sz val="10"/>
        <rFont val="Times New Roman"/>
        <family val="1"/>
        <charset val="186"/>
      </rPr>
      <t xml:space="preserve"> </t>
    </r>
    <r>
      <rPr>
        <sz val="10"/>
        <color rgb="FFFF0000"/>
        <rFont val="Times New Roman"/>
        <family val="1"/>
        <charset val="186"/>
      </rPr>
      <t>šādos gadījumos:</t>
    </r>
    <r>
      <rPr>
        <sz val="10"/>
        <rFont val="Times New Roman"/>
        <family val="1"/>
        <charset val="186"/>
      </rPr>
      <t xml:space="preserve">
1)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t>
    </r>
    <r>
      <rPr>
        <strike/>
        <sz val="10"/>
        <rFont val="Times New Roman"/>
        <family val="1"/>
        <charset val="186"/>
      </rPr>
      <t>,</t>
    </r>
    <r>
      <rPr>
        <sz val="10"/>
        <rFont val="Times New Roman"/>
        <family val="1"/>
        <charset val="186"/>
      </rPr>
      <t xml:space="preserve"> </t>
    </r>
    <r>
      <rPr>
        <strike/>
        <sz val="10"/>
        <rFont val="Times New Roman"/>
        <family val="1"/>
        <charset val="186"/>
      </rPr>
      <t>kā arī Ukrainas militārpersonu (personas, kas atbilst 135. un 145. pacientu grupas kritērijiem) transportēšanai veselības aprūpes pakalpojumu saņemšanai.</t>
    </r>
    <r>
      <rPr>
        <sz val="10"/>
        <rFont val="Times New Roman"/>
        <family val="1"/>
        <charset val="186"/>
      </rPr>
      <t xml:space="preserve"> Ārstniecības iestāde nenorāda manipulāciju vairāk kā vienu reizi stacionēšanas laikā. 
</t>
    </r>
    <r>
      <rPr>
        <sz val="10"/>
        <color rgb="FFFF0000"/>
        <rFont val="Times New Roman"/>
        <family val="1"/>
        <charset val="186"/>
      </rPr>
      <t>2) par Ukrainas militārpersonu (personas, kas atbilst 135.+145. pacientu grupas kritērijiem) transportēšanu pēctecīgu veselības aprūpes pakalpojumu saņemšanai. Ārstniecības iestāde norāda manipulāciju atbilstoši nodrošināto nogādāšanu (pārvešanu) skaitam starp ārstniecības iestādēm pacienta stacionēšanas laikā. Manipulāciju nenorāda veicot nogādāšanu (pārvešanu) starp ārstniecības iestādes filiālēm, ēkām.</t>
    </r>
  </si>
  <si>
    <r>
      <t xml:space="preserve">Šo manipulāciju neapmaksā VSIA "Bērnu klīniskā universitātes slimnīca". </t>
    </r>
    <r>
      <rPr>
        <sz val="10"/>
        <color rgb="FFFF0000"/>
        <rFont val="Times New Roman"/>
        <family val="1"/>
        <charset val="186"/>
      </rPr>
      <t xml:space="preserve">Manipulāciju apmaksā pacientiem ar traheostomu vai pacientiem, kuriem pakalpojums nepieciešams vismaz 16 stundas diennaktī. Manipulācijas tarifs ietver rezerves iekārtas izmaksas. </t>
    </r>
  </si>
  <si>
    <r>
      <t>Manipulāciju kā piemaksu norāda r</t>
    </r>
    <r>
      <rPr>
        <sz val="10"/>
        <color rgb="FFFF0000"/>
        <rFont val="Times New Roman"/>
        <family val="1"/>
        <charset val="186"/>
      </rPr>
      <t>eto slimību pacientiem, kuriem reģistrēta retā slimība un piemērots ORPHA kods (tajā skaitā, pirmo reizi aizpildot anomāliju karti vai pirmo reizi diagnosticējot reto slimību) un kuriem konsultācija nepieciešama simptomu vai komplikāciju dēļ, kas saistītas ar konkrētu reto slimību šādos gadījumos:</t>
    </r>
    <r>
      <rPr>
        <sz val="10"/>
        <rFont val="Times New Roman"/>
        <family val="1"/>
        <charset val="186"/>
      </rPr>
      <t xml:space="preserve">
1. </t>
    </r>
    <r>
      <rPr>
        <strike/>
        <sz val="10"/>
        <rFont val="Times New Roman"/>
        <family val="1"/>
        <charset val="186"/>
      </rPr>
      <t>pie aprūpes epizodes norāda ne vairāk kā vienu reizi viena apmeklējuma laikā speciālists, kurš konsultē pacientu ar reto slimību (izņemot speciālistu, kurš konsultāciju sniedz reto slimību kabineta komandas ietvaros)</t>
    </r>
    <r>
      <rPr>
        <sz val="10"/>
        <rFont val="Times New Roman"/>
        <family val="1"/>
        <charset val="186"/>
      </rPr>
      <t xml:space="preserve"> </t>
    </r>
    <r>
      <rPr>
        <sz val="10"/>
        <color rgb="FFFF0000"/>
        <rFont val="Times New Roman"/>
        <family val="1"/>
        <charset val="186"/>
      </rPr>
      <t>ne vairāk kā vienu reizi aprūpes epizodes ietvaros. Nenorāda retām onkoloģiskām slimībām remisijā un reto slimību kabineta ietvaros</t>
    </r>
    <r>
      <rPr>
        <sz val="10"/>
        <rFont val="Times New Roman"/>
        <family val="1"/>
        <charset val="186"/>
      </rPr>
      <t xml:space="preserve">;
2. pie dienas stacionāra atbilstoši speciālistu skaitam, kuri konsultē pacientu VSIA “Bērnu klīniskā universitātes slimnīca”, VSIA "Rīgas Austrumu klīniskā universitātes slimnīca", VSIA "Paula Stradiņa klīniskā universitātes slimnīca";
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 </t>
    </r>
    <r>
      <rPr>
        <sz val="10"/>
        <color rgb="FFFF0000"/>
        <rFont val="Times New Roman"/>
        <family val="1"/>
        <charset val="186"/>
      </rPr>
      <t>Manipulāciju apmaksā arī gadījumos, kad ārstu konsīlijs tiek organizēts pirms retās slimības diagnozes uzstādīšanas (pirms pacientam piešķirts ORPHA kods), medicīnas ģenētiķim nosūtot pacientu uz izmeklējumu retās slimības diagnosticēšanai.</t>
    </r>
  </si>
  <si>
    <r>
      <t>Sākotnēji papildu finansējums tika paredzēts, lai konsultētu pacientus, kuriem konstatēta kāda no retajām slimībām, taču ir fiksēti gadījumi, kad manipulācija tiek norādīta arī to reto slimību pacientiem, kuriem ir diagnosticēta un ārstēta kāda no blakusslimībām. Izmaiņas veiktas, lai piemaksa pacientam tiktu norādīta saistībā ar konkrētu reto slimību.</t>
    </r>
    <r>
      <rPr>
        <sz val="10"/>
        <color rgb="FFFF0000"/>
        <rFont val="Times New Roman"/>
        <family val="1"/>
        <charset val="186"/>
      </rPr>
      <t xml:space="preserve">
</t>
    </r>
  </si>
  <si>
    <r>
      <t>Manipulāciju apmaksā gadījumos,</t>
    </r>
    <r>
      <rPr>
        <sz val="10"/>
        <color rgb="FFFF0000"/>
        <rFont val="Times New Roman"/>
        <family val="1"/>
        <charset val="186"/>
      </rPr>
      <t xml:space="preserve">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</si>
  <si>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Manipulāciju apmaksā</t>
    </r>
    <r>
      <rPr>
        <sz val="10"/>
        <color rgb="FFFF0000"/>
        <rFont val="Times New Roman"/>
        <family val="1"/>
        <charset val="186"/>
      </rPr>
      <t xml:space="preserve"> 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</si>
  <si>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Manipulāciju apmaksā </t>
    </r>
    <r>
      <rPr>
        <sz val="10"/>
        <color rgb="FFFF0000"/>
        <rFont val="Times New Roman"/>
        <family val="1"/>
        <charset val="186"/>
      </rPr>
      <t>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</si>
  <si>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</si>
  <si>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</si>
  <si>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</si>
  <si>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t>
    </r>
    <r>
      <rPr>
        <sz val="10"/>
        <color rgb="FFFF0000"/>
        <rFont val="Times New Roman"/>
        <family val="1"/>
        <charset val="186"/>
      </rPr>
      <t xml:space="preserve"> SIA "Saldus medicīnas centrs"</t>
    </r>
    <r>
      <rPr>
        <sz val="10"/>
        <rFont val="Times New Roman"/>
        <family val="1"/>
        <charset val="186"/>
      </rPr>
      <t xml:space="preserve">  vai par psihiatriska profila pacienta ārstēšanu. Norāda katrs rehabilitācijas komandas apspriedē iesaistītais rehabilitācijas speciālists par katru sapulci.</t>
    </r>
  </si>
  <si>
    <r>
      <t xml:space="preserve">Samaksa par šo manipulāciju tiek veikta, ja to norāda  SIA "Rīgas Austrumu klīniskā universitātes slimnīca". </t>
    </r>
    <r>
      <rPr>
        <sz val="10"/>
        <color rgb="FFFF0000"/>
        <rFont val="Times New Roman"/>
        <family val="1"/>
        <charset val="186"/>
      </rPr>
      <t>Vienam pacientam manipulāciju norāda ne vairāk kā vienu reizi par veiktu izmeklējumu, neatkarīgi no pielietoto zonžu skaita.</t>
    </r>
  </si>
  <si>
    <r>
      <rPr>
        <sz val="10"/>
        <rFont val="Times New Roman"/>
        <family val="1"/>
        <charset val="186"/>
      </rPr>
      <t>Manipulāciju apmaksā pacientiem ar diagnozēm C50</t>
    </r>
    <r>
      <rPr>
        <sz val="10"/>
        <color rgb="FFFF0000"/>
        <rFont val="Times New Roman"/>
        <family val="1"/>
        <charset val="186"/>
      </rPr>
      <t>+b(Z42.1);</t>
    </r>
    <r>
      <rPr>
        <sz val="10"/>
        <rFont val="Times New Roman"/>
        <family val="1"/>
        <charset val="186"/>
      </rPr>
      <t xml:space="preserve"> </t>
    </r>
    <r>
      <rPr>
        <strike/>
        <sz val="10"/>
        <rFont val="Times New Roman"/>
        <family val="1"/>
        <charset val="186"/>
      </rPr>
      <t>un</t>
    </r>
    <r>
      <rPr>
        <sz val="10"/>
        <rFont val="Times New Roman"/>
        <family val="1"/>
        <charset val="186"/>
      </rPr>
      <t xml:space="preserve"> D05</t>
    </r>
    <r>
      <rPr>
        <sz val="10"/>
        <color rgb="FFFF0000"/>
        <rFont val="Times New Roman"/>
        <family val="1"/>
        <charset val="186"/>
      </rPr>
      <t>+ b(Z42.1);</t>
    </r>
    <r>
      <rPr>
        <sz val="10"/>
        <rFont val="Times New Roman"/>
        <family val="1"/>
        <charset val="186"/>
      </rPr>
      <t xml:space="preserve">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</si>
  <si>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+b(Z42.1);</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 xml:space="preserve">). </t>
    </r>
    <r>
      <rPr>
        <sz val="10"/>
        <rFont val="Times New Roman"/>
        <family val="1"/>
        <charset val="186"/>
      </rPr>
      <t xml:space="preserve">Norāda gadījumos, kad acelulārā dermālā matrica tiek izmantota pilnīgai implanta ietīšanai ar saglabātu pietiekami biezu ādas slāni. </t>
    </r>
  </si>
  <si>
    <r>
      <t>Manipulāciju apmaksā pacientēm pēc ļaundabīgu audzēju operācijas ar konsīlija lēmuma programmā "Mastektomija ar krūts rekonstrukciju vai krūts rekonstrukcija krūts dziedzera ļaundabīga audzēja dēļ"</t>
    </r>
    <r>
      <rPr>
        <sz val="10"/>
        <color theme="1"/>
        <rFont val="Times New Roman"/>
        <family val="1"/>
        <charset val="186"/>
      </rPr>
      <t xml:space="preserve"> 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</si>
  <si>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</si>
  <si>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</si>
  <si>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</si>
  <si>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t>R Baktēriju pilna genoma sekvencēšana</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</si>
  <si>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</si>
  <si>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BiPAP ierīces noma augstas prioritātes pacientam, par vienu dienu</t>
  </si>
  <si>
    <t>BiPAP ierīces noma zemas prioritātes pacientam, par vienu dienu</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</si>
  <si>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ir apdraudētas dzīvībai vitālas funkcijas un pakalpojums nepieciešams vairāk kā 10 stundas diennaktī, bet mazāk kā 16 stundas diennaktī.  Manipulāciju apmaksā pakalpojuma nepārtrauktības nodrošināšanai pārejas procesa ietvaros līdz 2025. gada 31. decembrim.</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</si>
  <si>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2025. gada 31. decembrim.</t>
  </si>
  <si>
    <t>Ņemot vērā, ka manipulācijai 60243 “Mākslīgās plaušu ventilācijas iekārtas izmantošana pieaugušam pacientam” no 1. jūlija precizēti apmaksas nosacījumi, nosakot šaurāku pacientu loku, kas var saņemt pakalpojumu, kā arī nepieciešamību turpināt nodrošināt  pakalpojuma nepārtrauktību arī zemākas prioritātes pacientiem, kuri jau ir uzsākuši ārstēšanos mākslīgās plaušu ventilācijas pakalpojumu programmā, un faktu, ka minēto pakalpojumu faktiski nodrošina tikai viens pakalpojumu sniedzējs SIA “Cilvēks, izveidotas jaunas manipulācijas terapijas pabeigšanai pacientiem, kuri jau saņem pakalpojumu vai ir saņēmuši ārsta nosūtījumu pakalpojumam līdz 2025. gada 1. jūlijam.</t>
  </si>
  <si>
    <t>Pacients saņēmis konsultāciju, kura apmaksāta no privātiem līdzekļiem, turpmāka uzraudzība nav nepieciešama</t>
  </si>
  <si>
    <t xml:space="preserve">Pacients novirzīts uz valsts apmaksātu sekundāro ambulatoro pakalpojumu </t>
  </si>
  <si>
    <t>Manipulāciju pilotprojekta ietvaros norāda SIA “Rīgas Austrumu klīniskā universitātes slimnīca“, VSIA “Paula Stradiņa klīniskā universitātes slimnīca“ un SIA “Daugavpils reģionālā slimnīca“.</t>
  </si>
  <si>
    <t>Pilotprojekta ietvaros izveidotas uzskaites manipulācijas.</t>
  </si>
  <si>
    <t>Dzemdniecība-Ginekoloģija</t>
  </si>
  <si>
    <t xml:space="preserve">Narkoloģiskā izvērtēšana observācijā nepilngadīgajam, kuri lieto atkarību izraisošas vielas </t>
  </si>
  <si>
    <t>Pakalpojumu programmas "Atkarību izraisošu vielu nepilngadīgo rehabilitācija stacionārā bērniem (līdz 30 dienām)" pacients </t>
  </si>
  <si>
    <t>Pakalpojumu programmas "Atkarību izraisošu vielu nepilngadīgo rehabilitācija stacionārā bērniem (līdz 60 dienām)" pacients </t>
  </si>
  <si>
    <t>Piemaksa par papildus speciālistu darbu rehabilitācijas komandā (par katru dienu)</t>
  </si>
  <si>
    <t>Gadījuma vadīšana (t.sk. STIS organizēšana, gatavošanās konsīlijam, komunikācijas nodrošināšana ar iesaistītajām pusēm, palīdzības koordinēšana, dokumentācija)</t>
  </si>
  <si>
    <t>Atkarību aprūpes plāna izstrāde pie pacienta izvērtēšanas</t>
  </si>
  <si>
    <t>Atkarību aprūpes plāna maiņa krīzes situācijās vai atsākot sadarbību</t>
  </si>
  <si>
    <t>Dalība starpinstitucionālā sapulcē</t>
  </si>
  <si>
    <t xml:space="preserve">Monoprofesionāls vai multiprofesionāls konsīlijs atkarību ārstēšanas komandā </t>
  </si>
  <si>
    <t>Klīniskā psihologa izpēte un atzinuma par psiholoģiskās izpētes rezultātiem sagatavošana un izstrāde</t>
  </si>
  <si>
    <t xml:space="preserve">Psiholoģiskais vai rehabilitācijas atbalsts grupā 3-6 pacientiem atkarību komandā </t>
  </si>
  <si>
    <t>Psiholoģiskais atbalsts grupā 3-6 likumiskajiem pārstāvjiem atkarību komandā</t>
  </si>
  <si>
    <t xml:space="preserve">Nosūtījums uz obligāto narkoloģisko ārstēšanu atbilstoši Ārstniecības likuma 64.1 pantam </t>
  </si>
  <si>
    <t>Atkarību ārstēšanas komandas speciālista klātienes konsultācija pacientam</t>
  </si>
  <si>
    <t>Atkarību ārstēšanas komandas speciālista attālināta konsultācija pacientam</t>
  </si>
  <si>
    <t>Atkarību ārstēšanas komandas speciālista attālināta 15 minūšu konsultācija pacientam</t>
  </si>
  <si>
    <t>Atkarību ārstēšanas komandas speciālista mājas vizīte</t>
  </si>
  <si>
    <t xml:space="preserve">Atkarību ārstēšanas komandas speciālista klātienes konsultācija pacienta likumiskajiem pārstāvjiem </t>
  </si>
  <si>
    <t xml:space="preserve">Atkarību ārstēšanas komandas speciālista attālinātā konsultācija pacienta likumiskajiem pārstāvjiem </t>
  </si>
  <si>
    <t>Atkarību ārstēšanas komandas speciālista klātienes konsultācija pacientam un tā likumiskajiem pārstāvjiem</t>
  </si>
  <si>
    <t>Atkarību ārstēšanas komandas speciālista attālinātā konsultācija pacientam un tā likumiskajiem pārstāvjiem</t>
  </si>
  <si>
    <t>Konsultācija pacienta atbalsta speciālistiem klātienē vai attālināti</t>
  </si>
  <si>
    <r>
      <t xml:space="preserve">Manipulāciju apmaksā </t>
    </r>
    <r>
      <rPr>
        <sz val="10"/>
        <color rgb="FFFF0000"/>
        <rFont val="Times New Roman"/>
        <family val="1"/>
        <charset val="186"/>
      </rPr>
      <t xml:space="preserve">1) </t>
    </r>
    <r>
      <rPr>
        <sz val="10"/>
        <rFont val="Times New Roman"/>
        <family val="1"/>
        <charset val="186"/>
      </rPr>
      <t xml:space="preserve">par mobilās psihiatriskās komandas izbraukumiem uz dzīvesvietu pie pacienta ar diagnozēm F06, F07, F20-F29, F30-F39, F70-F79. Norāda kopā ar manipulāciju 13077; </t>
    </r>
    <r>
      <rPr>
        <sz val="10"/>
        <color rgb="FFFF0000"/>
        <rFont val="Times New Roman"/>
        <family val="1"/>
        <charset val="186"/>
      </rPr>
      <t>2) VSIA "Bērnu klīniskā universitātes slimnīca" pilotprojekta ietvaros nepilngadīgajiem, kuri pārmērīgi lieto atkarību izraisošas vielas (F10-F19).</t>
    </r>
  </si>
  <si>
    <t>Pilotprojekta ietvaros bērniem, kas lieto atkarību izraisošas vielas, papildināti esošas manipulācijas apmaksas nosacījumi.</t>
  </si>
  <si>
    <t xml:space="preserve">Manipulāciju norāda VSIA "Bērnu klīniskā universitātes slimnīca" pilotprojekta ietvaros nepilngadīgajiem, kuri pārmērīgi lieto atkarību izraisošas vielas, kuriem tiek veikta narkoloģiskā izvērtēšana observācijas nodaļā. </t>
  </si>
  <si>
    <t>Manipulāciju norāda VSIA "Slimnīca "Ģintermuiža"" un VSIA "Bērnu psihoneiroloģiskā slimnīca "Ainaži"" pilotprojekta ietvaros nepilngadīgajiem, kuri pārmērīgi lieto atkarību izraisošas vielas.</t>
  </si>
  <si>
    <t xml:space="preserve">Manipulāciju apmaksā VSIA "Slimnīca "Ģintermuiža"" un VSIA "Bērnu psihoneiroloģiskā slimnīca "Ainaži"" pilotprojekta ietvaros nepilngadīgajiem, kuri pārmērīgi lieto atkarību izraisošas vielas. Iekļauta samaksa par rehabilitācijas speciālistu darbu 2-3 stundas dienā. </t>
  </si>
  <si>
    <t>Manipulāciju norāda par gadījuma vadīšanu VSIA "Bērnu klīniskā universitātes slimnīca" pilotprojekta ietvaros nepilngadīgajiem, kuri pārmērīgi lieto atkarību izraisošas vielas.</t>
  </si>
  <si>
    <t>Manipulāciju norāda VSIA "Bērnu klīniskā universitātes slimnīca" un VSIA "Slimnīca "Ģintermuiža"" pilotprojekta ietvaros nepilngadīgajiem, kuri pārmērīgi lieto atkarību izraisošas vielas.</t>
  </si>
  <si>
    <t>Manipulāciju norāda katrs iesaistītais speciālists VSIA "Bērnu klīniskā universitātes slimnīca" pilotprojekta ietvaros nepilngadīgajiem, kuri pārmērīgi lieto atkarību izraisošas vielas.</t>
  </si>
  <si>
    <t>Manipulāciju norāda VSIA "Bērnu klīniskā universitātes slimnīca" pilotprojekta ietvaros nepilngadīgajiem, kuri pārmērīgi lieto atkarību izraisošas vielas. Norāda kopā ar manipulācijām 13040, 13041, 13042 vai 13044.</t>
  </si>
  <si>
    <r>
      <t xml:space="preserve">Manipulāciju lieto kabinetā sniegtas ambulatoras psihiatriskās palīdzības uzskaitei vai garastāvokļa traucējumu kabineta bērniem ietvaros. Manipulāciju norāda psiholoģiskās izvērtēšanas/izpētes/ "psihodiagnostikas" ietvaros. </t>
    </r>
    <r>
      <rPr>
        <sz val="10"/>
        <color rgb="FFFF0000"/>
        <rFont val="Times New Roman"/>
        <family val="1"/>
        <charset val="186"/>
      </rPr>
      <t>Manipulāciju norāda arī VSIA "Bērnu klīniskā universitātes slimnīca" pilotprojekta ietvaros nepilngadīgajiem, kuri pārmērīgi lieto atkarību izraisošas vielas.</t>
    </r>
  </si>
  <si>
    <r>
      <t xml:space="preserve">Manipulāciju lieto kabinetā sniegtas ambulatoras psihiatriskās palīdzības uzskaitei. Manipulāciju norāda psiholoģiskās izvērtēšanas/izpētes/ "psihodiagnostikas" ietvaros, kas nodrošināta ārpus AST agrīnās intervences pakalpojuma - situācijās, kad netiek veikts pilns izvērtējums, bet tikai atsevišķas testa daļas. </t>
    </r>
    <r>
      <rPr>
        <sz val="10"/>
        <color rgb="FFFF0000"/>
        <rFont val="Times New Roman"/>
        <family val="1"/>
        <charset val="186"/>
      </rPr>
      <t>Manipulāciju norāda arī VSIA "Bērnu klīniskā universitātes slimnīca" pilotprojekta ietvaros nepilngadīgajiem, kuri pārmērīgi lieto atkarību izraisošas vielas.</t>
    </r>
  </si>
  <si>
    <t>Manipulāciju norāda par katru pacientu VSIA "Bērnu klīniskā universitātes slimnīca" pilotprojekta ietvaros nepilngadīgajiem, kuri pārmērīgi lieto atkarību izraisošas vielas.</t>
  </si>
  <si>
    <t>Manipulāciju norāda par katru pacienta likumisko pārstāvi VSIA "Bērnu klīniskā universitātes slimnīca" pilotprojekta ietvaros nepilngadīgajiem, kuri pārmērīgi lieto atkarību izraisošas vielas.</t>
  </si>
  <si>
    <t>Manipulāciju norāda VSIA "Bērnu klīniskā universitātes slimnīca" pilotprojekta ietvaros nepilngadīgajiem, kuri pārmērīgi lieto atkarību izraisošas vielas.</t>
  </si>
  <si>
    <t xml:space="preserve">Norāda katrs speciālists VSIA "Bērnu klīniskā universitātes slimnīca" pilotprojekta ietvaros nepilngadīgajiem, kuri pārmērīgi lieto atkarību izraisošas vielas.  </t>
  </si>
  <si>
    <t>Norāda katrs speciālists VSIA "Bērnu klīniskā universitātes slimnīca" pilotprojekta ietvaros nepilngadīgajiem, kuri pārmērīgi lieto atkarību izraisošas vielas.</t>
  </si>
  <si>
    <t>Norāda katrs speciālists VSIA "Bērnu klīniskā universitātes slimnīca" pilotprojekta ietvaros nepilngadīgajiem, kuri pārmērīgi lieto atkarību izraisošas vielas. Manipulāciju norāda īsam kontaktam ar pacientu.</t>
  </si>
  <si>
    <t>Manipulāciju norāda VSIA "Bērnu klīniskā universitātes slimnīca" pilotprojekta ietvaros nepilngadīgajiem, kuri pārmērīgi lieto atkarību izraisošas vielas, saziņai ar citiem speciālistiem ārpus ārstēšanas komandas, kas cieši iesaistīti pacienta situācijas uzlabošanā.</t>
  </si>
  <si>
    <t>Nepieciešama jauna manipulācija statistikas uzskaitei pilotprojekta ietvaros bērniem, kas lieto atkarību izraisošas vielas.</t>
  </si>
  <si>
    <t>Jaundzimušo skrīnings gēna CFTR dF508 varianta noteikšana no sausa asins piliena (sekundārs skrīnings)</t>
  </si>
  <si>
    <t>Brīva karnitīna un acilkarnitīnu noteikšana asins plazmā ar šķidruma hromatogrāfijas tandēma masspektrometrijas (LC-MS/MS) metodi  (sekundārs skrīnings)</t>
  </si>
  <si>
    <t>Vielmaiņas slimību metabolītu noteikšana no sausā asins piliena, izmantojot šķidruma hromatogrāfijas tandēma masspektrometrijas (LC-MS/MS) metodi (sekundārs skrīnings)</t>
  </si>
  <si>
    <t>Izziņas izsniegšana skolēnam par atbrīvojumu no eksāmeniem</t>
  </si>
  <si>
    <r>
      <rPr>
        <strike/>
        <sz val="10"/>
        <rFont val="Times New Roman"/>
        <family val="1"/>
        <charset val="186"/>
      </rPr>
      <t xml:space="preserve">Ārsta  </t>
    </r>
    <r>
      <rPr>
        <sz val="10"/>
        <color rgb="FFFF0000"/>
        <rFont val="Times New Roman"/>
        <family val="1"/>
        <charset val="186"/>
      </rPr>
      <t>K</t>
    </r>
    <r>
      <rPr>
        <sz val="10"/>
        <rFont val="Times New Roman"/>
        <family val="1"/>
        <charset val="186"/>
      </rPr>
      <t>onsultācija pirms vakcinācijas</t>
    </r>
    <r>
      <rPr>
        <strike/>
        <sz val="10"/>
        <rFont val="Times New Roman"/>
        <family val="1"/>
        <charset val="186"/>
      </rPr>
      <t>. Nenorāda kopā ar manipulāciju 01061, 60443 un 60444</t>
    </r>
  </si>
  <si>
    <r>
      <t>Vakcīnas ievad</t>
    </r>
    <r>
      <rPr>
        <sz val="10"/>
        <color rgb="FFFF0000"/>
        <rFont val="Times New Roman"/>
        <family val="1"/>
        <charset val="186"/>
      </rPr>
      <t>e</t>
    </r>
    <r>
      <rPr>
        <strike/>
        <sz val="10"/>
        <rFont val="Times New Roman"/>
        <family val="1"/>
        <charset val="186"/>
      </rPr>
      <t>īšana</t>
    </r>
    <r>
      <rPr>
        <sz val="10"/>
        <rFont val="Times New Roman"/>
        <family val="1"/>
        <charset val="186"/>
      </rPr>
      <t xml:space="preserve"> </t>
    </r>
    <r>
      <rPr>
        <strike/>
        <sz val="10"/>
        <rFont val="Times New Roman"/>
        <family val="1"/>
        <charset val="186"/>
      </rPr>
      <t>ādā, zemādā un muskulī</t>
    </r>
  </si>
  <si>
    <t>03082</t>
  </si>
  <si>
    <t>Vakcīnas ievadīšana perorāli</t>
  </si>
  <si>
    <t>Adrenalīna (epinefrīna) (epinephrinum) 300 µg vai 150 µg injekcija ar pildspalvveida pilnšļirci vai pilnšļirces izsniegšana</t>
  </si>
  <si>
    <r>
      <t xml:space="preserve">Ārstniecības personas izbraukums </t>
    </r>
    <r>
      <rPr>
        <strike/>
        <sz val="10"/>
        <rFont val="Times New Roman"/>
        <family val="1"/>
        <charset val="186"/>
      </rPr>
      <t>COVID-19</t>
    </r>
    <r>
      <rPr>
        <sz val="10"/>
        <rFont val="Times New Roman"/>
        <family val="1"/>
        <charset val="186"/>
      </rPr>
      <t xml:space="preserve"> vakcinēšanas nodrošināšanai pacienta dzīvesvietā</t>
    </r>
  </si>
  <si>
    <t>60189</t>
  </si>
  <si>
    <t>Pacients ar smagu COVID-19 slimības gaitu</t>
  </si>
  <si>
    <t>60190</t>
  </si>
  <si>
    <t>Pacients ar vidēju COVID-19 slimības gaitu.</t>
  </si>
  <si>
    <r>
      <t xml:space="preserve">Maksājums ģimenes ārstam par nereģistrēta pacienta </t>
    </r>
    <r>
      <rPr>
        <strike/>
        <sz val="10"/>
        <rFont val="Times New Roman"/>
        <family val="1"/>
        <charset val="186"/>
      </rPr>
      <t>vecumā no 65 gadiem</t>
    </r>
    <r>
      <rPr>
        <sz val="10"/>
        <rFont val="Times New Roman"/>
        <family val="1"/>
        <charset val="186"/>
      </rPr>
      <t xml:space="preserve"> attālinātu konsultēšanu un uzraudzību, ja pacientam apstiprināta saslimšana, </t>
    </r>
    <r>
      <rPr>
        <sz val="10"/>
        <color rgb="FFFF0000"/>
        <rFont val="Times New Roman"/>
        <family val="1"/>
        <charset val="186"/>
      </rPr>
      <t>kas apdraud epidemioloģisko drošību</t>
    </r>
    <r>
      <rPr>
        <sz val="10"/>
        <rFont val="Times New Roman"/>
        <family val="1"/>
        <charset val="186"/>
      </rPr>
      <t xml:space="preserve"> </t>
    </r>
    <r>
      <rPr>
        <strike/>
        <sz val="10"/>
        <rFont val="Times New Roman"/>
        <family val="1"/>
        <charset val="186"/>
      </rPr>
      <t>ar SARS-CoV-2 (COVID-19) vai nozīmēta uzraudzība, lai neapdraudētu epidemioloģisko drošību</t>
    </r>
  </si>
  <si>
    <t>1-5 gēnu punktveida un kopiju skaita variantu noteikšana, izmantojot NGS metodi ar bioinformātisko analīzi un klīnisko interpretāciju</t>
  </si>
  <si>
    <t>Urīna uzsējums uz mikrofloru un mikroorganismu skaita noteikšana – negatīvs</t>
  </si>
  <si>
    <t>Ginekologa, dzemdību speciālista veikta pirmreizēja vai atkārtota grūtnieces vai nedēļnieces apskate atbilstoši Ministru kabineta 2006. gada 25. jūlija noteikumos Nr. 611 "Dzemdību palīdzības nodrošināšanas kārtība" noteiktajam vizīšu skaitam</t>
  </si>
  <si>
    <t>Doplerogrāfiskās manipulācijas grūtnieces un augļa izmeklēšanā</t>
  </si>
  <si>
    <r>
      <t xml:space="preserve">R IgG klases antivielu pret SARS-CoV-2 </t>
    </r>
    <r>
      <rPr>
        <sz val="10"/>
        <color rgb="FFFF0000"/>
        <rFont val="Times New Roman"/>
        <family val="1"/>
        <charset val="186"/>
      </rPr>
      <t>(nukleokapsīds)</t>
    </r>
    <r>
      <rPr>
        <sz val="10"/>
        <rFont val="Times New Roman"/>
        <family val="1"/>
        <charset val="186"/>
      </rPr>
      <t xml:space="preserve"> (COVID-19) noteikšana ar imūnfermentatīvo metodi (ELISA, CMIA, ECLIA, CLIA)</t>
    </r>
  </si>
  <si>
    <r>
      <t xml:space="preserve">R IgG klases antivielu pret SARS-CoV-2 </t>
    </r>
    <r>
      <rPr>
        <sz val="10"/>
        <color rgb="FFFF0000"/>
        <rFont val="Times New Roman"/>
        <family val="1"/>
        <charset val="186"/>
      </rPr>
      <t>(spike)</t>
    </r>
    <r>
      <rPr>
        <sz val="10"/>
        <color theme="1"/>
        <rFont val="Times New Roman"/>
        <family val="1"/>
        <charset val="186"/>
      </rPr>
      <t xml:space="preserve"> (COVID-19)  kvantitatīva noteikšana ar imūnfermentatīvo metodi (ELISA, CMIA, ECLIA, CLIA)</t>
    </r>
  </si>
  <si>
    <r>
      <t xml:space="preserve">SARS-CoV-2 RNS (COVID-19) noteikšana ar reālā laika PĶR </t>
    </r>
    <r>
      <rPr>
        <strike/>
        <sz val="10"/>
        <color theme="1"/>
        <rFont val="Times New Roman"/>
        <family val="1"/>
        <charset val="186"/>
      </rPr>
      <t>(bez parauga paņemšanas)</t>
    </r>
  </si>
  <si>
    <r>
      <t xml:space="preserve">SARS-CoV-2 RNS (COVID-19) noteikšana ar reālā laika PĶR </t>
    </r>
    <r>
      <rPr>
        <strike/>
        <sz val="10"/>
        <rFont val="Times New Roman"/>
        <family val="1"/>
        <charset val="186"/>
      </rPr>
      <t>(bez parauga paņemšanas)</t>
    </r>
    <r>
      <rPr>
        <sz val="10"/>
        <rFont val="Times New Roman"/>
        <family val="1"/>
        <charset val="186"/>
      </rPr>
      <t xml:space="preserve"> ātrai diagnostikai un diferenciāldiagnostikai </t>
    </r>
    <r>
      <rPr>
        <strike/>
        <sz val="10"/>
        <rFont val="Times New Roman"/>
        <family val="1"/>
        <charset val="186"/>
      </rPr>
      <t>(ar reaģenta vērtību)</t>
    </r>
  </si>
  <si>
    <t>42.71</t>
  </si>
  <si>
    <t xml:space="preserve">Manipulāciju veic, ja primārajā skrīningā (manipulācija 49011) ir izmainīti testa rezultāti. 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</si>
  <si>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Manipulāciju apmaksā VSIA “Bērnu klīniskā universitātes slimnīca” jaundzimušajiem ar izmainītu vielmaiņas slimību skrīningu (manipulācija 49102) ar neirologa, ārsta ģenētiķa,  pediatra nosūtījumu pacientiem līdz 18 g.v. ar aizdomām par kādu no vielmaiņas slimībām vai pacientiem, kuriem jau ir uzstādīta kāda no norādītajām vielmaiņas slimību diagnozēm: E71, E72, E16, E44, E88.9, G40, G71, G72.9 un Z03.8.
Ambulatori manipulāciju apmaksā ar ārsta ģenētiķa, pediatra, neirologa un endokrinologa nosūtījumu.</t>
  </si>
  <si>
    <t>Manipulāciju apmaksā VSIA “Bērnu klīniskā universitātes slimnīca” ar neirologa, ārsta ģenētiķa,  pediatra nosūtījumu pacientiem līdz 18 g.v. ar aizdomām par kādu no vielmaiņas slimībām vai pacientiem, kuriem jau ir uzstādīta kāda no norādītajām vielmaiņas slimību diagnozēm: E70, E71, E72, E16, E44, E88.9, G40, G71, G72.9 un Z03.8.</t>
  </si>
  <si>
    <r>
      <t xml:space="preserve">Ambulatori šo manipulāciju apmaksā:
</t>
    </r>
    <r>
      <rPr>
        <sz val="10"/>
        <color rgb="FFEE0000"/>
        <rFont val="Times New Roman"/>
        <family val="1"/>
        <charset val="186"/>
      </rPr>
      <t>1)</t>
    </r>
    <r>
      <rPr>
        <sz val="10"/>
        <color theme="1"/>
        <rFont val="Times New Roman"/>
        <family val="1"/>
        <charset val="186"/>
      </rPr>
      <t xml:space="preserve"> ar bērnu endokrinologa, endokrinologa, hematologa, onkoloģijas ginekologa, onkologa ķīmijterapeita, bērnu hematoonkologa, ārsta ģenētiķa vai pediatra nosūtījumu. Pacientiem ar diagnozēm Q20-Q23 - arī ar bērnu kardiologa nosūtījumu; 
</t>
    </r>
    <r>
      <rPr>
        <sz val="10"/>
        <color rgb="FFEE0000"/>
        <rFont val="Times New Roman"/>
        <family val="1"/>
        <charset val="186"/>
      </rPr>
      <t>2)</t>
    </r>
    <r>
      <rPr>
        <sz val="10"/>
        <color theme="1"/>
        <rFont val="Times New Roman"/>
        <family val="1"/>
        <charset val="186"/>
      </rPr>
      <t xml:space="preserve">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t>
    </r>
    <r>
      <rPr>
        <sz val="10"/>
        <color rgb="FFEE0000"/>
        <rFont val="Times New Roman"/>
        <family val="1"/>
        <charset val="186"/>
      </rPr>
      <t>;</t>
    </r>
    <r>
      <rPr>
        <sz val="10"/>
        <color theme="1"/>
        <rFont val="Times New Roman"/>
        <family val="1"/>
        <charset val="186"/>
      </rPr>
      <t xml:space="preserve"> </t>
    </r>
    <r>
      <rPr>
        <strike/>
        <sz val="10"/>
        <color theme="1"/>
        <rFont val="Times New Roman"/>
        <family val="1"/>
        <charset val="186"/>
      </rPr>
      <t>pacientiem ar diagnozēm Q20-Q23 - arī ar bērnu kardiologa nosūtījumu</t>
    </r>
    <r>
      <rPr>
        <sz val="10"/>
        <color theme="1"/>
        <rFont val="Times New Roman"/>
        <family val="1"/>
        <charset val="186"/>
      </rPr>
      <t xml:space="preserve"> 
</t>
    </r>
    <r>
      <rPr>
        <sz val="10"/>
        <color rgb="FFEE0000"/>
        <rFont val="Times New Roman"/>
        <family val="1"/>
        <charset val="186"/>
      </rPr>
      <t xml:space="preserve">3) ambulatori manipulāciju apmaksā pacientiem ar urologa nosūtījumu. </t>
    </r>
  </si>
  <si>
    <t>Manipulāciju norāda, izrakstot veidlapu Nr. 027/u par ieteikumu ar pamatojumu skolēnu atbrīvot no eksāmeniem. Manipulāciju norāda skolēniem ar psihiatra, neirologa, hematoonkologa, ārstu konsīlija vai ārstējošā ārsta nosūtījumu.</t>
  </si>
  <si>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Papildus norāda tikai vakcīnas ievades manipulāciju (03081) atbilstoši ievades skaitam.</t>
    </r>
    <r>
      <rPr>
        <sz val="10"/>
        <color theme="1"/>
        <rFont val="Times New Roman"/>
        <family val="1"/>
        <charset val="186"/>
      </rPr>
      <t xml:space="preserve"> Nenorāda kopā ar manipulācij</t>
    </r>
    <r>
      <rPr>
        <sz val="10"/>
        <color rgb="FFFF0000"/>
        <rFont val="Times New Roman"/>
        <family val="1"/>
        <charset val="186"/>
      </rPr>
      <t>ām 01061, 60443, 60444 un</t>
    </r>
    <r>
      <rPr>
        <sz val="10"/>
        <color theme="1"/>
        <rFont val="Times New Roman"/>
        <family val="1"/>
        <charset val="186"/>
      </rPr>
      <t xml:space="preserve"> 60059.</t>
    </r>
  </si>
  <si>
    <t>Manipulāciju apmaksā SIA “Rīgas Austrumu klīniskā universitātes slimnīca”, SIA “Paula Stradiņa klīniskā universitātes slimnīca”, SIA “Bērnu klīniskā universitātes slimnīca"</t>
  </si>
  <si>
    <t>Manipulāciju apmaksā SIA “Rīgas Austrumu klīniskā universitātes slimnīca”, SIA “Paula Stradiņa klīniskā universitātes slimnīca”, SIA “Bērnu klīniskā universitātes slimnīca".</t>
  </si>
  <si>
    <r>
      <rPr>
        <sz val="10"/>
        <color rgb="FFFF0000"/>
        <rFont val="Times New Roman"/>
        <family val="1"/>
        <charset val="186"/>
      </rPr>
      <t xml:space="preserve">Manipulāciju norāda atbilstoši vakcīnas ievades skaitam. </t>
    </r>
    <r>
      <rPr>
        <sz val="10"/>
        <color theme="1"/>
        <rFont val="Times New Roman"/>
        <family val="1"/>
        <charset val="186"/>
      </rPr>
      <t>Nenorāda kopā ar manipulāciju 60059</t>
    </r>
    <r>
      <rPr>
        <strike/>
        <sz val="10"/>
        <color theme="1"/>
        <rFont val="Times New Roman"/>
        <family val="1"/>
        <charset val="186"/>
      </rPr>
      <t>, izņemot gripas vakcinācijas gadījumā.</t>
    </r>
  </si>
  <si>
    <r>
      <t xml:space="preserve">Manipulāciju apmaksā </t>
    </r>
    <r>
      <rPr>
        <strike/>
        <sz val="10"/>
        <color theme="1"/>
        <rFont val="Times New Roman"/>
        <family val="1"/>
        <charset val="186"/>
      </rPr>
      <t xml:space="preserve">COVID-19 vakcinācijas anafilaktiskā šoka gadījumā, pacientiem, kuri vakcināciju saņēmuši ārstējoties stacionārā, norādot diagnozi U11.9, kā arī </t>
    </r>
    <r>
      <rPr>
        <sz val="10"/>
        <color theme="1"/>
        <rFont val="Times New Roman"/>
        <family val="1"/>
        <charset val="186"/>
      </rPr>
      <t>VSIA “Bērnu klīniskā universitātes slimnīca”, ja to norāda pacientiem ar diagnozēm T78.0, T78.2, T80.5, T88.6, vienā izsniegšanas reizē norādot manipulāciju divas reizes, bet ne biežāk kā četras reizes kalendārajā gadā.</t>
    </r>
  </si>
  <si>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</si>
  <si>
    <t>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t>
  </si>
  <si>
    <t xml:space="preserve">Ja tiek veikta tikai sezonālā vakcinācija, manipulāciju nenorāda kopā ar manipulācijām 01018, 01019, 03081, 03082, 60169. Manipulācija sevī ietver ārstniecības personas darba laiku, nepieciešamos materiālus un individuālos aizsardzības līdzekļus. Manipulāciju norāda tikai par vakcināciju pret gripu. Ja sezonālā vakcinācija tiek veikta kopā ar citām MK noteikumos Nr.330 noteiktajām vakcinācijām, tad papildus norāda tikai vakcīnas ievades manipulācijas (03081 vai 03082). </t>
  </si>
  <si>
    <r>
      <t xml:space="preserve">Manipulācija paredzēta </t>
    </r>
    <r>
      <rPr>
        <strike/>
        <sz val="10"/>
        <color theme="1"/>
        <rFont val="Times New Roman"/>
        <family val="1"/>
        <charset val="186"/>
      </rPr>
      <t>COVID-19</t>
    </r>
    <r>
      <rPr>
        <sz val="10"/>
        <color theme="1"/>
        <rFont val="Times New Roman"/>
        <family val="1"/>
        <charset val="186"/>
      </rPr>
      <t xml:space="preserve">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03081, </t>
    </r>
    <r>
      <rPr>
        <sz val="10"/>
        <color rgb="FFFF0000"/>
        <rFont val="Times New Roman"/>
        <family val="1"/>
        <charset val="186"/>
      </rPr>
      <t>60086</t>
    </r>
    <r>
      <rPr>
        <sz val="10"/>
        <color theme="1"/>
        <rFont val="Times New Roman"/>
        <family val="1"/>
        <charset val="186"/>
      </rPr>
      <t>.</t>
    </r>
    <r>
      <rPr>
        <strike/>
        <sz val="10"/>
        <color theme="1"/>
        <rFont val="Times New Roman"/>
        <family val="1"/>
        <charset val="186"/>
      </rPr>
      <t xml:space="preserve"> 01019,  60169, 03241, 03242,  izņemot 03084.</t>
    </r>
    <r>
      <rPr>
        <sz val="10"/>
        <color theme="1"/>
        <rFont val="Times New Roman"/>
        <family val="1"/>
        <charset val="186"/>
      </rPr>
      <t xml:space="preserve"> Manipulācija sevī ietver ārstniecības personas darba laiku (kopā ar laiku ceļā līdz pacientam), ceļa izdevumus, nepieciešamos materiālus un individuālos aizsardzības līdzekļus. </t>
    </r>
  </si>
  <si>
    <t>Manipulāciju norāda Stacionārās ārstniecības iestādes atbilstoši Pasaules veselības organizācijas (PVO) publikācijai “COVID-19 klīniskā pārvaldība” (WHO “Clinical management of COVID-19”, 27.05.2020.) https://www.who.int/publications/i/item/clinical-management-of-covid-19</t>
  </si>
  <si>
    <t xml:space="preserve">Epidemioloģiskās drošības apdraudējums atbilstoši SPKC noteiktajam. </t>
  </si>
  <si>
    <r>
      <t xml:space="preserve">Nenorāda kopā ar manipulācijām 01018, </t>
    </r>
    <r>
      <rPr>
        <strike/>
        <sz val="10"/>
        <color theme="1"/>
        <rFont val="Times New Roman"/>
        <family val="1"/>
        <charset val="186"/>
      </rPr>
      <t>01019</t>
    </r>
    <r>
      <rPr>
        <sz val="10"/>
        <color theme="1"/>
        <rFont val="Times New Roman"/>
        <family val="1"/>
        <charset val="186"/>
      </rPr>
      <t>, 03081,</t>
    </r>
    <r>
      <rPr>
        <strike/>
        <sz val="10"/>
        <color theme="1"/>
        <rFont val="Times New Roman"/>
        <family val="1"/>
        <charset val="186"/>
      </rPr>
      <t xml:space="preserve"> 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t>
    </r>
    <r>
      <rPr>
        <strike/>
        <sz val="10"/>
        <color theme="1"/>
        <rFont val="Times New Roman"/>
        <family val="1"/>
        <charset val="186"/>
      </rPr>
      <t>pret Covid-19.</t>
    </r>
    <r>
      <rPr>
        <sz val="10"/>
        <color theme="1"/>
        <rFont val="Times New Roman"/>
        <family val="1"/>
        <charset val="186"/>
      </rPr>
      <t xml:space="preserve"> Darbinieku vakcinēšana pieļaujama, ja darbinieks tiek vakcinēts klātienē, sociālās aprūpes centra telpās, e-veselībā norādot konkrētu vakcinācijas vietu.</t>
    </r>
  </si>
  <si>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</si>
  <si>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Apmaksā VSIA "Bērnu klīniskā universitātes slimnīca" reto slimību diagnostikai ar klīniskās universitātes slimnīcas medicīnas ģenētiķa (P44) nosūtījumu vai pacientiem ar diagnozēm Z03.8, C00-C97, D00-D09, D37-D48 ar bērnu hematoonkologa nosūtījumu, vai pacientiem ar diagnozēm E71, E72, E16, E44, E88.9, G40, G71, G72.9 un Z03.8 ar pediatra (P15) nosūtījumu. Manipulāciju apmaksā arī SIA "Rīgas Austrumu klīniskā universitātes slimnīca" un VSIA "Paula Stradiņa klīniskā universitātes slimnīca" stacionāra pacientiem reto slimību diagnostikai un ārstēšanai, ja izmeklējums veikts VSIA "Bērnu klīniskās universitātes slimnīca".</t>
  </si>
  <si>
    <r>
      <t>Apmaksā VSIA "Bērnu klīniskā universitātes slimnīca" reto slimību diagnostikai ar klīniskās universitātes slimnīcas medicīnas ģenētiķa</t>
    </r>
    <r>
      <rPr>
        <sz val="10"/>
        <color rgb="FFFF0000"/>
        <rFont val="Times New Roman"/>
        <family val="1"/>
        <charset val="186"/>
      </rPr>
      <t xml:space="preserve"> (P44)</t>
    </r>
    <r>
      <rPr>
        <sz val="10"/>
        <color theme="1"/>
        <rFont val="Times New Roman"/>
        <family val="1"/>
        <charset val="186"/>
      </rPr>
      <t xml:space="preserve"> nosūtījumu </t>
    </r>
    <r>
      <rPr>
        <sz val="10"/>
        <color rgb="FFFF0000"/>
        <rFont val="Times New Roman"/>
        <family val="1"/>
        <charset val="186"/>
      </rPr>
      <t>vai pacientiem ar diagnozēm E71, E72, E16, E44, E88.9, G40, G71, G72.9 un Z03.8 ar pediatra (P15) nosūtījumu, ja parādījusies jauna informācija par pacienta fenotipu vai atklāti jauni gēni, kas saistīti ar konkrēto monogēno slimību.</t>
    </r>
    <r>
      <rPr>
        <sz val="10"/>
        <color theme="1"/>
        <rFont val="Times New Roman"/>
        <family val="1"/>
        <charset val="186"/>
      </rPr>
      <t xml:space="preserve"> </t>
    </r>
    <r>
      <rPr>
        <strike/>
        <sz val="10"/>
        <color theme="1"/>
        <rFont val="Times New Roman"/>
        <family val="1"/>
        <charset val="186"/>
      </rPr>
      <t>pēc konsīlija lēmuma, kurā piedalījies vismaz viens medicīnas ģenētiķis, un</t>
    </r>
    <r>
      <rPr>
        <sz val="10"/>
        <color theme="1"/>
        <rFont val="Times New Roman"/>
        <family val="1"/>
        <charset val="186"/>
      </rPr>
      <t xml:space="preserve">  Manipulāciju apmaksā arī SIA "Rīgas Austrumu klīniskā universitātes slimnīca" un VSIA "Paula Stradiņa klīniskā universitātes slimnīca" stacionāra pacientiem reto slimību diagnostikai un ārstēšanai, ja izmeklējums veikts VSIA "Bērnu klīniskās universitātes slimnīca".</t>
    </r>
  </si>
  <si>
    <t>Mikrobioloģisko izmeklējumu kontrolanalīžu izmaksas ir iekļautas manipulācijas tarifā. Apmaksā arī ambulatori.</t>
  </si>
  <si>
    <r>
      <t xml:space="preserve">Manipulāciju norāda, ja apskate tiek veikta grūtniecei laika periodā no astotās grūtniecības nedēļas līdz dzemdībām vai nedēļniecei. </t>
    </r>
    <r>
      <rPr>
        <sz val="10"/>
        <color rgb="FFFF0000"/>
        <rFont val="Times New Roman"/>
        <family val="1"/>
        <charset val="186"/>
      </rPr>
      <t>Manipulācija ietver arī augļa sirdstoņu izklausīšanu ar fetālo dopleri.</t>
    </r>
  </si>
  <si>
    <t>Manipulāciju neuzrāda augļa sirdstoņu izklausīšanā ar fetālo dopleri.</t>
  </si>
  <si>
    <t>Apmaksā references laboratorijai atbilstoši SPKC Covid-19 testēšanas algoritmam un līguma nosacījumiem. Apmaksā diagnostikai. Manipulācija ar pašreizējiem apmaksas nosacījumiem ir spēkā atbilstoši MK noteikumu Nr.555 274. punktā noteiktajam.</t>
  </si>
  <si>
    <r>
      <t xml:space="preserve">Apmaksā references laboratorijai atbilstoši SPKC Covid-19 testēšanas algoritmam un līguma nosacījumiem. Apmaksā diagnostikai. </t>
    </r>
    <r>
      <rPr>
        <strike/>
        <sz val="10"/>
        <color theme="1"/>
        <rFont val="Times New Roman"/>
        <family val="1"/>
        <charset val="186"/>
      </rPr>
      <t>Manipulācija ar pašreizējiem apmaksas nosacījumiem ir spēkā atbilstoši MK noteikumu Nr.555 274. punktā noteiktajam.</t>
    </r>
  </si>
  <si>
    <r>
      <t>Apmaksā references laboratorijai atbilstoši SPKC Covid-19 testēšanas algoritmam</t>
    </r>
    <r>
      <rPr>
        <strike/>
        <sz val="10"/>
        <color theme="1"/>
        <rFont val="Times New Roman"/>
        <family val="1"/>
        <charset val="186"/>
      </rPr>
      <t xml:space="preserve"> </t>
    </r>
    <r>
      <rPr>
        <sz val="10"/>
        <color theme="1"/>
        <rFont val="Times New Roman"/>
        <family val="1"/>
        <charset val="186"/>
      </rPr>
      <t xml:space="preserve">un līguma nosacījumiem. Apmaksā diagnostikai. </t>
    </r>
    <r>
      <rPr>
        <strike/>
        <sz val="10"/>
        <rFont val="Times New Roman"/>
        <family val="1"/>
        <charset val="186"/>
      </rPr>
      <t>Manipulācija ar pašreizējiem apmaksas nosacījumiem ir spēkā atbilstoši MK noteikumu Nr.555 274. punktā noteiktajam.</t>
    </r>
  </si>
  <si>
    <r>
      <t xml:space="preserve">Apmaksā references laboratorijai atbilstoši SPKC Covid-19 testēšanas algoritmam un līguma nosacījumiem. Apmaksā diagnostikai.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</si>
  <si>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t>
    </r>
    <r>
      <rPr>
        <sz val="10"/>
        <color rgb="FFFF0000"/>
        <rFont val="Times New Roman"/>
        <family val="1"/>
        <charset val="186"/>
      </rPr>
      <t xml:space="preserve"> pacientiem neatliekamās medicīnas un pacientu uzņemšanas klīnikā un pacientiem stacionārā.</t>
    </r>
  </si>
  <si>
    <t xml:space="preserve">Apmaksā atbilstoši SPKC Covid-19 testēšanas algoritmam un līguma nosacījumiem. </t>
  </si>
  <si>
    <r>
      <t xml:space="preserve">Apmaksā atbilstoši SPKC Covid-19 testēšanas algoritmam un līguma nosacījumiem </t>
    </r>
    <r>
      <rPr>
        <sz val="10"/>
        <color rgb="FFFF0000"/>
        <rFont val="Times New Roman"/>
        <family val="1"/>
        <charset val="186"/>
      </rPr>
      <t xml:space="preserve">pacientiem neatliekamās medicīnas un pacientu uzņemšanas klīnikā un pacientiem stacionārā. </t>
    </r>
    <r>
      <rPr>
        <strike/>
        <sz val="10"/>
        <color theme="1"/>
        <rFont val="Times New Roman"/>
        <family val="1"/>
        <charset val="186"/>
      </rPr>
      <t xml:space="preserve">Manipulāciju nenorāda kopā ar manipulāciju 47269. </t>
    </r>
  </si>
  <si>
    <t xml:space="preserve">Manipulāciju nedrīkst norādīt kopā ar manipulāciju 60046, kā arī nenorādīt pie manipulācijas 47268. </t>
  </si>
  <si>
    <r>
      <t>Apmaksā atbilstoši SPKC Covid-19 testēšanas algoritmam un līguma nosacījumiem</t>
    </r>
    <r>
      <rPr>
        <sz val="10"/>
        <color rgb="FFFF0000"/>
        <rFont val="Times New Roman"/>
        <family val="1"/>
        <charset val="186"/>
      </rPr>
      <t xml:space="preserve"> pacientiem neatliekamās medicīnas un pacientu uzņemšanas klīnikā un pacientiem stacionārā. </t>
    </r>
    <r>
      <rPr>
        <strike/>
        <sz val="10"/>
        <color theme="1"/>
        <rFont val="Times New Roman"/>
        <family val="1"/>
        <charset val="186"/>
      </rPr>
      <t xml:space="preserve">Manipulāciju nenorāda kopā ar 47079 vai 60046. </t>
    </r>
  </si>
  <si>
    <t>Apmaksā atbilstoši SPKC Covid-19 testēšanas algoritmam un līguma nosacījumiem. Manipulāciju nenorāda kopā ar manipulāciju 47078.</t>
  </si>
  <si>
    <t>Apmaksā atbilstoši SPKC Covid-19 testēšanas algoritmam un līguma nosacījumiem. Manipulāciju nenorāda kopā ar 47079 vai 60046.</t>
  </si>
  <si>
    <r>
      <rPr>
        <strike/>
        <sz val="10"/>
        <color theme="1"/>
        <rFont val="Times New Roman"/>
        <family val="1"/>
        <charset val="186"/>
      </rPr>
      <t>Manipulācija norāda stacionārās ārstniecības iestādes atbilstoši SPKC mājaslapā publicētajam Covid-19 laboratoriskās testēšanas algoritmam no 01.02.2022</t>
    </r>
    <r>
      <rPr>
        <sz val="10"/>
        <color theme="1"/>
        <rFont val="Times New Roman"/>
        <family val="1"/>
        <charset val="186"/>
      </rPr>
      <t xml:space="preserve">. </t>
    </r>
    <r>
      <rPr>
        <sz val="10"/>
        <color rgb="FFFF0000"/>
        <rFont val="Times New Roman"/>
        <family val="1"/>
        <charset val="186"/>
      </rPr>
      <t>Apmaksā pacientiem neatliekamās medicīnas un pacientu uzņemšanas klīnikā un pacientiem stacionārā.</t>
    </r>
  </si>
  <si>
    <t>Apmaksā atbilstoši SPKC Covid-19 testēšanas algoritmam un līguma nosacījumiem.</t>
  </si>
  <si>
    <t>Manipulācijas tarifā ietilpst 1) siekalu parauga komplekta (lietošanas pamācība, savākšanas trauciņš, stabilizators) izmaksas 2) loģistikas (koordinēšana, nogāde - piegāde) izmaksas. Apmaksā atbilstoši SPKC Covid-19 testēšanas algoritmam un līguma nosacījumiem.</t>
  </si>
  <si>
    <t xml:space="preserve">Manipulācija tiek apmaksāta, veicot parauga paņemšanu laboratorijā atbilstoši SPKC Covid-19 testēšanas algoritmam un līguma nosacījumiem. </t>
  </si>
  <si>
    <t xml:space="preserve">Apmaksā atbilstoši SPKC Covid-19 testēšanas algoritmam un līguma nosacījumiem. Manipulāciju nedrīkst norādīt kopā ar manipulāciju 47079,  kā arī nenorādīt pie manipulācijas 47268. </t>
  </si>
  <si>
    <t>Atkārtota kodēšana ir nelietderīga, ja iepriekš iegūts pozitīvs analīžu rezultāts.</t>
  </si>
  <si>
    <t xml:space="preserve"> Lai uzlabotu jaundzimušo skrīninga Cistiskās fibrozes diagnostikas efektivitāti un precizitāti 2023. gada 1. aprīlī tika mainīts algoritms “Jaundzimušo skrīninga cistiskās fibrozes noteikšana ar imūnreaktīvā tripsinogēna (IRT) noteikšanu ar fluorometrisko enzīmu imūntestu (FEIA)”, kas paredz, ka izmainīta IRT rezultāta gadījumā tiek veikta papildu manipulācija – “Jaundzimušo skrīnings gēna CFTR dF508 varianta noteikšana no sausa asins piliena”, izolējot DNS no sausa asins piliena, izmantojot reālā laika polimerāzes ķēdes reakciju (RT-PĶR).   Minētā algoritma izmaiņas ir iekļautas MK Nr. 611, 1. pielikumā, (III). Jaundzimušā veselības aprūpe un ir apstiprinātas izpildei, bet skrīnings nav iekļauts valsts apmaksāto veselības aprūpes pakalpojumu sarakstā, kā arī MK Nr. 555. BKUS šobrīd veic šī gēna testēšanu, taču norāda manipulāciju 49011, kas neatbilst reālajām pakalpojuma izmaksām.</t>
  </si>
  <si>
    <t>No 01.10.2024 valsts apmaksāto veselības aprūpes pakalpojumu sarakstā tika iekļauts paplašināts jaundzimušo vielmaiņas slimību skrīnings, kurš ietver trīs taukskābju oksidācijas slimības, četras karnitīna vielmaiņas slimības un divas organisko skābju acidūrijas. Starptautiskās vadlīnijas nosaka, ka brīvā karnitīna un acilkarnitīna kvantitatīva noteikšana asins plazmā ir otrās līnijas tests šo slimību diagnostikā (sekundārs skrīnings).
Brīvā karnitīna un acilkarnitīnu noteikšana asins plazmā jaundzimušajiem ar izmainītiem skrīninga rādītājiem samazina viltus pozitīvo rezultātu skaitu, tādā veidā samazinot pacienta turpmākas izmeklēšanas nepieciešamību, kā arī izmaksas. Šo izmeklējumu var veikt dažādos paraugos (asins plazma un izžāvēts asins paraugs), taču plazma ir daudz precīzāka, jo sauss asins piliens var rezultēties ar viltus negatīviem rezultātiem, uzrādot zemāku marķieru koncentrāciju, nekā tas ir patiesībā. Laboratorijā jābūt pieejamām divām brīvā karnitīna un acilkarnitīna noteikšanas metodēm dažādās parauga matricās, kas atļauj veikt difrenciāldiagnostiku, ja ir nepieciešamība.</t>
  </si>
  <si>
    <t xml:space="preserve">Manipulācija nepieciešama, lai:
1) noteiktu atsevišķus metabolītus - fenilalanīna un tirozīna noteikšanai pacientiem ar diagnosticētu fenilketanūriju (šobrīd veic manipulāciju 49001 terapijas kontroles efektivitātes nodrošināšanai). Jaunās manipulācijas tarifs ir identisks ar 49102 (jaundzimušo vielmaiņas slimību skrīnings).
2) nepieciešama karnitīna un acilkarnitīnu spektra noteikšana, ko šobrīd testē Igaunijā. </t>
  </si>
  <si>
    <t xml:space="preserve">Izmaiņas iespējo izmeklējumu veikt pacientiem ar urologa nosūtījumu.  Šobrīd ginekologs, kurš konsultē pāri ar neauglības problēmām, nevar pieņemt vīrieti konsultācijā un nosūtīt uz valsts apmaksātu analīzi. Vīrietim jāvēršas pie mazāk pieejamiem speciālistiem uz konsultāciju, lai saņemtu nosūtījumu. Izmaiņas apmaksas nosacījumos nodrošinās ātrāku izmeklējumu veikšanu. </t>
  </si>
  <si>
    <t xml:space="preserve">Šobrīd nav iespējams apzināt atbrīvojumu no eksāmeniem apjomu, kā arī tos uzskaitīt un tādējādi iegūt datus par psihiatru, neirologu, hematoonkologu un skolēnu ārstējošo ārstu izsniegtajiem izrakstiem, jo šo izrakstu izsniegšana netiek atzīmēta e-veselības sistēmā. </t>
  </si>
  <si>
    <t>Pirms vakcinācijas konsultācija turpmāk viena universiāla manipulācija - 01018.</t>
  </si>
  <si>
    <t>Covid-19 vakcinācija vairs nav obligāta.</t>
  </si>
  <si>
    <t>Turpmāk vakcīnas ievadei - viena manipulācija (03081), ko norāda atbilstoši vakcīnu ievades skaitam.</t>
  </si>
  <si>
    <t>Turpmāk norādāmas spēkā esošas manipulācijas: 
Konsultācijai prims vaklcinācijas - 01018 
Vakcīnas ievade - 03081.</t>
  </si>
  <si>
    <t>Turpmāk norādāmas spēkā esošas manipulācijas: 
Konsultācijai prims vakcinācijas - 01018 
Vakcīnas ievade - 03081.
Papildus norādāma statistikas manipulācija 60319.</t>
  </si>
  <si>
    <t>Turpmāk norādāmas spēkā esošas manipulācijas: 
Konsultācijai prims vaklcinācijas - 01018 
Vakcīnas ievade - 03081.
Papildus norādāma statistikas manipulācija 60319.</t>
  </si>
  <si>
    <t xml:space="preserve">Manipulācijas apmaksas nosacījumi precizēti visu vakcināciju veikšanai pacienta dzīsvesvietā noteiktām pacientu grupām. </t>
  </si>
  <si>
    <t xml:space="preserve">Apvienota ģimenes ārsta konsultācija nereģistrētam pacientam epidemioloģiskās drošības apdraudējuma gadījumā. </t>
  </si>
  <si>
    <t>Apvienotas izbraukuma vakcinācijas manipulācijas sociālās aprūpes centros, lai mazinātu manipulāciju saraksta sadrumstalošanu.</t>
  </si>
  <si>
    <t>Esošā metode konkrētajam izmeklējumam ir neatbilstoša - tiek veiktas izmaksu ietilpīgākas manipulācijas 49082 un 49030. Jaunā manipulācija ir precīzāka un informatīvāka metode, kā arī izmaksu efektīvāks izmeklējums.</t>
  </si>
  <si>
    <t>Precizēti apmaksas nosacījumi, lai nosūtīšana tiktu veikti mērķtiecīgi.</t>
  </si>
  <si>
    <t>Manipulācijas tarifs salāgots ar manipulāciju 44016 “Urīna uzsējums uz mikrofloru un mikroorganismu skaita noteikšana – pozitīvs“, kas neatbilst pakalpojuma faktiskajām izmaksām.</t>
  </si>
  <si>
    <t>Nepieciešams precizēt, ka ginekologa vizītē ir iekļauta arī augļa sirdstoņu izklausīšana ar fetālo dopleri.</t>
  </si>
  <si>
    <t>Nepieciešams precizēt, ka manipulāciju neuzrāda augļa sirdstoņu izklausīšanā ar fetālo dopleri.</t>
  </si>
  <si>
    <t>Atbilstoši SPKC aktualizētajam COVID-19 algoritmam manipulācija vairs nav aktuāla</t>
  </si>
  <si>
    <t>MK Nr.555 “ Veselības aprūpes pakalpojumu organizēšanas un samaksas kārtība“ 274.punkts  ir spēkā līdz 2024. gada 31. decembrim, tiek precizēti apmaksas nosacījumi. Samaksa par pakalpojumu vairs netiek veikta no LNG līdzekļiem.</t>
  </si>
  <si>
    <t>Precizēts manipulācijas nosaukums atbilstoši tās mērķim.
MK Nr.555 “ Veselības aprūpes pakalpojumu organizēšanas un samaksas kārtība“ 274.punkts  ir spēkā līdz 2024. gada 31. decembrim, tiek precizēti apmaksas nosacījumi. Samaksa par pakalpojumu vairs netiek veikta no LNG līdzekļiem.</t>
  </si>
  <si>
    <t>Precizēts atbilstoši manipulācijas mērķim un SPKC aktualizētajam COVID-19 algoritmam</t>
  </si>
  <si>
    <t>Manipulācijām spēkā esoša alternatīva - manipulācija 47221 un 47222</t>
  </si>
  <si>
    <t>Manipulācijām spēkā esoša alternatīva - manipulācija 47221 un 47223</t>
  </si>
  <si>
    <t>Apmaksas nosacījumu redakcionālas izmaiņas. MK Nr.555 “ Veselības aprūpes pakalpojumu organizēšanas un samaksas kārtība“ 274.punkts  ir spēkā līdz 2024. gada 31. decembrim, tiek precizēti apmaksas nosacījumi. Samaksa par pakalpojumu vairs netiek veikta no LNG līdzekļiem.</t>
  </si>
  <si>
    <t>06042</t>
  </si>
  <si>
    <t>49105</t>
  </si>
  <si>
    <t>49103</t>
  </si>
  <si>
    <t>49104</t>
  </si>
  <si>
    <t>60720</t>
  </si>
  <si>
    <t>49089</t>
  </si>
  <si>
    <t>44015</t>
  </si>
  <si>
    <r>
      <rPr>
        <strike/>
        <sz val="10"/>
        <rFont val="Times New Roman"/>
        <family val="1"/>
        <charset val="186"/>
      </rPr>
      <t xml:space="preserve">Apmaksā arī ambulatori. </t>
    </r>
    <r>
      <rPr>
        <sz val="10"/>
        <color rgb="FFFF0000"/>
        <rFont val="Times New Roman"/>
        <family val="1"/>
        <charset val="186"/>
      </rPr>
      <t>Ambulatori apmaksā pacientam vienu reizi dzīvē, ja iepriekš nav norādīta manipulācija 41309U.</t>
    </r>
  </si>
  <si>
    <r>
      <rPr>
        <strike/>
        <sz val="10"/>
        <rFont val="Times New Roman"/>
        <family val="1"/>
        <charset val="186"/>
      </rPr>
      <t>Apmaksā</t>
    </r>
    <r>
      <rPr>
        <sz val="10"/>
        <rFont val="Times New Roman"/>
        <family val="1"/>
        <charset val="186"/>
      </rPr>
      <t xml:space="preserve"> </t>
    </r>
    <r>
      <rPr>
        <sz val="10"/>
        <color rgb="FFFF0000"/>
        <rFont val="Times New Roman"/>
        <family val="1"/>
        <charset val="186"/>
      </rPr>
      <t>U</t>
    </r>
    <r>
      <rPr>
        <sz val="10"/>
        <rFont val="Times New Roman"/>
        <family val="1"/>
        <charset val="186"/>
      </rPr>
      <t xml:space="preserve">zņemšanas vai observācijas nodaļā </t>
    </r>
    <r>
      <rPr>
        <sz val="10"/>
        <color rgb="FFFF0000"/>
        <rFont val="Times New Roman"/>
        <family val="1"/>
        <charset val="186"/>
      </rPr>
      <t>apmaksā pacientam vienu reizi dzīvē, ja iepriekš nav norādīta manipulācija 41309.</t>
    </r>
  </si>
  <si>
    <r>
      <t xml:space="preserve">Izbraukuma vakcinācija </t>
    </r>
    <r>
      <rPr>
        <strike/>
        <sz val="10"/>
        <rFont val="Times New Roman"/>
        <family val="1"/>
        <charset val="186"/>
      </rPr>
      <t xml:space="preserve"> līdz 50 km vienā virzienā Covid-19</t>
    </r>
    <r>
      <rPr>
        <sz val="10"/>
        <rFont val="Times New Roman"/>
        <family val="1"/>
        <charset val="186"/>
      </rPr>
      <t xml:space="preserve"> vakcinēšanai sociālās aprūpes centrā ar</t>
    </r>
    <r>
      <rPr>
        <strike/>
        <sz val="10"/>
        <rFont val="Times New Roman"/>
        <family val="1"/>
        <charset val="186"/>
      </rPr>
      <t xml:space="preserve"> ārsta </t>
    </r>
    <r>
      <rPr>
        <sz val="10"/>
        <rFont val="Times New Roman"/>
        <family val="1"/>
        <charset val="186"/>
      </rPr>
      <t>apskati pirms vakcinācijas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</si>
</sst>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u/>
      <sz val="11"/>
      <color theme="10"/>
      <name val="Calibri"/>
      <family val="2"/>
      <charset val="186"/>
      <scheme val="minor"/>
    </font>
    <font>
      <sz val="10"/>
      <color theme="1"/>
      <name val="Calibri"/>
      <family val="2"/>
      <charset val="186"/>
    </font>
    <font>
      <b/>
      <sz val="10"/>
      <color theme="0"/>
      <name val="Calibri"/>
      <family val="2"/>
      <charset val="186"/>
    </font>
    <font>
      <sz val="10"/>
      <color rgb="FFC00000"/>
      <name val="Calibri"/>
      <family val="2"/>
      <charset val="186"/>
    </font>
    <font>
      <sz val="8"/>
      <name val="Calibri"/>
      <family val="2"/>
      <charset val="186"/>
      <scheme val="minor"/>
    </font>
    <font>
      <b/>
      <sz val="10"/>
      <color theme="1"/>
      <name val="Times New Roman"/>
      <family val="1"/>
      <charset val="186"/>
    </font>
    <font>
      <sz val="10"/>
      <color theme="1"/>
      <name val="Times New Roman"/>
      <family val="1"/>
      <charset val="186"/>
    </font>
    <font>
      <b/>
      <sz val="10"/>
      <color theme="0"/>
      <name val="Times New Roman"/>
      <family val="1"/>
      <charset val="186"/>
    </font>
    <font>
      <b/>
      <sz val="10"/>
      <color rgb="FFFFFFFF"/>
      <name val="Times New Roman"/>
      <family val="1"/>
      <charset val="186"/>
    </font>
    <font>
      <sz val="10"/>
      <name val="Times New Roman"/>
      <family val="1"/>
      <charset val="186"/>
    </font>
    <font>
      <sz val="10"/>
      <color rgb="FF000000"/>
      <name val="Times New Roman"/>
      <family val="1"/>
      <charset val="186"/>
    </font>
    <font>
      <sz val="10"/>
      <color rgb="FFFF0000"/>
      <name val="Times New Roman"/>
      <family val="1"/>
      <charset val="186"/>
    </font>
    <font>
      <strike/>
      <sz val="10"/>
      <color theme="1"/>
      <name val="Times New Roman"/>
      <family val="1"/>
      <charset val="186"/>
    </font>
    <font>
      <strike/>
      <sz val="10"/>
      <name val="Times New Roman"/>
      <family val="1"/>
      <charset val="186"/>
    </font>
    <font>
      <strike/>
      <sz val="10"/>
      <color rgb="FFFF0000"/>
      <name val="Times New Roman"/>
      <family val="1"/>
      <charset val="186"/>
    </font>
    <font>
      <strike/>
      <sz val="10"/>
      <color rgb="FF000000"/>
      <name val="Times New Roman"/>
      <family val="1"/>
      <charset val="186"/>
    </font>
    <font>
      <sz val="10"/>
      <color rgb="FFC00000"/>
      <name val="Times New Roman"/>
      <family val="1"/>
      <charset val="186"/>
    </font>
    <font>
      <i/>
      <sz val="10"/>
      <color theme="1"/>
      <name val="Times New Roman"/>
      <family val="1"/>
      <charset val="186"/>
    </font>
    <font>
      <sz val="10"/>
      <color rgb="FF00B050"/>
      <name val="Times New Roman"/>
      <family val="1"/>
      <charset val="186"/>
    </font>
    <font>
      <vertAlign val="superscript"/>
      <sz val="10"/>
      <color theme="1"/>
      <name val="Times New Roman"/>
      <family val="1"/>
      <charset val="186"/>
    </font>
    <font>
      <vertAlign val="superscript"/>
      <sz val="10"/>
      <color rgb="FF000000"/>
      <name val="Times New Roman"/>
      <family val="1"/>
      <charset val="186"/>
    </font>
    <font>
      <sz val="10"/>
      <color rgb="FF0D0D0D"/>
      <name val="Times New Roman"/>
      <family val="1"/>
      <charset val="186"/>
    </font>
    <font>
      <sz val="10"/>
      <color rgb="FF7030A0"/>
      <name val="Times New Roman"/>
      <family val="1"/>
      <charset val="186"/>
    </font>
    <font>
      <strike/>
      <sz val="10"/>
      <color rgb="FF808080"/>
      <name val="Times New Roman"/>
      <family val="1"/>
      <charset val="186"/>
    </font>
    <font>
      <sz val="10"/>
      <color rgb="FF808080"/>
      <name val="Times New Roman"/>
      <family val="1"/>
      <charset val="186"/>
    </font>
    <font>
      <sz val="10"/>
      <color theme="10"/>
      <name val="Times New Roman"/>
      <family val="1"/>
      <charset val="186"/>
    </font>
    <font>
      <b/>
      <sz val="14"/>
      <color theme="1"/>
      <name val="Times New Roman"/>
      <family val="1"/>
      <charset val="186"/>
    </font>
    <font>
      <sz val="10"/>
      <color rgb="FFEE0000"/>
      <name val="Times New Roman"/>
      <family val="1"/>
      <charset val="186"/>
    </font>
  </fonts>
  <fills count="9">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rgb="FFFFFFCC"/>
        <bgColor indexed="64"/>
      </patternFill>
    </fill>
    <fill>
      <patternFill patternType="solid">
        <fgColor theme="0"/>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s>
  <borders count="12">
    <border>
      <left/>
      <right/>
      <top/>
      <bottom/>
      <diagonal/>
    </border>
    <border>
      <left style="thin">
        <color auto="1"/>
      </left>
      <right style="thin">
        <color auto="1"/>
      </right>
      <top style="thin">
        <color auto="1"/>
      </top>
      <bottom style="thin">
        <color indexed="64"/>
      </bottom>
      <diagonal/>
    </border>
    <border>
      <left style="hair">
        <color auto="1"/>
      </left>
      <right style="hair">
        <color auto="1"/>
      </right>
      <top style="hair">
        <color auto="1"/>
      </top>
      <bottom style="hair">
        <color auto="1"/>
      </bottom>
      <diagonal/>
    </border>
    <border>
      <left/>
      <right style="thin">
        <color theme="1"/>
      </right>
      <top style="thin">
        <color theme="1"/>
      </top>
      <bottom style="thin">
        <color theme="1"/>
      </bottom>
      <diagonal/>
    </border>
    <border>
      <left style="hair">
        <color auto="1"/>
      </left>
      <right style="hair">
        <color auto="1"/>
      </right>
      <top style="hair">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auto="1"/>
      </left>
      <right style="hair">
        <color auto="1"/>
      </right>
      <top/>
      <bottom/>
      <diagonal/>
    </border>
  </borders>
  <cellStyleXfs count="13">
    <xf numFmtId="0" fontId="0" fillId="0" borderId="0"/>
    <xf numFmtId="0" fontId="2" fillId="0" borderId="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4" fillId="0" borderId="0" applyNumberFormat="0" applyFill="0" applyBorder="0" applyAlignment="0" applyProtection="0"/>
  </cellStyleXfs>
  <cellXfs count="193">
    <xf numFmtId="0" fontId="0" fillId="0" borderId="0" xfId="0"/>
    <xf numFmtId="0" fontId="5" fillId="0" borderId="0" xfId="0" applyFont="1"/>
    <xf numFmtId="0" fontId="5" fillId="0" borderId="0" xfId="0" applyFont="1" applyAlignment="1">
      <alignment horizontal="center" wrapText="1"/>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0" fontId="0" fillId="4" borderId="0" xfId="0" applyFill="1"/>
    <xf numFmtId="0" fontId="5" fillId="0" borderId="0" xfId="0" applyFont="1" applyAlignment="1">
      <alignment horizontal="left" wrapText="1"/>
    </xf>
    <xf numFmtId="0" fontId="6" fillId="7" borderId="5" xfId="0" applyFont="1" applyFill="1" applyBorder="1" applyAlignment="1">
      <alignment horizontal="left"/>
    </xf>
    <xf numFmtId="0" fontId="6" fillId="7" borderId="6" xfId="0" applyFont="1" applyFill="1" applyBorder="1" applyAlignment="1">
      <alignment horizontal="center" wrapText="1"/>
    </xf>
    <xf numFmtId="0" fontId="6" fillId="7" borderId="3" xfId="0" applyFont="1" applyFill="1" applyBorder="1" applyAlignment="1">
      <alignment horizontal="center"/>
    </xf>
    <xf numFmtId="0" fontId="5" fillId="8" borderId="5" xfId="0" applyFont="1" applyFill="1" applyBorder="1" applyAlignment="1">
      <alignment horizontal="left"/>
    </xf>
    <xf numFmtId="0" fontId="5" fillId="8" borderId="6" xfId="0" applyFont="1" applyFill="1" applyBorder="1" applyAlignment="1">
      <alignment horizontal="center"/>
    </xf>
    <xf numFmtId="0" fontId="5" fillId="8" borderId="6" xfId="0" applyFont="1" applyFill="1" applyBorder="1" applyAlignment="1">
      <alignment horizontal="left"/>
    </xf>
    <xf numFmtId="0" fontId="5" fillId="8" borderId="3" xfId="0" applyFont="1" applyFill="1" applyBorder="1" applyAlignment="1">
      <alignment horizontal="left"/>
    </xf>
    <xf numFmtId="0" fontId="5" fillId="0" borderId="5" xfId="0" applyFont="1" applyBorder="1" applyAlignment="1">
      <alignment horizontal="left"/>
    </xf>
    <xf numFmtId="0" fontId="5" fillId="0" borderId="6" xfId="0" applyFont="1" applyBorder="1" applyAlignment="1">
      <alignment horizontal="center"/>
    </xf>
    <xf numFmtId="0" fontId="5" fillId="0" borderId="6" xfId="0" applyFont="1" applyBorder="1" applyAlignment="1">
      <alignment horizontal="left"/>
    </xf>
    <xf numFmtId="0" fontId="5" fillId="0" borderId="3" xfId="0" applyFont="1" applyBorder="1"/>
    <xf numFmtId="0" fontId="7" fillId="8" borderId="6" xfId="0" applyFont="1" applyFill="1" applyBorder="1" applyAlignment="1">
      <alignment horizontal="left"/>
    </xf>
    <xf numFmtId="0" fontId="7" fillId="0" borderId="6" xfId="0" applyFont="1" applyBorder="1" applyAlignment="1">
      <alignment horizontal="left"/>
    </xf>
    <xf numFmtId="0" fontId="10" fillId="0" borderId="0" xfId="0" applyFont="1"/>
    <xf numFmtId="0" fontId="10" fillId="0" borderId="0" xfId="0" applyFont="1" applyAlignment="1">
      <alignment horizontal="center"/>
    </xf>
    <xf numFmtId="0" fontId="11"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3" fillId="0" borderId="2" xfId="0" applyFont="1" applyBorder="1" applyAlignment="1">
      <alignment horizontal="center" vertical="center" wrapText="1"/>
    </xf>
    <xf numFmtId="14" fontId="13" fillId="0" borderId="2" xfId="0" applyNumberFormat="1" applyFont="1" applyBorder="1" applyAlignment="1">
      <alignment horizontal="left" wrapText="1"/>
    </xf>
    <xf numFmtId="0" fontId="14" fillId="0" borderId="2" xfId="0" applyFont="1" applyBorder="1" applyAlignment="1">
      <alignment horizontal="left"/>
    </xf>
    <xf numFmtId="0" fontId="13" fillId="0" borderId="2" xfId="0" applyFont="1" applyBorder="1" applyAlignment="1">
      <alignment horizontal="left" wrapText="1"/>
    </xf>
    <xf numFmtId="0" fontId="14" fillId="0" borderId="2" xfId="0" applyFont="1" applyBorder="1" applyAlignment="1">
      <alignment horizontal="center"/>
    </xf>
    <xf numFmtId="0" fontId="14" fillId="5" borderId="2" xfId="0" applyFont="1" applyFill="1" applyBorder="1" applyAlignment="1">
      <alignment horizontal="left" wrapText="1"/>
    </xf>
    <xf numFmtId="4" fontId="14" fillId="0" borderId="2" xfId="0" applyNumberFormat="1" applyFont="1" applyBorder="1" applyAlignment="1">
      <alignment horizontal="right" wrapText="1"/>
    </xf>
    <xf numFmtId="4" fontId="13" fillId="0" borderId="2" xfId="0" applyNumberFormat="1" applyFont="1" applyBorder="1" applyAlignment="1">
      <alignment horizontal="right" wrapText="1"/>
    </xf>
    <xf numFmtId="0" fontId="13" fillId="0" borderId="2" xfId="0" applyFont="1" applyBorder="1" applyAlignment="1">
      <alignment horizontal="center" wrapText="1"/>
    </xf>
    <xf numFmtId="0" fontId="13" fillId="0" borderId="2" xfId="0" applyFont="1" applyBorder="1" applyAlignment="1">
      <alignment wrapText="1"/>
    </xf>
    <xf numFmtId="0" fontId="10" fillId="5" borderId="2" xfId="0" applyFont="1" applyFill="1" applyBorder="1" applyAlignment="1">
      <alignment horizontal="left" wrapText="1"/>
    </xf>
    <xf numFmtId="0" fontId="10" fillId="0" borderId="2" xfId="3" applyFont="1" applyBorder="1" applyAlignment="1">
      <alignment wrapText="1"/>
    </xf>
    <xf numFmtId="0" fontId="10" fillId="5" borderId="2" xfId="0" applyFont="1" applyFill="1" applyBorder="1" applyAlignment="1">
      <alignment wrapText="1"/>
    </xf>
    <xf numFmtId="0" fontId="10" fillId="5" borderId="2" xfId="3" applyFont="1" applyFill="1" applyBorder="1" applyAlignment="1">
      <alignment wrapText="1"/>
    </xf>
    <xf numFmtId="0" fontId="10" fillId="0" borderId="2" xfId="0" applyFont="1" applyBorder="1" applyAlignment="1">
      <alignment wrapText="1"/>
    </xf>
    <xf numFmtId="0" fontId="13" fillId="5" borderId="2" xfId="0" applyFont="1" applyFill="1" applyBorder="1" applyAlignment="1">
      <alignment horizontal="left" wrapText="1"/>
    </xf>
    <xf numFmtId="0" fontId="13" fillId="5" borderId="2" xfId="0" applyFont="1" applyFill="1" applyBorder="1" applyAlignment="1">
      <alignment wrapText="1"/>
    </xf>
    <xf numFmtId="0" fontId="13" fillId="5" borderId="2" xfId="3" applyFont="1" applyFill="1" applyBorder="1" applyAlignment="1">
      <alignment horizontal="left" wrapText="1"/>
    </xf>
    <xf numFmtId="49" fontId="13" fillId="5" borderId="2" xfId="1" applyNumberFormat="1" applyFont="1" applyFill="1" applyBorder="1" applyAlignment="1">
      <alignment horizontal="left" wrapText="1"/>
    </xf>
    <xf numFmtId="2" fontId="13" fillId="5" borderId="2" xfId="0" applyNumberFormat="1" applyFont="1" applyFill="1" applyBorder="1" applyAlignment="1">
      <alignment horizontal="left" wrapText="1"/>
    </xf>
    <xf numFmtId="0" fontId="10" fillId="5" borderId="2" xfId="0" applyFont="1" applyFill="1" applyBorder="1" applyAlignment="1">
      <alignment horizontal="left"/>
    </xf>
    <xf numFmtId="0" fontId="13" fillId="0" borderId="2" xfId="3" applyFont="1" applyBorder="1" applyAlignment="1">
      <alignment horizontal="left" wrapText="1"/>
    </xf>
    <xf numFmtId="0" fontId="10" fillId="0" borderId="2" xfId="3" applyFont="1" applyBorder="1" applyAlignment="1">
      <alignment horizontal="left" wrapText="1"/>
    </xf>
    <xf numFmtId="0" fontId="13" fillId="0" borderId="2" xfId="3" applyFont="1" applyBorder="1" applyAlignment="1">
      <alignment wrapText="1"/>
    </xf>
    <xf numFmtId="4" fontId="10" fillId="0" borderId="2" xfId="0" applyNumberFormat="1" applyFont="1" applyBorder="1" applyAlignment="1">
      <alignment horizontal="left" wrapText="1"/>
    </xf>
    <xf numFmtId="0" fontId="14" fillId="0" borderId="2" xfId="0" applyFont="1" applyBorder="1" applyAlignment="1">
      <alignment horizontal="left" wrapText="1"/>
    </xf>
    <xf numFmtId="0" fontId="14" fillId="0" borderId="2" xfId="0" applyFont="1" applyBorder="1" applyAlignment="1">
      <alignment horizontal="center" wrapText="1"/>
    </xf>
    <xf numFmtId="0" fontId="14" fillId="0" borderId="4" xfId="0" applyFont="1" applyBorder="1" applyAlignment="1">
      <alignment horizontal="left" wrapText="1"/>
    </xf>
    <xf numFmtId="0" fontId="13" fillId="0" borderId="7" xfId="0" applyFont="1" applyBorder="1" applyAlignment="1">
      <alignment horizontal="center" wrapText="1"/>
    </xf>
    <xf numFmtId="49" fontId="13" fillId="0" borderId="2" xfId="1" applyNumberFormat="1" applyFont="1" applyBorder="1" applyAlignment="1">
      <alignment horizontal="left" wrapText="1"/>
    </xf>
    <xf numFmtId="0" fontId="14" fillId="0" borderId="8" xfId="0" applyFont="1" applyBorder="1" applyAlignment="1">
      <alignment horizontal="left" wrapText="1"/>
    </xf>
    <xf numFmtId="49" fontId="13" fillId="0" borderId="4" xfId="1" applyNumberFormat="1" applyFont="1" applyBorder="1" applyAlignment="1">
      <alignment horizontal="left" wrapText="1"/>
    </xf>
    <xf numFmtId="0" fontId="14" fillId="0" borderId="10" xfId="0" applyFont="1" applyBorder="1" applyAlignment="1">
      <alignment horizontal="left" wrapText="1"/>
    </xf>
    <xf numFmtId="0" fontId="15" fillId="0" borderId="2" xfId="0" applyFont="1" applyBorder="1" applyAlignment="1">
      <alignment wrapText="1"/>
    </xf>
    <xf numFmtId="4" fontId="14" fillId="0" borderId="4" xfId="0" applyNumberFormat="1" applyFont="1" applyBorder="1" applyAlignment="1">
      <alignment horizontal="left" vertical="center" wrapText="1"/>
    </xf>
    <xf numFmtId="0" fontId="14" fillId="0" borderId="4" xfId="0" applyFont="1" applyBorder="1" applyAlignment="1">
      <alignment wrapText="1"/>
    </xf>
    <xf numFmtId="0" fontId="14" fillId="0" borderId="2" xfId="0" applyFont="1" applyBorder="1" applyAlignment="1">
      <alignment wrapText="1"/>
    </xf>
    <xf numFmtId="0" fontId="14" fillId="0" borderId="7" xfId="0" applyFont="1" applyBorder="1" applyAlignment="1">
      <alignment horizontal="center"/>
    </xf>
    <xf numFmtId="4" fontId="13" fillId="0" borderId="2" xfId="2" applyNumberFormat="1" applyFont="1" applyBorder="1" applyAlignment="1">
      <alignment horizontal="right"/>
    </xf>
    <xf numFmtId="0" fontId="14" fillId="0" borderId="9" xfId="0" applyFont="1" applyBorder="1" applyAlignment="1">
      <alignment horizontal="left" wrapText="1"/>
    </xf>
    <xf numFmtId="4" fontId="14" fillId="0" borderId="9" xfId="0" applyNumberFormat="1" applyFont="1" applyBorder="1" applyAlignment="1">
      <alignment horizontal="right" wrapText="1"/>
    </xf>
    <xf numFmtId="4" fontId="15" fillId="0" borderId="2" xfId="1" applyNumberFormat="1" applyFont="1" applyBorder="1" applyAlignment="1">
      <alignment horizontal="left" wrapText="1"/>
    </xf>
    <xf numFmtId="0" fontId="15" fillId="0" borderId="2" xfId="0" applyFont="1" applyBorder="1"/>
    <xf numFmtId="0" fontId="17" fillId="0" borderId="7" xfId="0" applyFont="1" applyBorder="1" applyAlignment="1">
      <alignment horizontal="center" wrapText="1"/>
    </xf>
    <xf numFmtId="2" fontId="13" fillId="0" borderId="2" xfId="0" applyNumberFormat="1" applyFont="1" applyBorder="1" applyAlignment="1">
      <alignment horizontal="left" wrapText="1"/>
    </xf>
    <xf numFmtId="0" fontId="15" fillId="0" borderId="2" xfId="0" applyFont="1" applyBorder="1" applyAlignment="1">
      <alignment horizontal="left" wrapText="1"/>
    </xf>
    <xf numFmtId="4" fontId="14" fillId="0" borderId="2" xfId="0" applyNumberFormat="1" applyFont="1" applyBorder="1" applyAlignment="1">
      <alignment horizontal="center" wrapText="1"/>
    </xf>
    <xf numFmtId="0" fontId="14" fillId="0" borderId="11" xfId="0" applyFont="1" applyBorder="1" applyAlignment="1">
      <alignment horizontal="left" wrapText="1"/>
    </xf>
    <xf numFmtId="4" fontId="10" fillId="0" borderId="2" xfId="0" applyNumberFormat="1" applyFont="1" applyBorder="1" applyAlignment="1">
      <alignment wrapText="1"/>
    </xf>
    <xf numFmtId="4" fontId="15" fillId="0" borderId="2" xfId="0" applyNumberFormat="1" applyFont="1" applyBorder="1" applyAlignment="1">
      <alignment horizontal="left" wrapText="1"/>
    </xf>
    <xf numFmtId="0" fontId="10" fillId="0" borderId="2" xfId="0" applyFont="1" applyBorder="1" applyAlignment="1">
      <alignment horizontal="left" wrapText="1"/>
    </xf>
    <xf numFmtId="0" fontId="13" fillId="0" borderId="2" xfId="0" applyFont="1" applyBorder="1" applyAlignment="1">
      <alignment horizontal="left"/>
    </xf>
    <xf numFmtId="14" fontId="13" fillId="0" borderId="2" xfId="0" applyNumberFormat="1" applyFont="1" applyBorder="1" applyAlignment="1">
      <alignment horizontal="left"/>
    </xf>
    <xf numFmtId="0" fontId="10" fillId="0" borderId="2" xfId="0" applyFont="1" applyBorder="1" applyAlignment="1">
      <alignment horizontal="left"/>
    </xf>
    <xf numFmtId="4" fontId="13" fillId="0" borderId="2" xfId="0" applyNumberFormat="1" applyFont="1" applyBorder="1" applyAlignment="1">
      <alignment horizontal="right"/>
    </xf>
    <xf numFmtId="4" fontId="14" fillId="0" borderId="2" xfId="0" applyNumberFormat="1" applyFont="1" applyBorder="1" applyAlignment="1">
      <alignment horizontal="center"/>
    </xf>
    <xf numFmtId="0" fontId="14" fillId="0" borderId="2" xfId="0" applyFont="1" applyBorder="1" applyAlignment="1">
      <alignment horizontal="left" vertical="center" wrapText="1"/>
    </xf>
    <xf numFmtId="4" fontId="10" fillId="0" borderId="2" xfId="0" applyNumberFormat="1" applyFont="1" applyBorder="1"/>
    <xf numFmtId="4" fontId="14" fillId="0" borderId="0" xfId="0" applyNumberFormat="1" applyFont="1" applyAlignment="1">
      <alignment horizontal="center"/>
    </xf>
    <xf numFmtId="0" fontId="10" fillId="0" borderId="2" xfId="0" applyFont="1" applyBorder="1" applyAlignment="1">
      <alignment horizontal="center"/>
    </xf>
    <xf numFmtId="0" fontId="16" fillId="0" borderId="2" xfId="0" applyFont="1" applyBorder="1" applyAlignment="1">
      <alignment horizontal="center"/>
    </xf>
    <xf numFmtId="4" fontId="13" fillId="0" borderId="0" xfId="0" applyNumberFormat="1" applyFont="1" applyAlignment="1">
      <alignment horizontal="right"/>
    </xf>
    <xf numFmtId="4" fontId="10" fillId="0" borderId="2" xfId="0" applyNumberFormat="1" applyFont="1" applyBorder="1" applyAlignment="1">
      <alignment horizontal="center"/>
    </xf>
    <xf numFmtId="0" fontId="10" fillId="3" borderId="0" xfId="0" applyFont="1" applyFill="1"/>
    <xf numFmtId="0" fontId="16" fillId="0" borderId="2" xfId="0" applyFont="1" applyBorder="1" applyAlignment="1">
      <alignment horizontal="left" wrapText="1"/>
    </xf>
    <xf numFmtId="0" fontId="19" fillId="0" borderId="2" xfId="0" applyFont="1" applyBorder="1" applyAlignment="1">
      <alignment horizontal="left"/>
    </xf>
    <xf numFmtId="0" fontId="19" fillId="0" borderId="2" xfId="0" applyFont="1" applyBorder="1" applyAlignment="1">
      <alignment horizontal="left" wrapText="1"/>
    </xf>
    <xf numFmtId="4" fontId="15" fillId="0" borderId="2" xfId="0" applyNumberFormat="1" applyFont="1" applyBorder="1" applyAlignment="1">
      <alignment horizontal="center"/>
    </xf>
    <xf numFmtId="0" fontId="19" fillId="0" borderId="2" xfId="0" applyFont="1" applyBorder="1" applyAlignment="1">
      <alignment horizontal="center"/>
    </xf>
    <xf numFmtId="0" fontId="16" fillId="0" borderId="2" xfId="0" applyFont="1" applyBorder="1" applyAlignment="1">
      <alignment horizontal="left"/>
    </xf>
    <xf numFmtId="4" fontId="14" fillId="2" borderId="2" xfId="0" applyNumberFormat="1" applyFont="1" applyFill="1" applyBorder="1" applyAlignment="1">
      <alignment horizontal="center"/>
    </xf>
    <xf numFmtId="0" fontId="14" fillId="2" borderId="2" xfId="0" applyFont="1" applyFill="1" applyBorder="1" applyAlignment="1">
      <alignment horizontal="center"/>
    </xf>
    <xf numFmtId="0" fontId="14" fillId="2" borderId="2" xfId="0" applyFont="1" applyFill="1" applyBorder="1" applyAlignment="1">
      <alignment horizontal="left" wrapText="1"/>
    </xf>
    <xf numFmtId="0" fontId="14" fillId="2" borderId="2" xfId="0" applyFont="1" applyFill="1" applyBorder="1" applyAlignment="1">
      <alignment horizontal="left"/>
    </xf>
    <xf numFmtId="0" fontId="15" fillId="2" borderId="2" xfId="0" applyFont="1" applyFill="1" applyBorder="1" applyAlignment="1">
      <alignment horizontal="left" wrapText="1"/>
    </xf>
    <xf numFmtId="4" fontId="13" fillId="2" borderId="2" xfId="0" applyNumberFormat="1" applyFont="1" applyFill="1" applyBorder="1" applyAlignment="1">
      <alignment horizontal="right"/>
    </xf>
    <xf numFmtId="0" fontId="15" fillId="0" borderId="2" xfId="0" applyFont="1" applyBorder="1" applyAlignment="1">
      <alignment horizontal="center"/>
    </xf>
    <xf numFmtId="0" fontId="15" fillId="2" borderId="2" xfId="0" applyFont="1" applyFill="1" applyBorder="1" applyAlignment="1">
      <alignment horizontal="center"/>
    </xf>
    <xf numFmtId="4" fontId="19" fillId="0" borderId="2" xfId="0" applyNumberFormat="1" applyFont="1" applyBorder="1" applyAlignment="1">
      <alignment horizontal="center"/>
    </xf>
    <xf numFmtId="0" fontId="18" fillId="0" borderId="2" xfId="0" applyFont="1" applyBorder="1" applyAlignment="1">
      <alignment horizontal="left" wrapText="1"/>
    </xf>
    <xf numFmtId="0" fontId="26" fillId="0" borderId="2" xfId="0" applyFont="1" applyBorder="1" applyAlignment="1">
      <alignment horizontal="left" wrapText="1"/>
    </xf>
    <xf numFmtId="4" fontId="10" fillId="0" borderId="0" xfId="0" applyNumberFormat="1" applyFont="1"/>
    <xf numFmtId="4" fontId="10" fillId="0" borderId="0" xfId="0" applyNumberFormat="1" applyFont="1" applyAlignment="1">
      <alignment horizontal="center"/>
    </xf>
    <xf numFmtId="0" fontId="27" fillId="0" borderId="2" xfId="0" applyFont="1" applyBorder="1" applyAlignment="1">
      <alignment horizontal="left" wrapText="1"/>
    </xf>
    <xf numFmtId="0" fontId="29" fillId="0" borderId="2" xfId="12" applyFont="1" applyBorder="1" applyAlignment="1">
      <alignment horizontal="left" wrapText="1"/>
    </xf>
    <xf numFmtId="4" fontId="18" fillId="0" borderId="2" xfId="0" applyNumberFormat="1" applyFont="1" applyBorder="1" applyAlignment="1">
      <alignment horizontal="center"/>
    </xf>
    <xf numFmtId="0" fontId="17" fillId="0" borderId="2" xfId="0" applyFont="1" applyBorder="1" applyAlignment="1">
      <alignment horizontal="left" wrapText="1"/>
    </xf>
    <xf numFmtId="0" fontId="28" fillId="0" borderId="2" xfId="0" applyFont="1" applyBorder="1" applyAlignment="1">
      <alignment horizontal="left" wrapText="1"/>
    </xf>
    <xf numFmtId="0" fontId="10" fillId="0" borderId="3" xfId="0" applyFont="1" applyBorder="1" applyAlignment="1">
      <alignment horizontal="left"/>
    </xf>
    <xf numFmtId="0" fontId="30" fillId="0" borderId="0" xfId="0" applyFont="1"/>
    <xf numFmtId="0" fontId="13" fillId="0" borderId="2" xfId="0" applyFont="1" applyBorder="1" applyAlignment="1">
      <alignment horizontal="center"/>
    </xf>
    <xf numFmtId="0" fontId="10" fillId="5" borderId="9" xfId="0" applyFont="1" applyFill="1" applyBorder="1" applyAlignment="1">
      <alignment horizontal="left" wrapText="1"/>
    </xf>
    <xf numFmtId="0" fontId="10" fillId="0" borderId="2" xfId="0" applyFont="1" applyBorder="1" applyAlignment="1">
      <alignment horizontal="left" vertical="center" wrapText="1"/>
    </xf>
    <xf numFmtId="0" fontId="10" fillId="5" borderId="2"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4" fillId="5" borderId="2" xfId="0" applyFont="1" applyFill="1" applyBorder="1" applyAlignment="1">
      <alignment vertical="center" wrapText="1"/>
    </xf>
    <xf numFmtId="0" fontId="15" fillId="5" borderId="2" xfId="3" applyFont="1" applyFill="1" applyBorder="1" applyAlignment="1">
      <alignment horizontal="left" wrapText="1"/>
    </xf>
    <xf numFmtId="0" fontId="15" fillId="5" borderId="2" xfId="3" applyFont="1" applyFill="1" applyBorder="1" applyAlignment="1">
      <alignment horizontal="left" vertical="center" wrapText="1"/>
    </xf>
    <xf numFmtId="0" fontId="13" fillId="5" borderId="2" xfId="1" applyFont="1" applyFill="1" applyBorder="1" applyAlignment="1">
      <alignment horizontal="left" wrapText="1"/>
    </xf>
    <xf numFmtId="0" fontId="17" fillId="5" borderId="2" xfId="0" applyFont="1" applyFill="1" applyBorder="1" applyAlignment="1">
      <alignment horizontal="left" vertical="center" wrapText="1"/>
    </xf>
    <xf numFmtId="0" fontId="10" fillId="5" borderId="2" xfId="0" applyFont="1" applyFill="1" applyBorder="1" applyAlignment="1">
      <alignment horizontal="left" vertical="top" wrapText="1"/>
    </xf>
    <xf numFmtId="0" fontId="16" fillId="5" borderId="2" xfId="0" applyFont="1" applyFill="1" applyBorder="1" applyAlignment="1">
      <alignment horizontal="left" vertical="center" wrapText="1"/>
    </xf>
    <xf numFmtId="0" fontId="17" fillId="0" borderId="2" xfId="0" applyFont="1" applyBorder="1" applyAlignment="1">
      <alignment horizontal="center" wrapText="1"/>
    </xf>
    <xf numFmtId="14" fontId="10" fillId="0" borderId="2" xfId="9" applyNumberFormat="1" applyFont="1" applyBorder="1" applyAlignment="1">
      <alignment horizontal="left"/>
    </xf>
    <xf numFmtId="0" fontId="10" fillId="0" borderId="2" xfId="9" applyFont="1" applyBorder="1" applyAlignment="1">
      <alignment horizontal="left"/>
    </xf>
    <xf numFmtId="0" fontId="10" fillId="0" borderId="2" xfId="1" applyFont="1" applyBorder="1" applyAlignment="1">
      <alignment horizontal="center"/>
    </xf>
    <xf numFmtId="0" fontId="14" fillId="0" borderId="2" xfId="1" applyFont="1" applyBorder="1" applyAlignment="1">
      <alignment horizontal="left" wrapText="1"/>
    </xf>
    <xf numFmtId="4" fontId="10" fillId="0" borderId="2" xfId="1" applyNumberFormat="1" applyFont="1" applyBorder="1" applyAlignment="1">
      <alignment horizontal="right"/>
    </xf>
    <xf numFmtId="4" fontId="10" fillId="0" borderId="2" xfId="0" applyNumberFormat="1" applyFont="1" applyBorder="1" applyAlignment="1">
      <alignment horizontal="right"/>
    </xf>
    <xf numFmtId="4" fontId="14" fillId="0" borderId="2" xfId="0" applyNumberFormat="1" applyFont="1" applyBorder="1" applyAlignment="1">
      <alignment horizontal="left" wrapText="1"/>
    </xf>
    <xf numFmtId="0" fontId="13" fillId="0" borderId="2" xfId="10" applyFont="1" applyBorder="1" applyAlignment="1">
      <alignment horizontal="left" wrapText="1"/>
    </xf>
    <xf numFmtId="0" fontId="14" fillId="2" borderId="2" xfId="1" applyFont="1" applyFill="1" applyBorder="1" applyAlignment="1">
      <alignment horizontal="left" wrapText="1"/>
    </xf>
    <xf numFmtId="0" fontId="10" fillId="0" borderId="2" xfId="10" applyFont="1" applyBorder="1" applyAlignment="1">
      <alignment horizontal="center"/>
    </xf>
    <xf numFmtId="0" fontId="10" fillId="0" borderId="2" xfId="10" applyFont="1" applyBorder="1" applyAlignment="1">
      <alignment horizontal="left"/>
    </xf>
    <xf numFmtId="49" fontId="15" fillId="0" borderId="2" xfId="2" applyNumberFormat="1" applyFont="1" applyBorder="1" applyAlignment="1">
      <alignment horizontal="center" wrapText="1"/>
    </xf>
    <xf numFmtId="0" fontId="13" fillId="0" borderId="2" xfId="3" applyFont="1" applyBorder="1" applyAlignment="1">
      <alignment horizontal="center"/>
    </xf>
    <xf numFmtId="4" fontId="13" fillId="0" borderId="2" xfId="3" applyNumberFormat="1" applyFont="1" applyBorder="1" applyAlignment="1">
      <alignment horizontal="right"/>
    </xf>
    <xf numFmtId="0" fontId="14" fillId="0" borderId="2" xfId="10" applyFont="1" applyBorder="1" applyAlignment="1">
      <alignment horizontal="left" wrapText="1"/>
    </xf>
    <xf numFmtId="164" fontId="13" fillId="0" borderId="2" xfId="0" applyNumberFormat="1" applyFont="1" applyBorder="1" applyAlignment="1">
      <alignment horizontal="center"/>
    </xf>
    <xf numFmtId="0" fontId="15" fillId="0" borderId="2" xfId="0" applyFont="1" applyBorder="1" applyAlignment="1">
      <alignment horizontal="center" wrapText="1"/>
    </xf>
    <xf numFmtId="49" fontId="13" fillId="0" borderId="2" xfId="2" applyNumberFormat="1" applyFont="1" applyBorder="1" applyAlignment="1">
      <alignment horizontal="left" wrapText="1"/>
    </xf>
    <xf numFmtId="0" fontId="14" fillId="0" borderId="2" xfId="10" applyFont="1" applyBorder="1" applyAlignment="1">
      <alignment horizontal="left"/>
    </xf>
    <xf numFmtId="0" fontId="10" fillId="0" borderId="2" xfId="10" applyFont="1" applyBorder="1" applyAlignment="1">
      <alignment horizontal="left" wrapText="1"/>
    </xf>
    <xf numFmtId="0" fontId="14" fillId="0" borderId="7" xfId="10" applyFont="1" applyBorder="1" applyAlignment="1">
      <alignment horizontal="left"/>
    </xf>
    <xf numFmtId="14" fontId="10" fillId="0" borderId="2" xfId="0" applyNumberFormat="1" applyFont="1" applyBorder="1" applyAlignment="1">
      <alignment horizontal="left"/>
    </xf>
    <xf numFmtId="1" fontId="13" fillId="0" borderId="2" xfId="1" applyNumberFormat="1" applyFont="1" applyBorder="1" applyAlignment="1">
      <alignment horizontal="left" wrapText="1"/>
    </xf>
    <xf numFmtId="49" fontId="14" fillId="0" borderId="2" xfId="0" applyNumberFormat="1" applyFont="1" applyBorder="1" applyAlignment="1">
      <alignment horizontal="center" wrapText="1" readingOrder="1"/>
    </xf>
    <xf numFmtId="0" fontId="10" fillId="0" borderId="2" xfId="0" applyFont="1" applyBorder="1" applyAlignment="1">
      <alignment horizontal="center" wrapText="1"/>
    </xf>
    <xf numFmtId="0" fontId="14" fillId="0" borderId="2" xfId="0" applyFont="1" applyBorder="1" applyAlignment="1">
      <alignment horizontal="left" wrapText="1" readingOrder="1"/>
    </xf>
    <xf numFmtId="4" fontId="13" fillId="5" borderId="2" xfId="2" applyNumberFormat="1" applyFont="1" applyFill="1" applyBorder="1" applyAlignment="1">
      <alignment horizontal="right" wrapText="1"/>
    </xf>
    <xf numFmtId="4" fontId="13" fillId="0" borderId="2" xfId="1" applyNumberFormat="1" applyFont="1" applyBorder="1" applyAlignment="1">
      <alignment horizontal="right" wrapText="1"/>
    </xf>
    <xf numFmtId="49" fontId="13" fillId="0" borderId="2" xfId="1" applyNumberFormat="1" applyFont="1" applyBorder="1" applyAlignment="1">
      <alignment horizontal="center" wrapText="1"/>
    </xf>
    <xf numFmtId="0" fontId="10" fillId="0" borderId="7" xfId="0" applyFont="1" applyBorder="1" applyAlignment="1">
      <alignment horizontal="left" wrapText="1"/>
    </xf>
    <xf numFmtId="0" fontId="14" fillId="0" borderId="2" xfId="0" applyFont="1" applyBorder="1" applyAlignment="1">
      <alignment horizontal="center" wrapText="1" readingOrder="1"/>
    </xf>
    <xf numFmtId="4" fontId="14" fillId="0" borderId="2" xfId="0" applyNumberFormat="1" applyFont="1" applyBorder="1" applyAlignment="1">
      <alignment horizontal="right" wrapText="1" readingOrder="1"/>
    </xf>
    <xf numFmtId="4" fontId="17" fillId="0" borderId="2" xfId="1" applyNumberFormat="1" applyFont="1" applyBorder="1" applyAlignment="1">
      <alignment horizontal="right" wrapText="1"/>
    </xf>
    <xf numFmtId="49" fontId="17" fillId="0" borderId="2" xfId="1" applyNumberFormat="1" applyFont="1" applyBorder="1" applyAlignment="1">
      <alignment horizontal="center" wrapText="1"/>
    </xf>
    <xf numFmtId="4" fontId="10" fillId="0" borderId="2" xfId="0" applyNumberFormat="1" applyFont="1" applyBorder="1" applyAlignment="1">
      <alignment horizontal="right" wrapText="1"/>
    </xf>
    <xf numFmtId="0" fontId="10" fillId="0" borderId="0" xfId="0" applyFont="1" applyAlignment="1">
      <alignment horizontal="center" vertical="center"/>
    </xf>
    <xf numFmtId="0" fontId="10" fillId="0" borderId="2" xfId="0" applyFont="1" applyBorder="1" applyAlignment="1">
      <alignment horizontal="center" vertical="center"/>
    </xf>
    <xf numFmtId="0" fontId="10" fillId="0" borderId="0" xfId="0" applyFont="1" applyAlignment="1">
      <alignment wrapText="1"/>
    </xf>
    <xf numFmtId="0" fontId="10" fillId="0" borderId="1" xfId="0" applyFont="1" applyBorder="1" applyAlignment="1">
      <alignment wrapText="1"/>
    </xf>
    <xf numFmtId="0" fontId="16" fillId="0" borderId="0" xfId="0" applyFont="1" applyAlignment="1">
      <alignment wrapText="1"/>
    </xf>
    <xf numFmtId="0" fontId="16" fillId="0" borderId="1" xfId="0" applyFont="1" applyBorder="1" applyAlignment="1">
      <alignment wrapText="1"/>
    </xf>
    <xf numFmtId="0" fontId="10" fillId="0" borderId="0" xfId="0" applyFont="1" applyAlignment="1">
      <alignment horizontal="left" vertical="center" wrapText="1"/>
    </xf>
    <xf numFmtId="0" fontId="10" fillId="0" borderId="1" xfId="0" applyFont="1" applyBorder="1" applyAlignment="1">
      <alignment horizontal="left" vertical="center" wrapText="1"/>
    </xf>
    <xf numFmtId="0" fontId="13" fillId="0" borderId="2" xfId="0" applyFont="1" applyBorder="1" applyAlignment="1">
      <alignment horizontal="right" wrapText="1"/>
    </xf>
    <xf numFmtId="0" fontId="10" fillId="0" borderId="2" xfId="0" applyFont="1" applyBorder="1"/>
    <xf numFmtId="4" fontId="13" fillId="0" borderId="2" xfId="0" applyNumberFormat="1" applyFont="1" applyBorder="1" applyAlignment="1">
      <alignment wrapText="1"/>
    </xf>
    <xf numFmtId="1" fontId="13" fillId="5" borderId="2" xfId="1" applyNumberFormat="1" applyFont="1" applyFill="1" applyBorder="1" applyAlignment="1">
      <alignment horizontal="left" wrapText="1"/>
    </xf>
    <xf numFmtId="0" fontId="13" fillId="5" borderId="2" xfId="0" applyFont="1" applyFill="1" applyBorder="1" applyAlignment="1">
      <alignment horizontal="center" wrapText="1"/>
    </xf>
    <xf numFmtId="0" fontId="13" fillId="5" borderId="2" xfId="0" applyFont="1" applyFill="1" applyBorder="1" applyAlignment="1">
      <alignment horizontal="right" wrapText="1"/>
    </xf>
    <xf numFmtId="4" fontId="13" fillId="5" borderId="2" xfId="0" applyNumberFormat="1" applyFont="1" applyFill="1" applyBorder="1" applyAlignment="1">
      <alignment horizontal="right" wrapText="1"/>
    </xf>
    <xf numFmtId="164" fontId="13" fillId="5" borderId="2" xfId="0" applyNumberFormat="1" applyFont="1" applyFill="1" applyBorder="1" applyAlignment="1">
      <alignment horizontal="center"/>
    </xf>
    <xf numFmtId="49" fontId="13" fillId="5" borderId="2" xfId="1" applyNumberFormat="1" applyFont="1" applyFill="1" applyBorder="1" applyAlignment="1">
      <alignment horizontal="center" wrapText="1"/>
    </xf>
    <xf numFmtId="49" fontId="13" fillId="5" borderId="2" xfId="0" applyNumberFormat="1" applyFont="1" applyFill="1" applyBorder="1" applyAlignment="1">
      <alignment horizontal="left" wrapText="1"/>
    </xf>
    <xf numFmtId="4" fontId="13" fillId="5" borderId="2" xfId="2" applyNumberFormat="1" applyFont="1" applyFill="1" applyBorder="1" applyAlignment="1">
      <alignment horizontal="right"/>
    </xf>
    <xf numFmtId="49" fontId="10" fillId="5" borderId="2" xfId="1" applyNumberFormat="1" applyFont="1" applyFill="1" applyBorder="1" applyAlignment="1">
      <alignment horizontal="center" wrapText="1"/>
    </xf>
    <xf numFmtId="49" fontId="10" fillId="5" borderId="2" xfId="1" applyNumberFormat="1" applyFont="1" applyFill="1" applyBorder="1" applyAlignment="1">
      <alignment horizontal="left" wrapText="1"/>
    </xf>
    <xf numFmtId="0" fontId="14" fillId="5" borderId="2" xfId="0" applyFont="1" applyFill="1" applyBorder="1" applyAlignment="1">
      <alignment horizontal="left"/>
    </xf>
    <xf numFmtId="0" fontId="14" fillId="5" borderId="2" xfId="0" applyFont="1" applyFill="1" applyBorder="1" applyAlignment="1">
      <alignment horizontal="center"/>
    </xf>
    <xf numFmtId="4" fontId="14" fillId="5" borderId="2" xfId="0" applyNumberFormat="1" applyFont="1" applyFill="1" applyBorder="1" applyAlignment="1">
      <alignment horizontal="right" wrapText="1"/>
    </xf>
    <xf numFmtId="4" fontId="13" fillId="0" borderId="2" xfId="0" applyNumberFormat="1" applyFont="1" applyBorder="1" applyAlignment="1">
      <alignment horizontal="left" wrapText="1"/>
    </xf>
    <xf numFmtId="0" fontId="13" fillId="0" borderId="4" xfId="0" applyFont="1" applyBorder="1" applyAlignment="1">
      <alignment horizontal="left" wrapText="1"/>
    </xf>
    <xf numFmtId="49" fontId="13" fillId="0" borderId="0" xfId="1" applyNumberFormat="1" applyFont="1" applyAlignment="1">
      <alignment horizontal="left" wrapText="1"/>
    </xf>
    <xf numFmtId="49" fontId="10" fillId="0" borderId="2" xfId="1" applyNumberFormat="1" applyFont="1" applyBorder="1" applyAlignment="1">
      <alignment horizontal="left" wrapText="1"/>
    </xf>
    <xf numFmtId="49" fontId="10" fillId="5" borderId="7" xfId="1" applyNumberFormat="1" applyFont="1" applyFill="1" applyBorder="1" applyAlignment="1">
      <alignment horizontal="left" wrapText="1"/>
    </xf>
    <xf numFmtId="49" fontId="15" fillId="5" borderId="7" xfId="1" applyNumberFormat="1" applyFont="1" applyFill="1" applyBorder="1" applyAlignment="1">
      <alignment horizontal="left" wrapText="1"/>
    </xf>
  </cellXfs>
  <cellStyles count="13">
    <cellStyle name="Comma 2" xfId="7" xr:uid="{B091F4C0-3557-4261-A422-C890BD47C4A1}"/>
    <cellStyle name="Hyperlink" xfId="12" builtinId="8"/>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FFFFCC"/>
      <color rgb="FFFFABAB"/>
      <color rgb="FFEC700A"/>
      <color rgb="FFFFFFFF"/>
      <color rgb="FF78B832"/>
      <color rgb="FFEEB5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11%20Galvena%20gramata/70_GR&#256;MATA%20no%200107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file:///C:\Users\Inita%20Rolava\Desktop\70_GR&#256;MATA%20no%2001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 val="Macro1"/>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 val="Set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 val="izm.posteni"/>
      <sheetName val="strukturkodi"/>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09CF4A-86A8-4EDB-A374-BD7CE6C1D577}" name="Statuss" displayName="Statuss" ref="B1:D10" totalsRowShown="0" headerRowDxfId="22" dataDxfId="21">
  <autoFilter ref="B1:D10" xr:uid="{444869F6-6EBC-4924-B73B-368888CCFC84}"/>
  <tableColumns count="3">
    <tableColumn id="1" xr3:uid="{F4148607-B43B-4CB0-B93A-9B5E8699EBA0}" name="ID" dataDxfId="20"/>
    <tableColumn id="2" xr3:uid="{B75D4F3E-C07E-4C4C-A2D0-F70F5A2C8459}" name="Zvaigznītes" dataDxfId="19"/>
    <tableColumn id="3" xr3:uid="{C6961981-04AC-4717-8CE1-DDCE69566A7A}"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31156D-880B-464E-BA2C-FEA478A6D362}" name="Iesniedzējs" displayName="Iesniedzējs" ref="F1:G72" totalsRowShown="0" headerRowDxfId="17" dataDxfId="16">
  <autoFilter ref="F1:G72" xr:uid="{9CEFC2D4-D211-4446-8E18-C096C3360A0D}"/>
  <tableColumns count="2">
    <tableColumn id="1" xr3:uid="{ED78CC66-A415-46B0-A544-0AF9FB1FA68D}" name="ID" dataDxfId="15"/>
    <tableColumn id="2" xr3:uid="{B64C1B24-544F-43D5-B5F0-3CD1F2B34118}"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233D692-96A1-42EC-AEBF-54327E4B8833}" name="Izm.registrs" displayName="Izm.registrs" ref="J1:K7" totalsRowShown="0" headerRowDxfId="13" dataDxfId="12">
  <autoFilter ref="J1:K7" xr:uid="{56B65EED-75D6-4287-985A-A8F91C1B5792}"/>
  <tableColumns count="2">
    <tableColumn id="1" xr3:uid="{32D46A48-52B7-4167-8405-E1DEA635D09B}" name="ID" dataDxfId="11"/>
    <tableColumn id="2" xr3:uid="{E9916DCF-6B3B-4E4E-8DCD-8468B554EB1D}"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92567E-E724-4ECC-976B-C73D5ED2CDE2}" name="Statuss6" displayName="Statuss6" ref="B14:D18" totalsRowShown="0" headerRowDxfId="9" dataDxfId="8">
  <autoFilter ref="B14:D18" xr:uid="{ED92567E-E724-4ECC-976B-C73D5ED2CDE2}"/>
  <tableColumns count="3">
    <tableColumn id="1" xr3:uid="{D84F0D43-76C9-48BC-B23A-069DF6C93F06}" name="ID" dataDxfId="7"/>
    <tableColumn id="2" xr3:uid="{0B788B0A-8968-4394-8A7E-D3B44FFC8F85}" name="Pazīme" dataDxfId="6"/>
    <tableColumn id="3" xr3:uid="{62DF0069-D8B8-425E-BFE1-4AD0D44AA984}"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1338CD-EB6D-4D99-89D7-3E0861FE3F92}" name="Statuss6102" displayName="Statuss6102" ref="B24:D26" totalsRowShown="0" headerRowDxfId="4" dataDxfId="3">
  <autoFilter ref="B24:D26" xr:uid="{771338CD-EB6D-4D99-89D7-3E0861FE3F92}"/>
  <tableColumns count="3">
    <tableColumn id="1" xr3:uid="{12677B4E-CD09-4D06-ACE0-9ED8E00F76C6}" name="ID" dataDxfId="2"/>
    <tableColumn id="2" xr3:uid="{F996833A-0538-4D7C-9687-BCB4B46EDD67}" name="Pazīme" dataDxfId="1"/>
    <tableColumn id="3" xr3:uid="{C08A03C6-52ED-4D68-A044-4A3206E06439}"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ikumi.lv/ta/id/11215-vakcinacijas-noteikumi"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96B8D-5C5D-49D9-8B10-2CF583EE703B}">
  <dimension ref="A1:P3774"/>
  <sheetViews>
    <sheetView tabSelected="1" zoomScale="80" zoomScaleNormal="80" workbookViewId="0">
      <pane ySplit="2" topLeftCell="A4" activePane="bottomLeft" state="frozen"/>
      <selection pane="bottomLeft"/>
    </sheetView>
  </sheetViews>
  <sheetFormatPr defaultColWidth="9.42578125" defaultRowHeight="12.75" x14ac:dyDescent="0.2"/>
  <cols>
    <col min="1" max="1" width="14" style="21" customWidth="1"/>
    <col min="2" max="2" width="18.42578125" style="21" customWidth="1"/>
    <col min="3" max="3" width="27.42578125" style="21" customWidth="1"/>
    <col min="4" max="5" width="13.42578125" style="21" customWidth="1"/>
    <col min="6" max="6" width="54.5703125" style="21" customWidth="1"/>
    <col min="7" max="8" width="9.5703125" style="22" customWidth="1"/>
    <col min="9" max="14" width="9.5703125" style="21" customWidth="1"/>
    <col min="15" max="16" width="54.5703125" style="21" customWidth="1"/>
    <col min="17" max="16384" width="9.42578125" style="21"/>
  </cols>
  <sheetData>
    <row r="1" spans="1:16" ht="18.75" x14ac:dyDescent="0.3">
      <c r="A1" s="114" t="s">
        <v>339</v>
      </c>
    </row>
    <row r="2" spans="1:16" ht="123" customHeight="1" x14ac:dyDescent="0.2">
      <c r="A2" s="23" t="s">
        <v>338</v>
      </c>
      <c r="B2" s="24" t="s">
        <v>339</v>
      </c>
      <c r="C2" s="23" t="s">
        <v>340</v>
      </c>
      <c r="D2" s="23" t="s">
        <v>838</v>
      </c>
      <c r="E2" s="23" t="s">
        <v>6837</v>
      </c>
      <c r="F2" s="23" t="s">
        <v>341</v>
      </c>
      <c r="G2" s="23" t="s">
        <v>6827</v>
      </c>
      <c r="H2" s="23" t="s">
        <v>6828</v>
      </c>
      <c r="I2" s="23" t="s">
        <v>6834</v>
      </c>
      <c r="J2" s="23" t="s">
        <v>6835</v>
      </c>
      <c r="K2" s="23" t="s">
        <v>6836</v>
      </c>
      <c r="L2" s="23" t="s">
        <v>5335</v>
      </c>
      <c r="M2" s="23" t="s">
        <v>342</v>
      </c>
      <c r="N2" s="23" t="s">
        <v>343</v>
      </c>
      <c r="O2" s="23" t="s">
        <v>344</v>
      </c>
      <c r="P2" s="23" t="s">
        <v>345</v>
      </c>
    </row>
    <row r="3" spans="1:16" x14ac:dyDescent="0.2">
      <c r="A3" s="25">
        <v>1</v>
      </c>
      <c r="B3" s="25">
        <v>2</v>
      </c>
      <c r="C3" s="25">
        <v>3</v>
      </c>
      <c r="D3" s="25">
        <v>4</v>
      </c>
      <c r="E3" s="25">
        <v>5</v>
      </c>
      <c r="F3" s="25">
        <v>6</v>
      </c>
      <c r="G3" s="25">
        <v>7</v>
      </c>
      <c r="H3" s="25">
        <v>8</v>
      </c>
      <c r="I3" s="25">
        <v>9</v>
      </c>
      <c r="J3" s="25">
        <v>10</v>
      </c>
      <c r="K3" s="25">
        <v>11</v>
      </c>
      <c r="L3" s="25">
        <v>12</v>
      </c>
      <c r="M3" s="25">
        <v>13</v>
      </c>
      <c r="N3" s="25">
        <v>14</v>
      </c>
      <c r="O3" s="25">
        <v>15</v>
      </c>
      <c r="P3" s="25">
        <v>16</v>
      </c>
    </row>
    <row r="4" spans="1:16" ht="36" customHeight="1" x14ac:dyDescent="0.2">
      <c r="A4" s="26">
        <v>45931</v>
      </c>
      <c r="B4" s="27" t="s">
        <v>5040</v>
      </c>
      <c r="C4" s="27" t="s">
        <v>328</v>
      </c>
      <c r="D4" s="33" t="s">
        <v>4174</v>
      </c>
      <c r="E4" s="29">
        <v>0</v>
      </c>
      <c r="F4" s="188" t="s">
        <v>2489</v>
      </c>
      <c r="G4" s="31">
        <v>7.2</v>
      </c>
      <c r="H4" s="31"/>
      <c r="I4" s="32">
        <v>0</v>
      </c>
      <c r="J4" s="32">
        <v>0</v>
      </c>
      <c r="K4" s="32">
        <v>0</v>
      </c>
      <c r="L4" s="33">
        <v>0</v>
      </c>
      <c r="M4" s="33">
        <v>0</v>
      </c>
      <c r="N4" s="33">
        <v>0</v>
      </c>
      <c r="O4" s="28" t="s">
        <v>7045</v>
      </c>
      <c r="P4" s="28" t="s">
        <v>7011</v>
      </c>
    </row>
    <row r="5" spans="1:16" ht="51.75" customHeight="1" x14ac:dyDescent="0.2">
      <c r="A5" s="26">
        <v>45931</v>
      </c>
      <c r="B5" s="27" t="s">
        <v>5040</v>
      </c>
      <c r="C5" s="27" t="s">
        <v>328</v>
      </c>
      <c r="D5" s="33" t="s">
        <v>4202</v>
      </c>
      <c r="E5" s="29">
        <v>0</v>
      </c>
      <c r="F5" s="188" t="s">
        <v>2489</v>
      </c>
      <c r="G5" s="31">
        <v>10.69</v>
      </c>
      <c r="H5" s="31"/>
      <c r="I5" s="32">
        <v>0</v>
      </c>
      <c r="J5" s="32">
        <v>0</v>
      </c>
      <c r="K5" s="32">
        <v>0</v>
      </c>
      <c r="L5" s="33">
        <v>0</v>
      </c>
      <c r="M5" s="33">
        <v>0</v>
      </c>
      <c r="N5" s="33">
        <v>0</v>
      </c>
      <c r="O5" s="28" t="s">
        <v>7046</v>
      </c>
      <c r="P5" s="28" t="s">
        <v>7011</v>
      </c>
    </row>
    <row r="6" spans="1:16" ht="189.75" customHeight="1" x14ac:dyDescent="0.2">
      <c r="A6" s="26">
        <v>45931</v>
      </c>
      <c r="B6" s="27" t="s">
        <v>0</v>
      </c>
      <c r="C6" s="27" t="s">
        <v>10</v>
      </c>
      <c r="D6" s="33" t="s">
        <v>7039</v>
      </c>
      <c r="E6" s="29" t="s">
        <v>65</v>
      </c>
      <c r="F6" s="75" t="s">
        <v>6948</v>
      </c>
      <c r="G6" s="31">
        <v>27.35</v>
      </c>
      <c r="H6" s="31"/>
      <c r="I6" s="32">
        <v>0</v>
      </c>
      <c r="J6" s="32">
        <v>0</v>
      </c>
      <c r="K6" s="32">
        <v>0</v>
      </c>
      <c r="L6" s="33">
        <v>0</v>
      </c>
      <c r="M6" s="33">
        <v>0</v>
      </c>
      <c r="N6" s="33">
        <v>0</v>
      </c>
      <c r="O6" s="188" t="s">
        <v>6972</v>
      </c>
      <c r="P6" s="28" t="s">
        <v>7012</v>
      </c>
    </row>
    <row r="7" spans="1:16" ht="229.5" x14ac:dyDescent="0.2">
      <c r="A7" s="26">
        <v>45931</v>
      </c>
      <c r="B7" s="27" t="s">
        <v>0</v>
      </c>
      <c r="C7" s="27" t="s">
        <v>10</v>
      </c>
      <c r="D7" s="33" t="s">
        <v>7040</v>
      </c>
      <c r="E7" s="29" t="s">
        <v>65</v>
      </c>
      <c r="F7" s="189" t="s">
        <v>6949</v>
      </c>
      <c r="G7" s="31" t="s">
        <v>6971</v>
      </c>
      <c r="H7" s="31"/>
      <c r="I7" s="32">
        <v>0</v>
      </c>
      <c r="J7" s="32">
        <v>0</v>
      </c>
      <c r="K7" s="32">
        <v>0</v>
      </c>
      <c r="L7" s="33">
        <v>0</v>
      </c>
      <c r="M7" s="33">
        <v>0</v>
      </c>
      <c r="N7" s="33">
        <v>0</v>
      </c>
      <c r="O7" s="190" t="s">
        <v>6973</v>
      </c>
      <c r="P7" s="28" t="s">
        <v>7013</v>
      </c>
    </row>
    <row r="8" spans="1:16" ht="102" x14ac:dyDescent="0.2">
      <c r="A8" s="26">
        <v>45931</v>
      </c>
      <c r="B8" s="27" t="s">
        <v>0</v>
      </c>
      <c r="C8" s="27" t="s">
        <v>10</v>
      </c>
      <c r="D8" s="33" t="s">
        <v>7041</v>
      </c>
      <c r="E8" s="29" t="s">
        <v>65</v>
      </c>
      <c r="F8" s="54" t="s">
        <v>6950</v>
      </c>
      <c r="G8" s="31">
        <v>17.059999999999999</v>
      </c>
      <c r="H8" s="31"/>
      <c r="I8" s="32">
        <v>0</v>
      </c>
      <c r="J8" s="32">
        <v>0</v>
      </c>
      <c r="K8" s="32">
        <v>0</v>
      </c>
      <c r="L8" s="33">
        <v>0</v>
      </c>
      <c r="M8" s="33">
        <v>0</v>
      </c>
      <c r="N8" s="33">
        <v>0</v>
      </c>
      <c r="O8" s="190" t="s">
        <v>6974</v>
      </c>
      <c r="P8" s="28" t="s">
        <v>7014</v>
      </c>
    </row>
    <row r="9" spans="1:16" ht="222.75" customHeight="1" x14ac:dyDescent="0.2">
      <c r="A9" s="26">
        <v>45931</v>
      </c>
      <c r="B9" s="27" t="s">
        <v>5040</v>
      </c>
      <c r="C9" s="27" t="s">
        <v>10</v>
      </c>
      <c r="D9" s="33" t="s">
        <v>4102</v>
      </c>
      <c r="E9" s="29" t="s">
        <v>65</v>
      </c>
      <c r="F9" s="54" t="s">
        <v>1493</v>
      </c>
      <c r="G9" s="31">
        <v>185.63</v>
      </c>
      <c r="H9" s="31"/>
      <c r="I9" s="32">
        <v>0</v>
      </c>
      <c r="J9" s="32">
        <v>0</v>
      </c>
      <c r="K9" s="32">
        <v>0</v>
      </c>
      <c r="L9" s="33">
        <v>0</v>
      </c>
      <c r="M9" s="33">
        <v>0</v>
      </c>
      <c r="N9" s="33">
        <v>0</v>
      </c>
      <c r="O9" s="190" t="s">
        <v>6975</v>
      </c>
      <c r="P9" s="28" t="s">
        <v>7015</v>
      </c>
    </row>
    <row r="10" spans="1:16" ht="63.75" x14ac:dyDescent="0.2">
      <c r="A10" s="26">
        <v>45931</v>
      </c>
      <c r="B10" s="27" t="s">
        <v>0</v>
      </c>
      <c r="C10" s="27" t="s">
        <v>37</v>
      </c>
      <c r="D10" s="33" t="s">
        <v>7042</v>
      </c>
      <c r="E10" s="29">
        <v>0</v>
      </c>
      <c r="F10" s="43" t="s">
        <v>6951</v>
      </c>
      <c r="G10" s="31">
        <v>0</v>
      </c>
      <c r="H10" s="31"/>
      <c r="I10" s="32">
        <v>0</v>
      </c>
      <c r="J10" s="32">
        <v>0</v>
      </c>
      <c r="K10" s="32">
        <v>0</v>
      </c>
      <c r="L10" s="33">
        <v>0</v>
      </c>
      <c r="M10" s="33">
        <v>0</v>
      </c>
      <c r="N10" s="33">
        <v>0</v>
      </c>
      <c r="O10" s="183" t="s">
        <v>6976</v>
      </c>
      <c r="P10" s="28" t="s">
        <v>7016</v>
      </c>
    </row>
    <row r="11" spans="1:16" ht="87.75" customHeight="1" x14ac:dyDescent="0.2">
      <c r="A11" s="26">
        <v>45931</v>
      </c>
      <c r="B11" s="27" t="s">
        <v>5040</v>
      </c>
      <c r="C11" s="27" t="s">
        <v>85</v>
      </c>
      <c r="D11" s="33" t="s">
        <v>93</v>
      </c>
      <c r="E11" s="29" t="s">
        <v>5336</v>
      </c>
      <c r="F11" s="43" t="s">
        <v>6952</v>
      </c>
      <c r="G11" s="31">
        <v>4.0599999999999996</v>
      </c>
      <c r="H11" s="31"/>
      <c r="I11" s="32">
        <v>0</v>
      </c>
      <c r="J11" s="32">
        <v>0</v>
      </c>
      <c r="K11" s="32">
        <v>0</v>
      </c>
      <c r="L11" s="33" t="s">
        <v>5336</v>
      </c>
      <c r="M11" s="33" t="s">
        <v>46</v>
      </c>
      <c r="N11" s="33" t="s">
        <v>5336</v>
      </c>
      <c r="O11" s="183" t="s">
        <v>6977</v>
      </c>
      <c r="P11" s="28" t="s">
        <v>7017</v>
      </c>
    </row>
    <row r="12" spans="1:16" ht="63.75" x14ac:dyDescent="0.2">
      <c r="A12" s="26">
        <v>45931</v>
      </c>
      <c r="B12" s="27" t="s">
        <v>263</v>
      </c>
      <c r="C12" s="27" t="s">
        <v>85</v>
      </c>
      <c r="D12" s="33" t="s">
        <v>96</v>
      </c>
      <c r="E12" s="29" t="s">
        <v>5336</v>
      </c>
      <c r="F12" s="43" t="s">
        <v>97</v>
      </c>
      <c r="G12" s="31">
        <v>2.29</v>
      </c>
      <c r="H12" s="31"/>
      <c r="I12" s="32">
        <v>0</v>
      </c>
      <c r="J12" s="32">
        <v>0</v>
      </c>
      <c r="K12" s="32">
        <v>0</v>
      </c>
      <c r="L12" s="33" t="s">
        <v>5336</v>
      </c>
      <c r="M12" s="33" t="s">
        <v>46</v>
      </c>
      <c r="N12" s="33" t="s">
        <v>5336</v>
      </c>
      <c r="O12" s="183" t="s">
        <v>2360</v>
      </c>
      <c r="P12" s="28" t="s">
        <v>7017</v>
      </c>
    </row>
    <row r="13" spans="1:16" ht="51" x14ac:dyDescent="0.2">
      <c r="A13" s="26">
        <v>45931</v>
      </c>
      <c r="B13" s="27" t="s">
        <v>263</v>
      </c>
      <c r="C13" s="27" t="s">
        <v>85</v>
      </c>
      <c r="D13" s="33" t="s">
        <v>4555</v>
      </c>
      <c r="E13" s="29">
        <v>0</v>
      </c>
      <c r="F13" s="43" t="s">
        <v>3073</v>
      </c>
      <c r="G13" s="31">
        <v>11.34</v>
      </c>
      <c r="H13" s="31"/>
      <c r="I13" s="32">
        <v>0</v>
      </c>
      <c r="J13" s="32">
        <v>0</v>
      </c>
      <c r="K13" s="32">
        <v>0</v>
      </c>
      <c r="L13" s="33" t="s">
        <v>5336</v>
      </c>
      <c r="M13" s="33" t="s">
        <v>46</v>
      </c>
      <c r="N13" s="33" t="s">
        <v>46</v>
      </c>
      <c r="O13" s="183" t="s">
        <v>5336</v>
      </c>
      <c r="P13" s="28" t="s">
        <v>7018</v>
      </c>
    </row>
    <row r="14" spans="1:16" ht="51" x14ac:dyDescent="0.2">
      <c r="A14" s="26">
        <v>45931</v>
      </c>
      <c r="B14" s="27" t="s">
        <v>263</v>
      </c>
      <c r="C14" s="27" t="s">
        <v>85</v>
      </c>
      <c r="D14" s="33" t="s">
        <v>4556</v>
      </c>
      <c r="E14" s="29">
        <v>0</v>
      </c>
      <c r="F14" s="43" t="s">
        <v>3075</v>
      </c>
      <c r="G14" s="31">
        <v>11.34</v>
      </c>
      <c r="H14" s="31"/>
      <c r="I14" s="32">
        <v>0</v>
      </c>
      <c r="J14" s="32">
        <v>0</v>
      </c>
      <c r="K14" s="32">
        <v>0</v>
      </c>
      <c r="L14" s="33" t="s">
        <v>5336</v>
      </c>
      <c r="M14" s="33" t="s">
        <v>46</v>
      </c>
      <c r="N14" s="33" t="s">
        <v>46</v>
      </c>
      <c r="O14" s="183" t="s">
        <v>3076</v>
      </c>
      <c r="P14" s="28" t="s">
        <v>7018</v>
      </c>
    </row>
    <row r="15" spans="1:16" ht="38.25" x14ac:dyDescent="0.2">
      <c r="A15" s="26">
        <v>45931</v>
      </c>
      <c r="B15" s="27" t="s">
        <v>263</v>
      </c>
      <c r="C15" s="27" t="s">
        <v>85</v>
      </c>
      <c r="D15" s="33" t="s">
        <v>4557</v>
      </c>
      <c r="E15" s="29">
        <v>0</v>
      </c>
      <c r="F15" s="43" t="s">
        <v>3077</v>
      </c>
      <c r="G15" s="31">
        <v>68.13</v>
      </c>
      <c r="H15" s="31"/>
      <c r="I15" s="32">
        <v>0</v>
      </c>
      <c r="J15" s="32">
        <v>0</v>
      </c>
      <c r="K15" s="32">
        <v>0</v>
      </c>
      <c r="L15" s="33" t="s">
        <v>5336</v>
      </c>
      <c r="M15" s="33" t="s">
        <v>5336</v>
      </c>
      <c r="N15" s="33" t="s">
        <v>46</v>
      </c>
      <c r="O15" s="183" t="s">
        <v>6978</v>
      </c>
      <c r="P15" s="28" t="s">
        <v>7018</v>
      </c>
    </row>
    <row r="16" spans="1:16" ht="38.25" x14ac:dyDescent="0.2">
      <c r="A16" s="26">
        <v>45931</v>
      </c>
      <c r="B16" s="27" t="s">
        <v>263</v>
      </c>
      <c r="C16" s="27" t="s">
        <v>85</v>
      </c>
      <c r="D16" s="33" t="s">
        <v>4558</v>
      </c>
      <c r="E16" s="29">
        <v>0</v>
      </c>
      <c r="F16" s="43" t="s">
        <v>3079</v>
      </c>
      <c r="G16" s="31">
        <v>68.13</v>
      </c>
      <c r="H16" s="31"/>
      <c r="I16" s="32">
        <v>0</v>
      </c>
      <c r="J16" s="32">
        <v>0</v>
      </c>
      <c r="K16" s="32">
        <v>0</v>
      </c>
      <c r="L16" s="33" t="s">
        <v>5336</v>
      </c>
      <c r="M16" s="33" t="s">
        <v>5336</v>
      </c>
      <c r="N16" s="33" t="s">
        <v>46</v>
      </c>
      <c r="O16" s="183" t="s">
        <v>6978</v>
      </c>
      <c r="P16" s="28" t="s">
        <v>7018</v>
      </c>
    </row>
    <row r="17" spans="1:16" ht="38.25" x14ac:dyDescent="0.2">
      <c r="A17" s="26">
        <v>45931</v>
      </c>
      <c r="B17" s="27" t="s">
        <v>263</v>
      </c>
      <c r="C17" s="27" t="s">
        <v>85</v>
      </c>
      <c r="D17" s="33" t="s">
        <v>4554</v>
      </c>
      <c r="E17" s="29">
        <v>0</v>
      </c>
      <c r="F17" s="43" t="s">
        <v>3067</v>
      </c>
      <c r="G17" s="31">
        <v>68.13</v>
      </c>
      <c r="H17" s="31"/>
      <c r="I17" s="32">
        <v>0</v>
      </c>
      <c r="J17" s="32">
        <v>0</v>
      </c>
      <c r="K17" s="32">
        <v>0</v>
      </c>
      <c r="L17" s="33" t="s">
        <v>5336</v>
      </c>
      <c r="M17" s="33" t="s">
        <v>5336</v>
      </c>
      <c r="N17" s="33" t="s">
        <v>46</v>
      </c>
      <c r="O17" s="183" t="s">
        <v>6979</v>
      </c>
      <c r="P17" s="28" t="s">
        <v>7018</v>
      </c>
    </row>
    <row r="18" spans="1:16" ht="47.25" customHeight="1" x14ac:dyDescent="0.2">
      <c r="A18" s="26">
        <v>45931</v>
      </c>
      <c r="B18" s="27" t="s">
        <v>5040</v>
      </c>
      <c r="C18" s="27" t="s">
        <v>98</v>
      </c>
      <c r="D18" s="33" t="s">
        <v>99</v>
      </c>
      <c r="E18" s="29" t="s">
        <v>5336</v>
      </c>
      <c r="F18" s="43" t="s">
        <v>6953</v>
      </c>
      <c r="G18" s="31">
        <v>1.25</v>
      </c>
      <c r="H18" s="31"/>
      <c r="I18" s="32">
        <v>0</v>
      </c>
      <c r="J18" s="32">
        <v>0</v>
      </c>
      <c r="K18" s="32">
        <v>0</v>
      </c>
      <c r="L18" s="33" t="s">
        <v>5336</v>
      </c>
      <c r="M18" s="33" t="s">
        <v>46</v>
      </c>
      <c r="N18" s="33" t="s">
        <v>5336</v>
      </c>
      <c r="O18" s="183" t="s">
        <v>6980</v>
      </c>
      <c r="P18" s="28">
        <v>0</v>
      </c>
    </row>
    <row r="19" spans="1:16" ht="25.5" x14ac:dyDescent="0.2">
      <c r="A19" s="26">
        <v>45931</v>
      </c>
      <c r="B19" s="27" t="s">
        <v>263</v>
      </c>
      <c r="C19" s="27" t="s">
        <v>98</v>
      </c>
      <c r="D19" s="33" t="s">
        <v>6954</v>
      </c>
      <c r="E19" s="29" t="s">
        <v>5336</v>
      </c>
      <c r="F19" s="43" t="s">
        <v>6955</v>
      </c>
      <c r="G19" s="31">
        <v>0.5</v>
      </c>
      <c r="H19" s="31"/>
      <c r="I19" s="32">
        <v>0</v>
      </c>
      <c r="J19" s="32">
        <v>0</v>
      </c>
      <c r="K19" s="32">
        <v>0</v>
      </c>
      <c r="L19" s="33" t="s">
        <v>5336</v>
      </c>
      <c r="M19" s="33" t="s">
        <v>46</v>
      </c>
      <c r="N19" s="33" t="s">
        <v>5336</v>
      </c>
      <c r="O19" s="183" t="s">
        <v>5336</v>
      </c>
      <c r="P19" s="28" t="s">
        <v>7019</v>
      </c>
    </row>
    <row r="20" spans="1:16" ht="99.75" customHeight="1" x14ac:dyDescent="0.2">
      <c r="A20" s="26">
        <v>45931</v>
      </c>
      <c r="B20" s="27" t="s">
        <v>5040</v>
      </c>
      <c r="C20" s="27" t="s">
        <v>98</v>
      </c>
      <c r="D20" s="33" t="s">
        <v>101</v>
      </c>
      <c r="E20" s="29" t="s">
        <v>65</v>
      </c>
      <c r="F20" s="43" t="s">
        <v>6956</v>
      </c>
      <c r="G20" s="31">
        <v>57.15</v>
      </c>
      <c r="H20" s="31"/>
      <c r="I20" s="32">
        <v>0</v>
      </c>
      <c r="J20" s="32">
        <v>0</v>
      </c>
      <c r="K20" s="32">
        <v>0</v>
      </c>
      <c r="L20" s="33" t="s">
        <v>5336</v>
      </c>
      <c r="M20" s="33" t="s">
        <v>46</v>
      </c>
      <c r="N20" s="144" t="s">
        <v>5292</v>
      </c>
      <c r="O20" s="191" t="s">
        <v>6981</v>
      </c>
      <c r="P20" s="28" t="s">
        <v>7018</v>
      </c>
    </row>
    <row r="21" spans="1:16" ht="38.25" x14ac:dyDescent="0.2">
      <c r="A21" s="26">
        <v>45931</v>
      </c>
      <c r="B21" s="27" t="s">
        <v>263</v>
      </c>
      <c r="C21" s="27" t="s">
        <v>98</v>
      </c>
      <c r="D21" s="33" t="s">
        <v>4377</v>
      </c>
      <c r="E21" s="29">
        <v>0</v>
      </c>
      <c r="F21" s="43" t="s">
        <v>2672</v>
      </c>
      <c r="G21" s="31">
        <v>10.23</v>
      </c>
      <c r="H21" s="31"/>
      <c r="I21" s="32">
        <v>0</v>
      </c>
      <c r="J21" s="32">
        <v>0</v>
      </c>
      <c r="K21" s="32">
        <v>0</v>
      </c>
      <c r="L21" s="33" t="s">
        <v>5336</v>
      </c>
      <c r="M21" s="33" t="s">
        <v>5336</v>
      </c>
      <c r="N21" s="33" t="s">
        <v>5336</v>
      </c>
      <c r="O21" s="191" t="s">
        <v>2673</v>
      </c>
      <c r="P21" s="28" t="s">
        <v>7020</v>
      </c>
    </row>
    <row r="22" spans="1:16" ht="102" x14ac:dyDescent="0.2">
      <c r="A22" s="26">
        <v>45931</v>
      </c>
      <c r="B22" s="27" t="s">
        <v>263</v>
      </c>
      <c r="C22" s="27" t="s">
        <v>98</v>
      </c>
      <c r="D22" s="33" t="s">
        <v>1110</v>
      </c>
      <c r="E22" s="29" t="s">
        <v>5336</v>
      </c>
      <c r="F22" s="43" t="s">
        <v>1161</v>
      </c>
      <c r="G22" s="31">
        <v>5.3</v>
      </c>
      <c r="H22" s="31"/>
      <c r="I22" s="32">
        <v>0</v>
      </c>
      <c r="J22" s="32">
        <v>0</v>
      </c>
      <c r="K22" s="32">
        <v>0</v>
      </c>
      <c r="L22" s="33" t="s">
        <v>5336</v>
      </c>
      <c r="M22" s="33" t="s">
        <v>46</v>
      </c>
      <c r="N22" s="33" t="s">
        <v>46</v>
      </c>
      <c r="O22" s="191" t="s">
        <v>6982</v>
      </c>
      <c r="P22" s="28" t="s">
        <v>7020</v>
      </c>
    </row>
    <row r="23" spans="1:16" ht="102" x14ac:dyDescent="0.2">
      <c r="A23" s="26">
        <v>45931</v>
      </c>
      <c r="B23" s="27" t="s">
        <v>263</v>
      </c>
      <c r="C23" s="27" t="s">
        <v>98</v>
      </c>
      <c r="D23" s="33" t="s">
        <v>1114</v>
      </c>
      <c r="E23" s="29" t="s">
        <v>5336</v>
      </c>
      <c r="F23" s="43" t="s">
        <v>1115</v>
      </c>
      <c r="G23" s="31">
        <v>3.54</v>
      </c>
      <c r="H23" s="31"/>
      <c r="I23" s="32">
        <v>0</v>
      </c>
      <c r="J23" s="32">
        <v>0</v>
      </c>
      <c r="K23" s="32">
        <v>0</v>
      </c>
      <c r="L23" s="33" t="s">
        <v>5336</v>
      </c>
      <c r="M23" s="33" t="s">
        <v>46</v>
      </c>
      <c r="N23" s="33" t="s">
        <v>46</v>
      </c>
      <c r="O23" s="191" t="s">
        <v>6983</v>
      </c>
      <c r="P23" s="28" t="s">
        <v>7020</v>
      </c>
    </row>
    <row r="24" spans="1:16" ht="102" x14ac:dyDescent="0.2">
      <c r="A24" s="26">
        <v>45931</v>
      </c>
      <c r="B24" s="27" t="s">
        <v>263</v>
      </c>
      <c r="C24" s="27" t="s">
        <v>98</v>
      </c>
      <c r="D24" s="33" t="s">
        <v>1118</v>
      </c>
      <c r="E24" s="29" t="s">
        <v>5336</v>
      </c>
      <c r="F24" s="43" t="s">
        <v>1119</v>
      </c>
      <c r="G24" s="31">
        <v>5.3</v>
      </c>
      <c r="H24" s="31"/>
      <c r="I24" s="32">
        <v>0</v>
      </c>
      <c r="J24" s="32">
        <v>0</v>
      </c>
      <c r="K24" s="32">
        <v>0</v>
      </c>
      <c r="L24" s="33" t="s">
        <v>5336</v>
      </c>
      <c r="M24" s="33" t="s">
        <v>46</v>
      </c>
      <c r="N24" s="33" t="s">
        <v>5336</v>
      </c>
      <c r="O24" s="191" t="s">
        <v>6984</v>
      </c>
      <c r="P24" s="28" t="s">
        <v>7021</v>
      </c>
    </row>
    <row r="25" spans="1:16" ht="102" x14ac:dyDescent="0.2">
      <c r="A25" s="26">
        <v>45931</v>
      </c>
      <c r="B25" s="27" t="s">
        <v>263</v>
      </c>
      <c r="C25" s="27" t="s">
        <v>98</v>
      </c>
      <c r="D25" s="33" t="s">
        <v>1122</v>
      </c>
      <c r="E25" s="29" t="s">
        <v>5336</v>
      </c>
      <c r="F25" s="43" t="s">
        <v>1163</v>
      </c>
      <c r="G25" s="31">
        <v>3.54</v>
      </c>
      <c r="H25" s="31"/>
      <c r="I25" s="32">
        <v>0</v>
      </c>
      <c r="J25" s="32">
        <v>0</v>
      </c>
      <c r="K25" s="32">
        <v>0</v>
      </c>
      <c r="L25" s="33" t="s">
        <v>5336</v>
      </c>
      <c r="M25" s="33" t="s">
        <v>46</v>
      </c>
      <c r="N25" s="33" t="s">
        <v>5336</v>
      </c>
      <c r="O25" s="191" t="s">
        <v>6984</v>
      </c>
      <c r="P25" s="28" t="s">
        <v>7022</v>
      </c>
    </row>
    <row r="26" spans="1:16" ht="38.25" x14ac:dyDescent="0.2">
      <c r="A26" s="26">
        <v>45931</v>
      </c>
      <c r="B26" s="27" t="s">
        <v>263</v>
      </c>
      <c r="C26" s="27" t="s">
        <v>74</v>
      </c>
      <c r="D26" s="33" t="s">
        <v>4412</v>
      </c>
      <c r="E26" s="29" t="s">
        <v>5336</v>
      </c>
      <c r="F26" s="43" t="s">
        <v>2771</v>
      </c>
      <c r="G26" s="31">
        <v>309.33999999999997</v>
      </c>
      <c r="H26" s="31"/>
      <c r="I26" s="32">
        <v>0</v>
      </c>
      <c r="J26" s="32">
        <v>0</v>
      </c>
      <c r="K26" s="32">
        <v>0</v>
      </c>
      <c r="L26" s="33" t="s">
        <v>5336</v>
      </c>
      <c r="M26" s="33" t="s">
        <v>5336</v>
      </c>
      <c r="N26" s="33" t="s">
        <v>5336</v>
      </c>
      <c r="O26" s="191" t="s">
        <v>2772</v>
      </c>
      <c r="P26" s="28" t="s">
        <v>7018</v>
      </c>
    </row>
    <row r="27" spans="1:16" ht="38.25" x14ac:dyDescent="0.2">
      <c r="A27" s="26">
        <v>45931</v>
      </c>
      <c r="B27" s="27" t="s">
        <v>263</v>
      </c>
      <c r="C27" s="27" t="s">
        <v>74</v>
      </c>
      <c r="D27" s="33" t="s">
        <v>4413</v>
      </c>
      <c r="E27" s="29" t="s">
        <v>5336</v>
      </c>
      <c r="F27" s="43" t="s">
        <v>2774</v>
      </c>
      <c r="G27" s="31">
        <v>1718.19</v>
      </c>
      <c r="H27" s="31"/>
      <c r="I27" s="32">
        <v>0</v>
      </c>
      <c r="J27" s="32">
        <v>0</v>
      </c>
      <c r="K27" s="32">
        <v>0</v>
      </c>
      <c r="L27" s="33" t="s">
        <v>5336</v>
      </c>
      <c r="M27" s="33" t="s">
        <v>5336</v>
      </c>
      <c r="N27" s="33" t="s">
        <v>5336</v>
      </c>
      <c r="O27" s="191" t="s">
        <v>2772</v>
      </c>
      <c r="P27" s="28" t="s">
        <v>7018</v>
      </c>
    </row>
    <row r="28" spans="1:16" ht="38.25" x14ac:dyDescent="0.2">
      <c r="A28" s="26">
        <v>45931</v>
      </c>
      <c r="B28" s="27" t="s">
        <v>263</v>
      </c>
      <c r="C28" s="27" t="s">
        <v>74</v>
      </c>
      <c r="D28" s="33" t="s">
        <v>4572</v>
      </c>
      <c r="E28" s="29" t="s">
        <v>5336</v>
      </c>
      <c r="F28" s="43" t="s">
        <v>3121</v>
      </c>
      <c r="G28" s="31">
        <v>51.69</v>
      </c>
      <c r="H28" s="31"/>
      <c r="I28" s="32">
        <v>0</v>
      </c>
      <c r="J28" s="32">
        <v>0</v>
      </c>
      <c r="K28" s="32">
        <v>0</v>
      </c>
      <c r="L28" s="33" t="s">
        <v>5336</v>
      </c>
      <c r="M28" s="33" t="s">
        <v>5336</v>
      </c>
      <c r="N28" s="33" t="s">
        <v>5336</v>
      </c>
      <c r="O28" s="191" t="s">
        <v>2772</v>
      </c>
      <c r="P28" s="28" t="s">
        <v>7018</v>
      </c>
    </row>
    <row r="29" spans="1:16" ht="38.25" x14ac:dyDescent="0.2">
      <c r="A29" s="26">
        <v>45931</v>
      </c>
      <c r="B29" s="27" t="s">
        <v>263</v>
      </c>
      <c r="C29" s="27" t="s">
        <v>74</v>
      </c>
      <c r="D29" s="33" t="s">
        <v>4573</v>
      </c>
      <c r="E29" s="29" t="s">
        <v>5336</v>
      </c>
      <c r="F29" s="43" t="s">
        <v>3122</v>
      </c>
      <c r="G29" s="31">
        <v>17.239999999999998</v>
      </c>
      <c r="H29" s="31"/>
      <c r="I29" s="32">
        <v>0</v>
      </c>
      <c r="J29" s="32">
        <v>0</v>
      </c>
      <c r="K29" s="32">
        <v>0</v>
      </c>
      <c r="L29" s="33" t="s">
        <v>5336</v>
      </c>
      <c r="M29" s="33" t="s">
        <v>5336</v>
      </c>
      <c r="N29" s="33" t="s">
        <v>5336</v>
      </c>
      <c r="O29" s="191" t="s">
        <v>2772</v>
      </c>
      <c r="P29" s="28" t="s">
        <v>7018</v>
      </c>
    </row>
    <row r="30" spans="1:16" ht="133.5" customHeight="1" x14ac:dyDescent="0.2">
      <c r="A30" s="26">
        <v>45931</v>
      </c>
      <c r="B30" s="27" t="s">
        <v>5040</v>
      </c>
      <c r="C30" s="27" t="s">
        <v>37</v>
      </c>
      <c r="D30" s="33" t="s">
        <v>183</v>
      </c>
      <c r="E30" s="29" t="s">
        <v>5336</v>
      </c>
      <c r="F30" s="43" t="s">
        <v>6957</v>
      </c>
      <c r="G30" s="31">
        <v>22.85</v>
      </c>
      <c r="H30" s="31"/>
      <c r="I30" s="32">
        <v>0</v>
      </c>
      <c r="J30" s="32">
        <v>0</v>
      </c>
      <c r="K30" s="32">
        <v>0</v>
      </c>
      <c r="L30" s="33" t="s">
        <v>5336</v>
      </c>
      <c r="M30" s="33" t="s">
        <v>46</v>
      </c>
      <c r="N30" s="144" t="s">
        <v>5292</v>
      </c>
      <c r="O30" s="191" t="s">
        <v>6985</v>
      </c>
      <c r="P30" s="28" t="s">
        <v>7023</v>
      </c>
    </row>
    <row r="31" spans="1:16" ht="63.75" x14ac:dyDescent="0.2">
      <c r="A31" s="26">
        <v>45931</v>
      </c>
      <c r="B31" s="27" t="s">
        <v>263</v>
      </c>
      <c r="C31" s="27" t="s">
        <v>37</v>
      </c>
      <c r="D31" s="33" t="s">
        <v>6958</v>
      </c>
      <c r="E31" s="29" t="s">
        <v>5336</v>
      </c>
      <c r="F31" s="43" t="s">
        <v>6959</v>
      </c>
      <c r="G31" s="31">
        <v>0</v>
      </c>
      <c r="H31" s="31"/>
      <c r="I31" s="32">
        <v>0</v>
      </c>
      <c r="J31" s="32">
        <v>0</v>
      </c>
      <c r="K31" s="32">
        <v>0</v>
      </c>
      <c r="L31" s="33" t="s">
        <v>5336</v>
      </c>
      <c r="M31" s="33" t="s">
        <v>5336</v>
      </c>
      <c r="N31" s="33" t="s">
        <v>5336</v>
      </c>
      <c r="O31" s="191" t="s">
        <v>6986</v>
      </c>
      <c r="P31" s="28" t="s">
        <v>5564</v>
      </c>
    </row>
    <row r="32" spans="1:16" ht="63.75" x14ac:dyDescent="0.2">
      <c r="A32" s="26">
        <v>45931</v>
      </c>
      <c r="B32" s="27" t="s">
        <v>263</v>
      </c>
      <c r="C32" s="27" t="s">
        <v>37</v>
      </c>
      <c r="D32" s="33" t="s">
        <v>6960</v>
      </c>
      <c r="E32" s="29" t="s">
        <v>5336</v>
      </c>
      <c r="F32" s="43" t="s">
        <v>6961</v>
      </c>
      <c r="G32" s="31">
        <v>0</v>
      </c>
      <c r="H32" s="31"/>
      <c r="I32" s="32">
        <v>0</v>
      </c>
      <c r="J32" s="32">
        <v>0</v>
      </c>
      <c r="K32" s="32">
        <v>0</v>
      </c>
      <c r="L32" s="33" t="s">
        <v>5336</v>
      </c>
      <c r="M32" s="33" t="s">
        <v>5336</v>
      </c>
      <c r="N32" s="33" t="s">
        <v>5336</v>
      </c>
      <c r="O32" s="191" t="s">
        <v>6986</v>
      </c>
      <c r="P32" s="28" t="s">
        <v>5564</v>
      </c>
    </row>
    <row r="33" spans="1:16" ht="51" x14ac:dyDescent="0.2">
      <c r="A33" s="26">
        <v>45931</v>
      </c>
      <c r="B33" s="27" t="s">
        <v>263</v>
      </c>
      <c r="C33" s="27" t="s">
        <v>37</v>
      </c>
      <c r="D33" s="33" t="s">
        <v>4255</v>
      </c>
      <c r="E33" s="29" t="s">
        <v>5336</v>
      </c>
      <c r="F33" s="43" t="s">
        <v>386</v>
      </c>
      <c r="G33" s="31">
        <v>10.08</v>
      </c>
      <c r="H33" s="31"/>
      <c r="I33" s="32">
        <v>0</v>
      </c>
      <c r="J33" s="32">
        <v>0</v>
      </c>
      <c r="K33" s="32">
        <v>0</v>
      </c>
      <c r="L33" s="33" t="s">
        <v>5336</v>
      </c>
      <c r="M33" s="33" t="s">
        <v>46</v>
      </c>
      <c r="N33" s="33" t="s">
        <v>5336</v>
      </c>
      <c r="O33" s="191" t="s">
        <v>5336</v>
      </c>
      <c r="P33" s="28" t="s">
        <v>7024</v>
      </c>
    </row>
    <row r="34" spans="1:16" ht="63.75" x14ac:dyDescent="0.2">
      <c r="A34" s="26">
        <v>45931</v>
      </c>
      <c r="B34" s="27" t="s">
        <v>5052</v>
      </c>
      <c r="C34" s="27" t="s">
        <v>37</v>
      </c>
      <c r="D34" s="33" t="s">
        <v>388</v>
      </c>
      <c r="E34" s="29" t="s">
        <v>5336</v>
      </c>
      <c r="F34" s="43" t="s">
        <v>6962</v>
      </c>
      <c r="G34" s="31">
        <v>9.08</v>
      </c>
      <c r="H34" s="31"/>
      <c r="I34" s="32">
        <v>0</v>
      </c>
      <c r="J34" s="32">
        <v>0</v>
      </c>
      <c r="K34" s="32">
        <v>0</v>
      </c>
      <c r="L34" s="33" t="s">
        <v>5336</v>
      </c>
      <c r="M34" s="33" t="s">
        <v>46</v>
      </c>
      <c r="N34" s="33" t="s">
        <v>5336</v>
      </c>
      <c r="O34" s="192" t="s">
        <v>6987</v>
      </c>
      <c r="P34" s="28" t="s">
        <v>7024</v>
      </c>
    </row>
    <row r="35" spans="1:16" ht="127.5" x14ac:dyDescent="0.2">
      <c r="A35" s="26">
        <v>45931</v>
      </c>
      <c r="B35" s="27" t="s">
        <v>5052</v>
      </c>
      <c r="C35" s="27" t="s">
        <v>37</v>
      </c>
      <c r="D35" s="33" t="s">
        <v>250</v>
      </c>
      <c r="E35" s="29" t="s">
        <v>5336</v>
      </c>
      <c r="F35" s="43" t="s">
        <v>7047</v>
      </c>
      <c r="G35" s="31">
        <v>11.79</v>
      </c>
      <c r="H35" s="31">
        <v>12.92</v>
      </c>
      <c r="I35" s="32">
        <v>0</v>
      </c>
      <c r="J35" s="32">
        <v>0</v>
      </c>
      <c r="K35" s="32">
        <v>0</v>
      </c>
      <c r="L35" s="33" t="s">
        <v>5336</v>
      </c>
      <c r="M35" s="33" t="s">
        <v>46</v>
      </c>
      <c r="N35" s="144" t="s">
        <v>5292</v>
      </c>
      <c r="O35" s="191" t="s">
        <v>6988</v>
      </c>
      <c r="P35" s="28" t="s">
        <v>7025</v>
      </c>
    </row>
    <row r="36" spans="1:16" ht="127.5" x14ac:dyDescent="0.2">
      <c r="A36" s="26">
        <v>45931</v>
      </c>
      <c r="B36" s="27" t="s">
        <v>263</v>
      </c>
      <c r="C36" s="27" t="s">
        <v>37</v>
      </c>
      <c r="D36" s="33" t="s">
        <v>253</v>
      </c>
      <c r="E36" s="29" t="s">
        <v>5336</v>
      </c>
      <c r="F36" s="43" t="s">
        <v>254</v>
      </c>
      <c r="G36" s="31">
        <v>7.63</v>
      </c>
      <c r="H36" s="31"/>
      <c r="I36" s="32">
        <v>0</v>
      </c>
      <c r="J36" s="32">
        <v>0</v>
      </c>
      <c r="K36" s="32">
        <v>0</v>
      </c>
      <c r="L36" s="33" t="s">
        <v>5336</v>
      </c>
      <c r="M36" s="33" t="s">
        <v>46</v>
      </c>
      <c r="N36" s="33" t="s">
        <v>46</v>
      </c>
      <c r="O36" s="191" t="s">
        <v>6989</v>
      </c>
      <c r="P36" s="28" t="s">
        <v>7025</v>
      </c>
    </row>
    <row r="37" spans="1:16" ht="127.5" x14ac:dyDescent="0.2">
      <c r="A37" s="26">
        <v>45931</v>
      </c>
      <c r="B37" s="27" t="s">
        <v>263</v>
      </c>
      <c r="C37" s="27" t="s">
        <v>37</v>
      </c>
      <c r="D37" s="33" t="s">
        <v>256</v>
      </c>
      <c r="E37" s="29" t="s">
        <v>5336</v>
      </c>
      <c r="F37" s="43" t="s">
        <v>257</v>
      </c>
      <c r="G37" s="31">
        <v>13.95</v>
      </c>
      <c r="H37" s="31"/>
      <c r="I37" s="32">
        <v>0</v>
      </c>
      <c r="J37" s="32">
        <v>0</v>
      </c>
      <c r="K37" s="32">
        <v>0</v>
      </c>
      <c r="L37" s="33" t="s">
        <v>5336</v>
      </c>
      <c r="M37" s="33" t="s">
        <v>46</v>
      </c>
      <c r="N37" s="33" t="s">
        <v>46</v>
      </c>
      <c r="O37" s="191" t="s">
        <v>6989</v>
      </c>
      <c r="P37" s="28" t="s">
        <v>7025</v>
      </c>
    </row>
    <row r="38" spans="1:16" ht="127.5" x14ac:dyDescent="0.2">
      <c r="A38" s="26">
        <v>45931</v>
      </c>
      <c r="B38" s="27" t="s">
        <v>263</v>
      </c>
      <c r="C38" s="27" t="s">
        <v>37</v>
      </c>
      <c r="D38" s="33" t="s">
        <v>258</v>
      </c>
      <c r="E38" s="29" t="s">
        <v>5336</v>
      </c>
      <c r="F38" s="43" t="s">
        <v>259</v>
      </c>
      <c r="G38" s="31">
        <v>9.82</v>
      </c>
      <c r="H38" s="31"/>
      <c r="I38" s="32">
        <v>0</v>
      </c>
      <c r="J38" s="32">
        <v>0</v>
      </c>
      <c r="K38" s="32">
        <v>0</v>
      </c>
      <c r="L38" s="33" t="s">
        <v>5336</v>
      </c>
      <c r="M38" s="33" t="s">
        <v>46</v>
      </c>
      <c r="N38" s="33" t="s">
        <v>46</v>
      </c>
      <c r="O38" s="191" t="s">
        <v>6989</v>
      </c>
      <c r="P38" s="28" t="s">
        <v>7025</v>
      </c>
    </row>
    <row r="39" spans="1:16" ht="127.5" x14ac:dyDescent="0.2">
      <c r="A39" s="26">
        <v>45931</v>
      </c>
      <c r="B39" s="27" t="s">
        <v>0</v>
      </c>
      <c r="C39" s="27" t="s">
        <v>10</v>
      </c>
      <c r="D39" s="33" t="s">
        <v>7043</v>
      </c>
      <c r="E39" s="29" t="s">
        <v>11</v>
      </c>
      <c r="F39" s="43" t="s">
        <v>6963</v>
      </c>
      <c r="G39" s="31">
        <v>488.5</v>
      </c>
      <c r="H39" s="31"/>
      <c r="I39" s="32">
        <v>0</v>
      </c>
      <c r="J39" s="32">
        <v>0</v>
      </c>
      <c r="K39" s="32">
        <v>0</v>
      </c>
      <c r="L39" s="33">
        <v>0</v>
      </c>
      <c r="M39" s="33">
        <v>0</v>
      </c>
      <c r="N39" s="33">
        <v>0</v>
      </c>
      <c r="O39" s="191" t="s">
        <v>6990</v>
      </c>
      <c r="P39" s="28" t="s">
        <v>7026</v>
      </c>
    </row>
    <row r="40" spans="1:16" ht="153" x14ac:dyDescent="0.2">
      <c r="A40" s="26">
        <v>45931</v>
      </c>
      <c r="B40" s="27" t="s">
        <v>5040</v>
      </c>
      <c r="C40" s="27" t="s">
        <v>10</v>
      </c>
      <c r="D40" s="33" t="s">
        <v>4228</v>
      </c>
      <c r="E40" s="29" t="s">
        <v>11</v>
      </c>
      <c r="F40" s="43" t="s">
        <v>15</v>
      </c>
      <c r="G40" s="31">
        <v>482.28</v>
      </c>
      <c r="H40" s="31"/>
      <c r="I40" s="32">
        <v>0</v>
      </c>
      <c r="J40" s="32">
        <v>0</v>
      </c>
      <c r="K40" s="32">
        <v>0</v>
      </c>
      <c r="L40" s="33">
        <v>0</v>
      </c>
      <c r="M40" s="33">
        <v>0</v>
      </c>
      <c r="N40" s="33">
        <v>0</v>
      </c>
      <c r="O40" s="191" t="s">
        <v>6991</v>
      </c>
      <c r="P40" s="28" t="s">
        <v>7027</v>
      </c>
    </row>
    <row r="41" spans="1:16" ht="38.25" x14ac:dyDescent="0.2">
      <c r="A41" s="26">
        <v>45931</v>
      </c>
      <c r="B41" s="27" t="s">
        <v>1169</v>
      </c>
      <c r="C41" s="27" t="s">
        <v>161</v>
      </c>
      <c r="D41" s="33" t="s">
        <v>7044</v>
      </c>
      <c r="E41" s="29">
        <v>0</v>
      </c>
      <c r="F41" s="43" t="s">
        <v>6964</v>
      </c>
      <c r="G41" s="31">
        <v>11.96</v>
      </c>
      <c r="H41" s="31">
        <v>11.51</v>
      </c>
      <c r="I41" s="32">
        <v>0</v>
      </c>
      <c r="J41" s="32">
        <v>0</v>
      </c>
      <c r="K41" s="32">
        <v>0</v>
      </c>
      <c r="L41" s="33">
        <v>0</v>
      </c>
      <c r="M41" s="33">
        <v>0</v>
      </c>
      <c r="N41" s="33">
        <v>0</v>
      </c>
      <c r="O41" s="191" t="s">
        <v>6992</v>
      </c>
      <c r="P41" s="28" t="s">
        <v>7028</v>
      </c>
    </row>
    <row r="42" spans="1:16" ht="51" x14ac:dyDescent="0.2">
      <c r="A42" s="26">
        <v>45931</v>
      </c>
      <c r="B42" s="27" t="s">
        <v>5040</v>
      </c>
      <c r="C42" s="27" t="s">
        <v>85</v>
      </c>
      <c r="D42" s="33" t="s">
        <v>1441</v>
      </c>
      <c r="E42" s="29">
        <v>0</v>
      </c>
      <c r="F42" s="43" t="s">
        <v>6965</v>
      </c>
      <c r="G42" s="31">
        <v>29.38</v>
      </c>
      <c r="H42" s="31"/>
      <c r="I42" s="32">
        <v>4</v>
      </c>
      <c r="J42" s="32">
        <v>0</v>
      </c>
      <c r="K42" s="32">
        <v>0</v>
      </c>
      <c r="L42" s="33">
        <v>0</v>
      </c>
      <c r="M42" s="33">
        <v>0</v>
      </c>
      <c r="N42" s="33">
        <v>0</v>
      </c>
      <c r="O42" s="183" t="s">
        <v>6993</v>
      </c>
      <c r="P42" s="28" t="s">
        <v>7029</v>
      </c>
    </row>
    <row r="43" spans="1:16" ht="25.5" x14ac:dyDescent="0.2">
      <c r="A43" s="26">
        <v>45931</v>
      </c>
      <c r="B43" s="27" t="s">
        <v>5040</v>
      </c>
      <c r="C43" s="27" t="s">
        <v>44</v>
      </c>
      <c r="D43" s="33" t="s">
        <v>7038</v>
      </c>
      <c r="E43" s="29">
        <v>0</v>
      </c>
      <c r="F43" s="43" t="s">
        <v>6966</v>
      </c>
      <c r="G43" s="31">
        <v>14.99</v>
      </c>
      <c r="H43" s="31"/>
      <c r="I43" s="32">
        <v>0</v>
      </c>
      <c r="J43" s="32">
        <v>0</v>
      </c>
      <c r="K43" s="32">
        <v>0</v>
      </c>
      <c r="L43" s="33">
        <v>0</v>
      </c>
      <c r="M43" s="33">
        <v>0</v>
      </c>
      <c r="N43" s="33">
        <v>0</v>
      </c>
      <c r="O43" s="192" t="s">
        <v>6994</v>
      </c>
      <c r="P43" s="28" t="s">
        <v>7030</v>
      </c>
    </row>
    <row r="44" spans="1:16" ht="51" x14ac:dyDescent="0.2">
      <c r="A44" s="26">
        <v>45931</v>
      </c>
      <c r="B44" s="27" t="s">
        <v>263</v>
      </c>
      <c r="C44" s="27" t="s">
        <v>52</v>
      </c>
      <c r="D44" s="33" t="s">
        <v>217</v>
      </c>
      <c r="E44" s="29" t="s">
        <v>5336</v>
      </c>
      <c r="F44" s="43" t="s">
        <v>218</v>
      </c>
      <c r="G44" s="31">
        <v>14.63</v>
      </c>
      <c r="H44" s="31"/>
      <c r="I44" s="32">
        <v>0</v>
      </c>
      <c r="J44" s="32">
        <v>0</v>
      </c>
      <c r="K44" s="32">
        <v>0</v>
      </c>
      <c r="L44" s="33" t="s">
        <v>5336</v>
      </c>
      <c r="M44" s="33" t="s">
        <v>5336</v>
      </c>
      <c r="N44" s="33" t="s">
        <v>46</v>
      </c>
      <c r="O44" s="35" t="s">
        <v>6995</v>
      </c>
      <c r="P44" s="28" t="s">
        <v>7031</v>
      </c>
    </row>
    <row r="45" spans="1:16" ht="51" x14ac:dyDescent="0.2">
      <c r="A45" s="26">
        <v>45931</v>
      </c>
      <c r="B45" s="27" t="s">
        <v>5040</v>
      </c>
      <c r="C45" s="27" t="s">
        <v>52</v>
      </c>
      <c r="D45" s="33" t="s">
        <v>219</v>
      </c>
      <c r="E45" s="29" t="s">
        <v>5336</v>
      </c>
      <c r="F45" s="75" t="s">
        <v>220</v>
      </c>
      <c r="G45" s="31">
        <v>14.63</v>
      </c>
      <c r="H45" s="31"/>
      <c r="I45" s="32">
        <v>0</v>
      </c>
      <c r="J45" s="32">
        <v>0</v>
      </c>
      <c r="K45" s="32">
        <v>0</v>
      </c>
      <c r="L45" s="33" t="s">
        <v>5336</v>
      </c>
      <c r="M45" s="33" t="s">
        <v>5336</v>
      </c>
      <c r="N45" s="144" t="s">
        <v>5292</v>
      </c>
      <c r="O45" s="75" t="s">
        <v>6996</v>
      </c>
      <c r="P45" s="28" t="s">
        <v>7032</v>
      </c>
    </row>
    <row r="46" spans="1:16" ht="63.75" x14ac:dyDescent="0.2">
      <c r="A46" s="26">
        <v>45931</v>
      </c>
      <c r="B46" s="27" t="s">
        <v>5040</v>
      </c>
      <c r="C46" s="27" t="s">
        <v>52</v>
      </c>
      <c r="D46" s="33" t="s">
        <v>221</v>
      </c>
      <c r="E46" s="29" t="s">
        <v>5336</v>
      </c>
      <c r="F46" s="54" t="s">
        <v>6967</v>
      </c>
      <c r="G46" s="31">
        <v>14.63</v>
      </c>
      <c r="H46" s="31"/>
      <c r="I46" s="32">
        <v>0</v>
      </c>
      <c r="J46" s="32">
        <v>0</v>
      </c>
      <c r="K46" s="32">
        <v>0</v>
      </c>
      <c r="L46" s="33" t="s">
        <v>5336</v>
      </c>
      <c r="M46" s="33" t="s">
        <v>5336</v>
      </c>
      <c r="N46" s="144" t="s">
        <v>5292</v>
      </c>
      <c r="O46" s="75" t="s">
        <v>6997</v>
      </c>
      <c r="P46" s="28" t="s">
        <v>7033</v>
      </c>
    </row>
    <row r="47" spans="1:16" ht="63.75" x14ac:dyDescent="0.2">
      <c r="A47" s="26">
        <v>45931</v>
      </c>
      <c r="B47" s="27" t="s">
        <v>5040</v>
      </c>
      <c r="C47" s="27" t="s">
        <v>52</v>
      </c>
      <c r="D47" s="33" t="s">
        <v>223</v>
      </c>
      <c r="E47" s="29" t="s">
        <v>5336</v>
      </c>
      <c r="F47" s="75" t="s">
        <v>6968</v>
      </c>
      <c r="G47" s="31">
        <v>22.34</v>
      </c>
      <c r="H47" s="31"/>
      <c r="I47" s="32">
        <v>0</v>
      </c>
      <c r="J47" s="32">
        <v>0</v>
      </c>
      <c r="K47" s="32">
        <v>0</v>
      </c>
      <c r="L47" s="33" t="s">
        <v>5336</v>
      </c>
      <c r="M47" s="33" t="s">
        <v>5336</v>
      </c>
      <c r="N47" s="144" t="s">
        <v>5292</v>
      </c>
      <c r="O47" s="75" t="s">
        <v>6998</v>
      </c>
      <c r="P47" s="28" t="s">
        <v>7033</v>
      </c>
    </row>
    <row r="48" spans="1:16" ht="38.25" x14ac:dyDescent="0.2">
      <c r="A48" s="26">
        <v>45931</v>
      </c>
      <c r="B48" s="27" t="s">
        <v>5040</v>
      </c>
      <c r="C48" s="27" t="s">
        <v>52</v>
      </c>
      <c r="D48" s="33" t="s">
        <v>170</v>
      </c>
      <c r="E48" s="29" t="s">
        <v>11</v>
      </c>
      <c r="F48" s="75" t="s">
        <v>6969</v>
      </c>
      <c r="G48" s="31">
        <v>24.16</v>
      </c>
      <c r="H48" s="31"/>
      <c r="I48" s="32">
        <v>0</v>
      </c>
      <c r="J48" s="32">
        <v>0</v>
      </c>
      <c r="K48" s="32">
        <v>0</v>
      </c>
      <c r="L48" s="33" t="s">
        <v>5336</v>
      </c>
      <c r="M48" s="33" t="s">
        <v>5336</v>
      </c>
      <c r="N48" s="33" t="s">
        <v>5336</v>
      </c>
      <c r="O48" s="75" t="s">
        <v>6999</v>
      </c>
      <c r="P48" s="28" t="s">
        <v>7034</v>
      </c>
    </row>
    <row r="49" spans="1:16" ht="25.5" x14ac:dyDescent="0.2">
      <c r="A49" s="26">
        <v>45931</v>
      </c>
      <c r="B49" s="27" t="s">
        <v>263</v>
      </c>
      <c r="C49" s="27" t="s">
        <v>52</v>
      </c>
      <c r="D49" s="33" t="s">
        <v>173</v>
      </c>
      <c r="E49" s="29" t="s">
        <v>5336</v>
      </c>
      <c r="F49" s="75" t="s">
        <v>174</v>
      </c>
      <c r="G49" s="31">
        <v>25.43</v>
      </c>
      <c r="H49" s="31"/>
      <c r="I49" s="32">
        <v>0</v>
      </c>
      <c r="J49" s="32">
        <v>0</v>
      </c>
      <c r="K49" s="32">
        <v>0</v>
      </c>
      <c r="L49" s="33" t="s">
        <v>5336</v>
      </c>
      <c r="M49" s="33" t="s">
        <v>5336</v>
      </c>
      <c r="N49" s="33" t="s">
        <v>5336</v>
      </c>
      <c r="O49" s="75" t="s">
        <v>7000</v>
      </c>
      <c r="P49" s="28" t="s">
        <v>7031</v>
      </c>
    </row>
    <row r="50" spans="1:16" ht="51" x14ac:dyDescent="0.2">
      <c r="A50" s="26">
        <v>45931</v>
      </c>
      <c r="B50" s="27" t="s">
        <v>263</v>
      </c>
      <c r="C50" s="27" t="s">
        <v>52</v>
      </c>
      <c r="D50" s="33" t="s">
        <v>227</v>
      </c>
      <c r="E50" s="29" t="s">
        <v>5336</v>
      </c>
      <c r="F50" s="75" t="s">
        <v>228</v>
      </c>
      <c r="G50" s="31">
        <v>1.49</v>
      </c>
      <c r="H50" s="31"/>
      <c r="I50" s="32">
        <v>0</v>
      </c>
      <c r="J50" s="32">
        <v>0</v>
      </c>
      <c r="K50" s="32">
        <v>0</v>
      </c>
      <c r="L50" s="33" t="s">
        <v>5336</v>
      </c>
      <c r="M50" s="33" t="s">
        <v>5336</v>
      </c>
      <c r="N50" s="33" t="s">
        <v>5336</v>
      </c>
      <c r="O50" s="75" t="s">
        <v>6995</v>
      </c>
      <c r="P50" s="28" t="s">
        <v>7031</v>
      </c>
    </row>
    <row r="51" spans="1:16" ht="51" x14ac:dyDescent="0.2">
      <c r="A51" s="26">
        <v>45931</v>
      </c>
      <c r="B51" s="27" t="s">
        <v>5040</v>
      </c>
      <c r="C51" s="27" t="s">
        <v>52</v>
      </c>
      <c r="D51" s="33" t="s">
        <v>175</v>
      </c>
      <c r="E51" s="29" t="s">
        <v>11</v>
      </c>
      <c r="F51" s="54" t="s">
        <v>6970</v>
      </c>
      <c r="G51" s="31">
        <v>45.09</v>
      </c>
      <c r="H51" s="31"/>
      <c r="I51" s="32">
        <v>0</v>
      </c>
      <c r="J51" s="32">
        <v>0</v>
      </c>
      <c r="K51" s="32">
        <v>0</v>
      </c>
      <c r="L51" s="33" t="s">
        <v>5336</v>
      </c>
      <c r="M51" s="33" t="s">
        <v>5336</v>
      </c>
      <c r="N51" s="33" t="s">
        <v>5336</v>
      </c>
      <c r="O51" s="75" t="s">
        <v>7001</v>
      </c>
      <c r="P51" s="28" t="s">
        <v>7034</v>
      </c>
    </row>
    <row r="52" spans="1:16" ht="25.5" x14ac:dyDescent="0.2">
      <c r="A52" s="26">
        <v>45931</v>
      </c>
      <c r="B52" s="27" t="s">
        <v>263</v>
      </c>
      <c r="C52" s="27" t="s">
        <v>52</v>
      </c>
      <c r="D52" s="33" t="s">
        <v>177</v>
      </c>
      <c r="E52" s="29" t="s">
        <v>5336</v>
      </c>
      <c r="F52" s="54" t="s">
        <v>178</v>
      </c>
      <c r="G52" s="31">
        <v>0.8</v>
      </c>
      <c r="H52" s="31"/>
      <c r="I52" s="32">
        <v>0</v>
      </c>
      <c r="J52" s="32">
        <v>0</v>
      </c>
      <c r="K52" s="32">
        <v>0</v>
      </c>
      <c r="L52" s="33" t="s">
        <v>5336</v>
      </c>
      <c r="M52" s="33" t="s">
        <v>5336</v>
      </c>
      <c r="N52" s="33" t="s">
        <v>5336</v>
      </c>
      <c r="O52" s="75" t="s">
        <v>7002</v>
      </c>
      <c r="P52" s="28" t="s">
        <v>7031</v>
      </c>
    </row>
    <row r="53" spans="1:16" ht="51" x14ac:dyDescent="0.2">
      <c r="A53" s="26">
        <v>45931</v>
      </c>
      <c r="B53" s="27" t="s">
        <v>5040</v>
      </c>
      <c r="C53" s="27" t="s">
        <v>52</v>
      </c>
      <c r="D53" s="33" t="s">
        <v>207</v>
      </c>
      <c r="E53" s="29" t="s">
        <v>11</v>
      </c>
      <c r="F53" s="75" t="s">
        <v>208</v>
      </c>
      <c r="G53" s="31">
        <v>4.9800000000000004</v>
      </c>
      <c r="H53" s="31"/>
      <c r="I53" s="32">
        <v>0</v>
      </c>
      <c r="J53" s="32">
        <v>0</v>
      </c>
      <c r="K53" s="32">
        <v>0</v>
      </c>
      <c r="L53" s="33" t="s">
        <v>5336</v>
      </c>
      <c r="M53" s="33" t="s">
        <v>46</v>
      </c>
      <c r="N53" s="33" t="s">
        <v>5336</v>
      </c>
      <c r="O53" s="75" t="s">
        <v>7003</v>
      </c>
      <c r="P53" s="28" t="s">
        <v>7034</v>
      </c>
    </row>
    <row r="54" spans="1:16" ht="38.25" x14ac:dyDescent="0.2">
      <c r="A54" s="26">
        <v>45931</v>
      </c>
      <c r="B54" s="27" t="s">
        <v>263</v>
      </c>
      <c r="C54" s="27" t="s">
        <v>52</v>
      </c>
      <c r="D54" s="33" t="s">
        <v>179</v>
      </c>
      <c r="E54" s="29" t="s">
        <v>11</v>
      </c>
      <c r="F54" s="75" t="s">
        <v>180</v>
      </c>
      <c r="G54" s="31">
        <v>9.09</v>
      </c>
      <c r="H54" s="31"/>
      <c r="I54" s="32">
        <v>0</v>
      </c>
      <c r="J54" s="32">
        <v>0</v>
      </c>
      <c r="K54" s="32">
        <v>0</v>
      </c>
      <c r="L54" s="33" t="s">
        <v>5336</v>
      </c>
      <c r="M54" s="33" t="s">
        <v>5336</v>
      </c>
      <c r="N54" s="33" t="s">
        <v>5336</v>
      </c>
      <c r="O54" s="75" t="s">
        <v>7004</v>
      </c>
      <c r="P54" s="28" t="s">
        <v>7031</v>
      </c>
    </row>
    <row r="55" spans="1:16" ht="38.25" x14ac:dyDescent="0.2">
      <c r="A55" s="26">
        <v>45931</v>
      </c>
      <c r="B55" s="27" t="s">
        <v>263</v>
      </c>
      <c r="C55" s="27" t="s">
        <v>52</v>
      </c>
      <c r="D55" s="33" t="s">
        <v>204</v>
      </c>
      <c r="E55" s="29" t="s">
        <v>11</v>
      </c>
      <c r="F55" s="54" t="s">
        <v>205</v>
      </c>
      <c r="G55" s="31">
        <v>4.45</v>
      </c>
      <c r="H55" s="31"/>
      <c r="I55" s="32">
        <v>0</v>
      </c>
      <c r="J55" s="32">
        <v>0</v>
      </c>
      <c r="K55" s="32">
        <v>0</v>
      </c>
      <c r="L55" s="33" t="s">
        <v>5336</v>
      </c>
      <c r="M55" s="33" t="s">
        <v>46</v>
      </c>
      <c r="N55" s="33" t="s">
        <v>5336</v>
      </c>
      <c r="O55" s="75" t="s">
        <v>7005</v>
      </c>
      <c r="P55" s="28" t="s">
        <v>7031</v>
      </c>
    </row>
    <row r="56" spans="1:16" ht="38.25" x14ac:dyDescent="0.2">
      <c r="A56" s="26">
        <v>45931</v>
      </c>
      <c r="B56" s="27" t="s">
        <v>263</v>
      </c>
      <c r="C56" s="27" t="s">
        <v>52</v>
      </c>
      <c r="D56" s="33" t="s">
        <v>2191</v>
      </c>
      <c r="E56" s="29" t="s">
        <v>65</v>
      </c>
      <c r="F56" s="75" t="s">
        <v>2193</v>
      </c>
      <c r="G56" s="31">
        <v>18.079999999999998</v>
      </c>
      <c r="H56" s="31"/>
      <c r="I56" s="32">
        <v>0</v>
      </c>
      <c r="J56" s="32">
        <v>0</v>
      </c>
      <c r="K56" s="32">
        <v>0</v>
      </c>
      <c r="L56" s="33" t="s">
        <v>5336</v>
      </c>
      <c r="M56" s="33" t="s">
        <v>5336</v>
      </c>
      <c r="N56" s="33" t="s">
        <v>5336</v>
      </c>
      <c r="O56" s="75" t="s">
        <v>1419</v>
      </c>
      <c r="P56" s="28" t="s">
        <v>7031</v>
      </c>
    </row>
    <row r="57" spans="1:16" ht="38.25" x14ac:dyDescent="0.2">
      <c r="A57" s="26">
        <v>45931</v>
      </c>
      <c r="B57" s="27" t="s">
        <v>263</v>
      </c>
      <c r="C57" s="27" t="s">
        <v>52</v>
      </c>
      <c r="D57" s="33" t="s">
        <v>2192</v>
      </c>
      <c r="E57" s="29" t="s">
        <v>65</v>
      </c>
      <c r="F57" s="75" t="s">
        <v>2194</v>
      </c>
      <c r="G57" s="31">
        <v>52</v>
      </c>
      <c r="H57" s="31"/>
      <c r="I57" s="32">
        <v>0</v>
      </c>
      <c r="J57" s="32">
        <v>0</v>
      </c>
      <c r="K57" s="32">
        <v>0</v>
      </c>
      <c r="L57" s="33" t="s">
        <v>5336</v>
      </c>
      <c r="M57" s="33" t="s">
        <v>5336</v>
      </c>
      <c r="N57" s="33" t="s">
        <v>5336</v>
      </c>
      <c r="O57" s="75" t="s">
        <v>1419</v>
      </c>
      <c r="P57" s="28" t="s">
        <v>7031</v>
      </c>
    </row>
    <row r="58" spans="1:16" ht="38.25" x14ac:dyDescent="0.2">
      <c r="A58" s="26">
        <v>45931</v>
      </c>
      <c r="B58" s="27" t="s">
        <v>263</v>
      </c>
      <c r="C58" s="27" t="s">
        <v>52</v>
      </c>
      <c r="D58" s="33" t="s">
        <v>1417</v>
      </c>
      <c r="E58" s="29" t="s">
        <v>65</v>
      </c>
      <c r="F58" s="54" t="s">
        <v>1418</v>
      </c>
      <c r="G58" s="31">
        <v>24.38</v>
      </c>
      <c r="H58" s="31"/>
      <c r="I58" s="32">
        <v>0</v>
      </c>
      <c r="J58" s="32">
        <v>0</v>
      </c>
      <c r="K58" s="32">
        <v>0</v>
      </c>
      <c r="L58" s="33" t="s">
        <v>5336</v>
      </c>
      <c r="M58" s="33" t="s">
        <v>5336</v>
      </c>
      <c r="N58" s="33" t="s">
        <v>5336</v>
      </c>
      <c r="O58" s="75" t="s">
        <v>1419</v>
      </c>
      <c r="P58" s="28" t="s">
        <v>7035</v>
      </c>
    </row>
    <row r="59" spans="1:16" ht="38.25" x14ac:dyDescent="0.2">
      <c r="A59" s="26">
        <v>45931</v>
      </c>
      <c r="B59" s="27" t="s">
        <v>263</v>
      </c>
      <c r="C59" s="27" t="s">
        <v>52</v>
      </c>
      <c r="D59" s="33" t="s">
        <v>1421</v>
      </c>
      <c r="E59" s="29" t="s">
        <v>65</v>
      </c>
      <c r="F59" s="54" t="s">
        <v>1422</v>
      </c>
      <c r="G59" s="31">
        <v>15</v>
      </c>
      <c r="H59" s="31"/>
      <c r="I59" s="32">
        <v>0</v>
      </c>
      <c r="J59" s="32">
        <v>0</v>
      </c>
      <c r="K59" s="32">
        <v>0</v>
      </c>
      <c r="L59" s="33" t="s">
        <v>5336</v>
      </c>
      <c r="M59" s="33" t="s">
        <v>5336</v>
      </c>
      <c r="N59" s="33" t="s">
        <v>5336</v>
      </c>
      <c r="O59" s="75" t="s">
        <v>1419</v>
      </c>
      <c r="P59" s="28" t="s">
        <v>7036</v>
      </c>
    </row>
    <row r="60" spans="1:16" ht="51" x14ac:dyDescent="0.2">
      <c r="A60" s="26">
        <v>45931</v>
      </c>
      <c r="B60" s="27" t="s">
        <v>5040</v>
      </c>
      <c r="C60" s="27" t="s">
        <v>52</v>
      </c>
      <c r="D60" s="33" t="s">
        <v>1423</v>
      </c>
      <c r="E60" s="29" t="s">
        <v>65</v>
      </c>
      <c r="F60" s="54" t="s">
        <v>1424</v>
      </c>
      <c r="G60" s="31">
        <v>3.06</v>
      </c>
      <c r="H60" s="31"/>
      <c r="I60" s="32">
        <v>0</v>
      </c>
      <c r="J60" s="32">
        <v>0</v>
      </c>
      <c r="K60" s="32">
        <v>0</v>
      </c>
      <c r="L60" s="33" t="s">
        <v>5336</v>
      </c>
      <c r="M60" s="33" t="s">
        <v>5336</v>
      </c>
      <c r="N60" s="33" t="s">
        <v>5336</v>
      </c>
      <c r="O60" s="75" t="s">
        <v>7006</v>
      </c>
      <c r="P60" s="28" t="s">
        <v>7034</v>
      </c>
    </row>
    <row r="61" spans="1:16" ht="38.25" x14ac:dyDescent="0.2">
      <c r="A61" s="26">
        <v>45931</v>
      </c>
      <c r="B61" s="27" t="s">
        <v>263</v>
      </c>
      <c r="C61" s="27" t="s">
        <v>52</v>
      </c>
      <c r="D61" s="33" t="s">
        <v>4364</v>
      </c>
      <c r="E61" s="29" t="s">
        <v>5336</v>
      </c>
      <c r="F61" s="54" t="s">
        <v>2620</v>
      </c>
      <c r="G61" s="31">
        <v>0</v>
      </c>
      <c r="H61" s="31"/>
      <c r="I61" s="32">
        <v>0</v>
      </c>
      <c r="J61" s="32">
        <v>0</v>
      </c>
      <c r="K61" s="32">
        <v>0</v>
      </c>
      <c r="L61" s="33" t="s">
        <v>5336</v>
      </c>
      <c r="M61" s="33" t="s">
        <v>5336</v>
      </c>
      <c r="N61" s="33" t="s">
        <v>5336</v>
      </c>
      <c r="O61" s="75" t="s">
        <v>1419</v>
      </c>
      <c r="P61" s="28" t="s">
        <v>7031</v>
      </c>
    </row>
    <row r="62" spans="1:16" ht="38.25" x14ac:dyDescent="0.2">
      <c r="A62" s="26">
        <v>45931</v>
      </c>
      <c r="B62" s="27" t="s">
        <v>263</v>
      </c>
      <c r="C62" s="27" t="s">
        <v>52</v>
      </c>
      <c r="D62" s="33" t="s">
        <v>4365</v>
      </c>
      <c r="E62" s="29" t="s">
        <v>5336</v>
      </c>
      <c r="F62" s="75" t="s">
        <v>2622</v>
      </c>
      <c r="G62" s="31">
        <v>0</v>
      </c>
      <c r="H62" s="31"/>
      <c r="I62" s="32">
        <v>0</v>
      </c>
      <c r="J62" s="32">
        <v>0</v>
      </c>
      <c r="K62" s="32">
        <v>0</v>
      </c>
      <c r="L62" s="33" t="s">
        <v>5336</v>
      </c>
      <c r="M62" s="33" t="s">
        <v>5336</v>
      </c>
      <c r="N62" s="33" t="s">
        <v>5336</v>
      </c>
      <c r="O62" s="75" t="s">
        <v>1419</v>
      </c>
      <c r="P62" s="28" t="s">
        <v>7031</v>
      </c>
    </row>
    <row r="63" spans="1:16" ht="25.5" x14ac:dyDescent="0.2">
      <c r="A63" s="26">
        <v>45931</v>
      </c>
      <c r="B63" s="27" t="s">
        <v>263</v>
      </c>
      <c r="C63" s="27" t="s">
        <v>52</v>
      </c>
      <c r="D63" s="33" t="s">
        <v>231</v>
      </c>
      <c r="E63" s="29" t="s">
        <v>5336</v>
      </c>
      <c r="F63" s="54" t="s">
        <v>232</v>
      </c>
      <c r="G63" s="31">
        <v>0</v>
      </c>
      <c r="H63" s="31"/>
      <c r="I63" s="32">
        <v>0</v>
      </c>
      <c r="J63" s="32">
        <v>0</v>
      </c>
      <c r="K63" s="32">
        <v>0</v>
      </c>
      <c r="L63" s="33" t="s">
        <v>5336</v>
      </c>
      <c r="M63" s="33" t="s">
        <v>5336</v>
      </c>
      <c r="N63" s="33" t="s">
        <v>5336</v>
      </c>
      <c r="O63" s="75" t="s">
        <v>7007</v>
      </c>
      <c r="P63" s="28" t="s">
        <v>7031</v>
      </c>
    </row>
    <row r="64" spans="1:16" ht="51" x14ac:dyDescent="0.2">
      <c r="A64" s="26">
        <v>45931</v>
      </c>
      <c r="B64" s="27" t="s">
        <v>263</v>
      </c>
      <c r="C64" s="27" t="s">
        <v>52</v>
      </c>
      <c r="D64" s="33" t="s">
        <v>181</v>
      </c>
      <c r="E64" s="29" t="s">
        <v>5336</v>
      </c>
      <c r="F64" s="75" t="s">
        <v>182</v>
      </c>
      <c r="G64" s="31">
        <v>1.7</v>
      </c>
      <c r="H64" s="31"/>
      <c r="I64" s="32">
        <v>0</v>
      </c>
      <c r="J64" s="32">
        <v>0</v>
      </c>
      <c r="K64" s="32">
        <v>0</v>
      </c>
      <c r="L64" s="33" t="s">
        <v>5336</v>
      </c>
      <c r="M64" s="33" t="s">
        <v>5336</v>
      </c>
      <c r="N64" s="33" t="s">
        <v>5336</v>
      </c>
      <c r="O64" s="75" t="s">
        <v>7008</v>
      </c>
      <c r="P64" s="28" t="s">
        <v>7031</v>
      </c>
    </row>
    <row r="65" spans="1:16" ht="38.25" x14ac:dyDescent="0.2">
      <c r="A65" s="26">
        <v>45931</v>
      </c>
      <c r="B65" s="27" t="s">
        <v>263</v>
      </c>
      <c r="C65" s="27" t="s">
        <v>52</v>
      </c>
      <c r="D65" s="33" t="s">
        <v>76</v>
      </c>
      <c r="E65" s="29" t="s">
        <v>5336</v>
      </c>
      <c r="F65" s="75" t="s">
        <v>78</v>
      </c>
      <c r="G65" s="31">
        <v>2.2799999999999998</v>
      </c>
      <c r="H65" s="31"/>
      <c r="I65" s="32">
        <v>0</v>
      </c>
      <c r="J65" s="32">
        <v>0</v>
      </c>
      <c r="K65" s="32">
        <v>0</v>
      </c>
      <c r="L65" s="33" t="s">
        <v>5336</v>
      </c>
      <c r="M65" s="33" t="s">
        <v>5336</v>
      </c>
      <c r="N65" s="33" t="s">
        <v>5336</v>
      </c>
      <c r="O65" s="75" t="s">
        <v>7009</v>
      </c>
      <c r="P65" s="28" t="s">
        <v>7031</v>
      </c>
    </row>
    <row r="66" spans="1:16" ht="38.25" x14ac:dyDescent="0.2">
      <c r="A66" s="26">
        <v>45931</v>
      </c>
      <c r="B66" s="27" t="s">
        <v>263</v>
      </c>
      <c r="C66" s="27" t="s">
        <v>52</v>
      </c>
      <c r="D66" s="33" t="s">
        <v>214</v>
      </c>
      <c r="E66" s="29" t="s">
        <v>5336</v>
      </c>
      <c r="F66" s="75" t="s">
        <v>215</v>
      </c>
      <c r="G66" s="31">
        <v>47.91</v>
      </c>
      <c r="H66" s="31"/>
      <c r="I66" s="32">
        <v>0</v>
      </c>
      <c r="J66" s="32">
        <v>0</v>
      </c>
      <c r="K66" s="32">
        <v>0</v>
      </c>
      <c r="L66" s="33" t="s">
        <v>5336</v>
      </c>
      <c r="M66" s="33" t="s">
        <v>5336</v>
      </c>
      <c r="N66" s="33" t="s">
        <v>5336</v>
      </c>
      <c r="O66" s="75" t="s">
        <v>7000</v>
      </c>
      <c r="P66" s="28" t="s">
        <v>7031</v>
      </c>
    </row>
    <row r="67" spans="1:16" ht="63.75" x14ac:dyDescent="0.2">
      <c r="A67" s="26">
        <v>45931</v>
      </c>
      <c r="B67" s="27" t="s">
        <v>5040</v>
      </c>
      <c r="C67" s="27" t="s">
        <v>52</v>
      </c>
      <c r="D67" s="33" t="s">
        <v>4243</v>
      </c>
      <c r="E67" s="29" t="s">
        <v>5336</v>
      </c>
      <c r="F67" s="75" t="s">
        <v>53</v>
      </c>
      <c r="G67" s="31">
        <v>229.26</v>
      </c>
      <c r="H67" s="31"/>
      <c r="I67" s="32">
        <v>0</v>
      </c>
      <c r="J67" s="32">
        <v>0</v>
      </c>
      <c r="K67" s="32">
        <v>0</v>
      </c>
      <c r="L67" s="33" t="s">
        <v>5336</v>
      </c>
      <c r="M67" s="33" t="s">
        <v>5336</v>
      </c>
      <c r="N67" s="33" t="s">
        <v>5336</v>
      </c>
      <c r="O67" s="75" t="s">
        <v>6996</v>
      </c>
      <c r="P67" s="28" t="s">
        <v>7037</v>
      </c>
    </row>
    <row r="68" spans="1:16" ht="38.25" x14ac:dyDescent="0.2">
      <c r="A68" s="26">
        <v>45931</v>
      </c>
      <c r="B68" s="27" t="s">
        <v>263</v>
      </c>
      <c r="C68" s="27" t="s">
        <v>37</v>
      </c>
      <c r="D68" s="33" t="s">
        <v>233</v>
      </c>
      <c r="E68" s="29" t="s">
        <v>11</v>
      </c>
      <c r="F68" s="54" t="s">
        <v>234</v>
      </c>
      <c r="G68" s="31">
        <v>0.8</v>
      </c>
      <c r="H68" s="31"/>
      <c r="I68" s="32">
        <v>0</v>
      </c>
      <c r="J68" s="32">
        <v>0</v>
      </c>
      <c r="K68" s="32">
        <v>0</v>
      </c>
      <c r="L68" s="33" t="s">
        <v>5336</v>
      </c>
      <c r="M68" s="33" t="s">
        <v>5336</v>
      </c>
      <c r="N68" s="33" t="s">
        <v>5336</v>
      </c>
      <c r="O68" s="75" t="s">
        <v>7010</v>
      </c>
      <c r="P68" s="28" t="s">
        <v>7031</v>
      </c>
    </row>
    <row r="69" spans="1:16" ht="76.5" x14ac:dyDescent="0.2">
      <c r="A69" s="26">
        <v>45901</v>
      </c>
      <c r="B69" s="27" t="s">
        <v>5040</v>
      </c>
      <c r="C69" s="27" t="s">
        <v>1</v>
      </c>
      <c r="D69" s="33">
        <v>13079</v>
      </c>
      <c r="E69" s="29">
        <v>0</v>
      </c>
      <c r="F69" s="34" t="s">
        <v>5432</v>
      </c>
      <c r="G69" s="31">
        <v>30.32</v>
      </c>
      <c r="H69" s="31"/>
      <c r="I69" s="32">
        <v>0</v>
      </c>
      <c r="J69" s="32">
        <v>0</v>
      </c>
      <c r="K69" s="32">
        <v>0</v>
      </c>
      <c r="L69" s="33">
        <v>0</v>
      </c>
      <c r="M69" s="33">
        <v>0</v>
      </c>
      <c r="N69" s="33">
        <v>0</v>
      </c>
      <c r="O69" s="28" t="s">
        <v>6929</v>
      </c>
      <c r="P69" s="28" t="s">
        <v>6930</v>
      </c>
    </row>
    <row r="70" spans="1:16" ht="51" x14ac:dyDescent="0.2">
      <c r="A70" s="26">
        <v>45901</v>
      </c>
      <c r="B70" s="27" t="s">
        <v>0</v>
      </c>
      <c r="C70" s="27" t="s">
        <v>1</v>
      </c>
      <c r="D70" s="33">
        <v>13181</v>
      </c>
      <c r="E70" s="29">
        <v>0</v>
      </c>
      <c r="F70" s="34" t="s">
        <v>6907</v>
      </c>
      <c r="G70" s="31">
        <v>0</v>
      </c>
      <c r="H70" s="31"/>
      <c r="I70" s="32">
        <v>0</v>
      </c>
      <c r="J70" s="32">
        <v>0</v>
      </c>
      <c r="K70" s="32">
        <v>0</v>
      </c>
      <c r="L70" s="33">
        <v>0</v>
      </c>
      <c r="M70" s="33">
        <v>0</v>
      </c>
      <c r="N70" s="33">
        <v>0</v>
      </c>
      <c r="O70" s="28" t="s">
        <v>6931</v>
      </c>
      <c r="P70" s="28" t="s">
        <v>6868</v>
      </c>
    </row>
    <row r="71" spans="1:16" ht="38.25" x14ac:dyDescent="0.2">
      <c r="A71" s="26">
        <v>45901</v>
      </c>
      <c r="B71" s="27" t="s">
        <v>0</v>
      </c>
      <c r="C71" s="27" t="s">
        <v>1</v>
      </c>
      <c r="D71" s="33">
        <v>13182</v>
      </c>
      <c r="E71" s="29">
        <v>0</v>
      </c>
      <c r="F71" s="34" t="s">
        <v>6908</v>
      </c>
      <c r="G71" s="31">
        <v>0</v>
      </c>
      <c r="H71" s="31"/>
      <c r="I71" s="32">
        <v>0</v>
      </c>
      <c r="J71" s="32">
        <v>0</v>
      </c>
      <c r="K71" s="32">
        <v>0</v>
      </c>
      <c r="L71" s="33">
        <v>0</v>
      </c>
      <c r="M71" s="33">
        <v>0</v>
      </c>
      <c r="N71" s="33">
        <v>0</v>
      </c>
      <c r="O71" s="28" t="s">
        <v>6932</v>
      </c>
      <c r="P71" s="28" t="s">
        <v>6947</v>
      </c>
    </row>
    <row r="72" spans="1:16" ht="38.25" x14ac:dyDescent="0.2">
      <c r="A72" s="26">
        <v>45901</v>
      </c>
      <c r="B72" s="27" t="s">
        <v>0</v>
      </c>
      <c r="C72" s="27" t="s">
        <v>1</v>
      </c>
      <c r="D72" s="33">
        <v>13183</v>
      </c>
      <c r="E72" s="29">
        <v>0</v>
      </c>
      <c r="F72" s="34" t="s">
        <v>6909</v>
      </c>
      <c r="G72" s="31">
        <v>0</v>
      </c>
      <c r="H72" s="31"/>
      <c r="I72" s="32">
        <v>0</v>
      </c>
      <c r="J72" s="32">
        <v>0</v>
      </c>
      <c r="K72" s="32">
        <v>0</v>
      </c>
      <c r="L72" s="33">
        <v>0</v>
      </c>
      <c r="M72" s="33">
        <v>0</v>
      </c>
      <c r="N72" s="33">
        <v>0</v>
      </c>
      <c r="O72" s="28" t="s">
        <v>6932</v>
      </c>
      <c r="P72" s="28" t="s">
        <v>6947</v>
      </c>
    </row>
    <row r="73" spans="1:16" ht="63.75" x14ac:dyDescent="0.2">
      <c r="A73" s="26">
        <v>45901</v>
      </c>
      <c r="B73" s="27" t="s">
        <v>0</v>
      </c>
      <c r="C73" s="27" t="s">
        <v>1</v>
      </c>
      <c r="D73" s="33">
        <v>13184</v>
      </c>
      <c r="E73" s="29" t="s">
        <v>11</v>
      </c>
      <c r="F73" s="34" t="s">
        <v>6910</v>
      </c>
      <c r="G73" s="31">
        <v>68.3</v>
      </c>
      <c r="H73" s="31"/>
      <c r="I73" s="32">
        <v>0</v>
      </c>
      <c r="J73" s="32">
        <v>0</v>
      </c>
      <c r="K73" s="32">
        <v>0</v>
      </c>
      <c r="L73" s="33">
        <v>0</v>
      </c>
      <c r="M73" s="33">
        <v>0</v>
      </c>
      <c r="N73" s="33">
        <v>0</v>
      </c>
      <c r="O73" s="28" t="s">
        <v>6933</v>
      </c>
      <c r="P73" s="28" t="s">
        <v>6947</v>
      </c>
    </row>
    <row r="74" spans="1:16" ht="38.25" x14ac:dyDescent="0.2">
      <c r="A74" s="26">
        <v>45901</v>
      </c>
      <c r="B74" s="27" t="s">
        <v>0</v>
      </c>
      <c r="C74" s="27" t="s">
        <v>1</v>
      </c>
      <c r="D74" s="33">
        <v>13185</v>
      </c>
      <c r="E74" s="29">
        <v>0</v>
      </c>
      <c r="F74" s="34" t="s">
        <v>6911</v>
      </c>
      <c r="G74" s="31">
        <v>0</v>
      </c>
      <c r="H74" s="31"/>
      <c r="I74" s="32">
        <v>0</v>
      </c>
      <c r="J74" s="32">
        <v>0</v>
      </c>
      <c r="K74" s="32">
        <v>0</v>
      </c>
      <c r="L74" s="33">
        <v>0</v>
      </c>
      <c r="M74" s="33">
        <v>0</v>
      </c>
      <c r="N74" s="33">
        <v>0</v>
      </c>
      <c r="O74" s="28" t="s">
        <v>6934</v>
      </c>
      <c r="P74" s="28" t="s">
        <v>6947</v>
      </c>
    </row>
    <row r="75" spans="1:16" ht="38.25" x14ac:dyDescent="0.2">
      <c r="A75" s="26">
        <v>45901</v>
      </c>
      <c r="B75" s="27" t="s">
        <v>0</v>
      </c>
      <c r="C75" s="27" t="s">
        <v>1</v>
      </c>
      <c r="D75" s="33">
        <v>13186</v>
      </c>
      <c r="E75" s="29">
        <v>0</v>
      </c>
      <c r="F75" s="34" t="s">
        <v>6912</v>
      </c>
      <c r="G75" s="31">
        <v>0</v>
      </c>
      <c r="H75" s="31"/>
      <c r="I75" s="32">
        <v>0</v>
      </c>
      <c r="J75" s="32">
        <v>0</v>
      </c>
      <c r="K75" s="32">
        <v>0</v>
      </c>
      <c r="L75" s="33">
        <v>0</v>
      </c>
      <c r="M75" s="33">
        <v>0</v>
      </c>
      <c r="N75" s="33">
        <v>0</v>
      </c>
      <c r="O75" s="28" t="s">
        <v>6934</v>
      </c>
      <c r="P75" s="28" t="s">
        <v>6947</v>
      </c>
    </row>
    <row r="76" spans="1:16" ht="38.25" x14ac:dyDescent="0.2">
      <c r="A76" s="26">
        <v>45901</v>
      </c>
      <c r="B76" s="27" t="s">
        <v>0</v>
      </c>
      <c r="C76" s="27" t="s">
        <v>1</v>
      </c>
      <c r="D76" s="33">
        <v>13187</v>
      </c>
      <c r="E76" s="29">
        <v>0</v>
      </c>
      <c r="F76" s="34" t="s">
        <v>6913</v>
      </c>
      <c r="G76" s="31">
        <v>0</v>
      </c>
      <c r="H76" s="31"/>
      <c r="I76" s="32">
        <v>0</v>
      </c>
      <c r="J76" s="32">
        <v>0</v>
      </c>
      <c r="K76" s="32">
        <v>0</v>
      </c>
      <c r="L76" s="33">
        <v>0</v>
      </c>
      <c r="M76" s="33">
        <v>0</v>
      </c>
      <c r="N76" s="33">
        <v>0</v>
      </c>
      <c r="O76" s="28" t="s">
        <v>6934</v>
      </c>
      <c r="P76" s="28" t="s">
        <v>6947</v>
      </c>
    </row>
    <row r="77" spans="1:16" ht="38.25" x14ac:dyDescent="0.2">
      <c r="A77" s="26">
        <v>45901</v>
      </c>
      <c r="B77" s="27" t="s">
        <v>0</v>
      </c>
      <c r="C77" s="27" t="s">
        <v>1</v>
      </c>
      <c r="D77" s="33">
        <v>13188</v>
      </c>
      <c r="E77" s="29">
        <v>0</v>
      </c>
      <c r="F77" s="34" t="s">
        <v>6914</v>
      </c>
      <c r="G77" s="31">
        <v>0</v>
      </c>
      <c r="H77" s="31"/>
      <c r="I77" s="32">
        <v>0</v>
      </c>
      <c r="J77" s="32">
        <v>0</v>
      </c>
      <c r="K77" s="32">
        <v>0</v>
      </c>
      <c r="L77" s="33">
        <v>0</v>
      </c>
      <c r="M77" s="33">
        <v>0</v>
      </c>
      <c r="N77" s="33">
        <v>0</v>
      </c>
      <c r="O77" s="28" t="s">
        <v>6935</v>
      </c>
      <c r="P77" s="28" t="s">
        <v>6947</v>
      </c>
    </row>
    <row r="78" spans="1:16" ht="38.25" x14ac:dyDescent="0.2">
      <c r="A78" s="26">
        <v>45901</v>
      </c>
      <c r="B78" s="27" t="s">
        <v>0</v>
      </c>
      <c r="C78" s="27" t="s">
        <v>1</v>
      </c>
      <c r="D78" s="33">
        <v>13189</v>
      </c>
      <c r="E78" s="29">
        <v>0</v>
      </c>
      <c r="F78" s="34" t="s">
        <v>6915</v>
      </c>
      <c r="G78" s="31">
        <v>0</v>
      </c>
      <c r="H78" s="31"/>
      <c r="I78" s="32">
        <v>0</v>
      </c>
      <c r="J78" s="32">
        <v>0</v>
      </c>
      <c r="K78" s="32">
        <v>0</v>
      </c>
      <c r="L78" s="33">
        <v>0</v>
      </c>
      <c r="M78" s="33">
        <v>0</v>
      </c>
      <c r="N78" s="33">
        <v>0</v>
      </c>
      <c r="O78" s="28" t="s">
        <v>6936</v>
      </c>
      <c r="P78" s="28" t="s">
        <v>6947</v>
      </c>
    </row>
    <row r="79" spans="1:16" ht="51" x14ac:dyDescent="0.2">
      <c r="A79" s="26">
        <v>45901</v>
      </c>
      <c r="B79" s="27" t="s">
        <v>0</v>
      </c>
      <c r="C79" s="27" t="s">
        <v>1</v>
      </c>
      <c r="D79" s="33">
        <v>13190</v>
      </c>
      <c r="E79" s="29">
        <v>0</v>
      </c>
      <c r="F79" s="34" t="s">
        <v>6916</v>
      </c>
      <c r="G79" s="31">
        <v>0</v>
      </c>
      <c r="H79" s="31"/>
      <c r="I79" s="32">
        <v>0</v>
      </c>
      <c r="J79" s="32">
        <v>0</v>
      </c>
      <c r="K79" s="32">
        <v>0</v>
      </c>
      <c r="L79" s="33">
        <v>0</v>
      </c>
      <c r="M79" s="33">
        <v>0</v>
      </c>
      <c r="N79" s="33">
        <v>0</v>
      </c>
      <c r="O79" s="28" t="s">
        <v>6937</v>
      </c>
      <c r="P79" s="28" t="s">
        <v>6947</v>
      </c>
    </row>
    <row r="80" spans="1:16" ht="76.5" x14ac:dyDescent="0.2">
      <c r="A80" s="26">
        <v>45901</v>
      </c>
      <c r="B80" s="27" t="s">
        <v>5040</v>
      </c>
      <c r="C80" s="27" t="s">
        <v>1</v>
      </c>
      <c r="D80" s="33">
        <v>13040</v>
      </c>
      <c r="E80" s="29">
        <v>0</v>
      </c>
      <c r="F80" s="34" t="s">
        <v>3147</v>
      </c>
      <c r="G80" s="31">
        <v>0</v>
      </c>
      <c r="H80" s="31"/>
      <c r="I80" s="32">
        <v>0</v>
      </c>
      <c r="J80" s="32">
        <v>0</v>
      </c>
      <c r="K80" s="32">
        <v>0</v>
      </c>
      <c r="L80" s="33">
        <v>0</v>
      </c>
      <c r="M80" s="33">
        <v>0</v>
      </c>
      <c r="N80" s="33">
        <v>0</v>
      </c>
      <c r="O80" s="28" t="s">
        <v>6938</v>
      </c>
      <c r="P80" s="28" t="s">
        <v>6930</v>
      </c>
    </row>
    <row r="81" spans="1:16" ht="76.5" x14ac:dyDescent="0.2">
      <c r="A81" s="26">
        <v>45901</v>
      </c>
      <c r="B81" s="27" t="s">
        <v>5040</v>
      </c>
      <c r="C81" s="27" t="s">
        <v>1</v>
      </c>
      <c r="D81" s="33">
        <v>13041</v>
      </c>
      <c r="E81" s="29">
        <v>0</v>
      </c>
      <c r="F81" s="34" t="s">
        <v>3148</v>
      </c>
      <c r="G81" s="31">
        <v>0</v>
      </c>
      <c r="H81" s="31"/>
      <c r="I81" s="32">
        <v>0</v>
      </c>
      <c r="J81" s="32">
        <v>0</v>
      </c>
      <c r="K81" s="32">
        <v>0</v>
      </c>
      <c r="L81" s="33">
        <v>0</v>
      </c>
      <c r="M81" s="33">
        <v>0</v>
      </c>
      <c r="N81" s="33">
        <v>0</v>
      </c>
      <c r="O81" s="28" t="s">
        <v>6938</v>
      </c>
      <c r="P81" s="28" t="s">
        <v>6930</v>
      </c>
    </row>
    <row r="82" spans="1:16" ht="76.5" x14ac:dyDescent="0.2">
      <c r="A82" s="26">
        <v>45901</v>
      </c>
      <c r="B82" s="27" t="s">
        <v>5040</v>
      </c>
      <c r="C82" s="27" t="s">
        <v>1</v>
      </c>
      <c r="D82" s="33">
        <v>13042</v>
      </c>
      <c r="E82" s="29">
        <v>0</v>
      </c>
      <c r="F82" s="34" t="s">
        <v>3149</v>
      </c>
      <c r="G82" s="31">
        <v>0</v>
      </c>
      <c r="H82" s="31"/>
      <c r="I82" s="32">
        <v>0</v>
      </c>
      <c r="J82" s="32">
        <v>0</v>
      </c>
      <c r="K82" s="32">
        <v>0</v>
      </c>
      <c r="L82" s="33">
        <v>0</v>
      </c>
      <c r="M82" s="33">
        <v>0</v>
      </c>
      <c r="N82" s="33">
        <v>0</v>
      </c>
      <c r="O82" s="28" t="s">
        <v>6938</v>
      </c>
      <c r="P82" s="28" t="s">
        <v>6930</v>
      </c>
    </row>
    <row r="83" spans="1:16" ht="102" x14ac:dyDescent="0.2">
      <c r="A83" s="26">
        <v>45901</v>
      </c>
      <c r="B83" s="27" t="s">
        <v>5040</v>
      </c>
      <c r="C83" s="27" t="s">
        <v>1</v>
      </c>
      <c r="D83" s="33">
        <v>13044</v>
      </c>
      <c r="E83" s="29">
        <v>0</v>
      </c>
      <c r="F83" s="34" t="s">
        <v>1140</v>
      </c>
      <c r="G83" s="31">
        <v>0</v>
      </c>
      <c r="H83" s="31"/>
      <c r="I83" s="32">
        <v>0</v>
      </c>
      <c r="J83" s="32">
        <v>0</v>
      </c>
      <c r="K83" s="32">
        <v>0</v>
      </c>
      <c r="L83" s="33">
        <v>0</v>
      </c>
      <c r="M83" s="33">
        <v>0</v>
      </c>
      <c r="N83" s="33">
        <v>0</v>
      </c>
      <c r="O83" s="28" t="s">
        <v>6939</v>
      </c>
      <c r="P83" s="28" t="s">
        <v>6930</v>
      </c>
    </row>
    <row r="84" spans="1:16" ht="38.25" x14ac:dyDescent="0.2">
      <c r="A84" s="26">
        <v>45901</v>
      </c>
      <c r="B84" s="27" t="s">
        <v>0</v>
      </c>
      <c r="C84" s="27" t="s">
        <v>1</v>
      </c>
      <c r="D84" s="33">
        <v>13191</v>
      </c>
      <c r="E84" s="29">
        <v>0</v>
      </c>
      <c r="F84" s="34" t="s">
        <v>6917</v>
      </c>
      <c r="G84" s="31">
        <v>0</v>
      </c>
      <c r="H84" s="31"/>
      <c r="I84" s="32">
        <v>0</v>
      </c>
      <c r="J84" s="32">
        <v>0</v>
      </c>
      <c r="K84" s="32">
        <v>0</v>
      </c>
      <c r="L84" s="33">
        <v>0</v>
      </c>
      <c r="M84" s="33">
        <v>0</v>
      </c>
      <c r="N84" s="33">
        <v>0</v>
      </c>
      <c r="O84" s="28" t="s">
        <v>6940</v>
      </c>
      <c r="P84" s="28" t="s">
        <v>6947</v>
      </c>
    </row>
    <row r="85" spans="1:16" ht="38.25" x14ac:dyDescent="0.2">
      <c r="A85" s="26">
        <v>45901</v>
      </c>
      <c r="B85" s="27" t="s">
        <v>0</v>
      </c>
      <c r="C85" s="27" t="s">
        <v>1</v>
      </c>
      <c r="D85" s="33">
        <v>13192</v>
      </c>
      <c r="E85" s="29">
        <v>0</v>
      </c>
      <c r="F85" s="34" t="s">
        <v>6918</v>
      </c>
      <c r="G85" s="31">
        <v>0</v>
      </c>
      <c r="H85" s="31"/>
      <c r="I85" s="32">
        <v>0</v>
      </c>
      <c r="J85" s="32">
        <v>0</v>
      </c>
      <c r="K85" s="32">
        <v>0</v>
      </c>
      <c r="L85" s="33">
        <v>0</v>
      </c>
      <c r="M85" s="33">
        <v>0</v>
      </c>
      <c r="N85" s="33">
        <v>0</v>
      </c>
      <c r="O85" s="28" t="s">
        <v>6941</v>
      </c>
      <c r="P85" s="28" t="s">
        <v>6947</v>
      </c>
    </row>
    <row r="86" spans="1:16" ht="38.25" x14ac:dyDescent="0.2">
      <c r="A86" s="26">
        <v>45901</v>
      </c>
      <c r="B86" s="27" t="s">
        <v>0</v>
      </c>
      <c r="C86" s="27" t="s">
        <v>1</v>
      </c>
      <c r="D86" s="33">
        <v>13193</v>
      </c>
      <c r="E86" s="29">
        <v>0</v>
      </c>
      <c r="F86" s="34" t="s">
        <v>6919</v>
      </c>
      <c r="G86" s="31">
        <v>0</v>
      </c>
      <c r="H86" s="31"/>
      <c r="I86" s="32">
        <v>0</v>
      </c>
      <c r="J86" s="32">
        <v>0</v>
      </c>
      <c r="K86" s="32">
        <v>0</v>
      </c>
      <c r="L86" s="33">
        <v>0</v>
      </c>
      <c r="M86" s="33">
        <v>0</v>
      </c>
      <c r="N86" s="33">
        <v>0</v>
      </c>
      <c r="O86" s="28" t="s">
        <v>6942</v>
      </c>
      <c r="P86" s="28" t="s">
        <v>6947</v>
      </c>
    </row>
    <row r="87" spans="1:16" ht="38.25" x14ac:dyDescent="0.2">
      <c r="A87" s="26">
        <v>45901</v>
      </c>
      <c r="B87" s="27" t="s">
        <v>0</v>
      </c>
      <c r="C87" s="27" t="s">
        <v>1</v>
      </c>
      <c r="D87" s="33">
        <v>13194</v>
      </c>
      <c r="E87" s="29">
        <v>0</v>
      </c>
      <c r="F87" s="34" t="s">
        <v>6920</v>
      </c>
      <c r="G87" s="31">
        <v>0</v>
      </c>
      <c r="H87" s="31"/>
      <c r="I87" s="32">
        <v>0</v>
      </c>
      <c r="J87" s="32">
        <v>0</v>
      </c>
      <c r="K87" s="32">
        <v>0</v>
      </c>
      <c r="L87" s="33">
        <v>0</v>
      </c>
      <c r="M87" s="33">
        <v>0</v>
      </c>
      <c r="N87" s="33">
        <v>0</v>
      </c>
      <c r="O87" s="28" t="s">
        <v>6943</v>
      </c>
      <c r="P87" s="28" t="s">
        <v>6947</v>
      </c>
    </row>
    <row r="88" spans="1:16" ht="38.25" x14ac:dyDescent="0.2">
      <c r="A88" s="26">
        <v>45901</v>
      </c>
      <c r="B88" s="27" t="s">
        <v>0</v>
      </c>
      <c r="C88" s="27" t="s">
        <v>1</v>
      </c>
      <c r="D88" s="33">
        <v>13195</v>
      </c>
      <c r="E88" s="29">
        <v>0</v>
      </c>
      <c r="F88" s="34" t="s">
        <v>6921</v>
      </c>
      <c r="G88" s="31">
        <v>0</v>
      </c>
      <c r="H88" s="31"/>
      <c r="I88" s="32">
        <v>0</v>
      </c>
      <c r="J88" s="32">
        <v>0</v>
      </c>
      <c r="K88" s="32">
        <v>0</v>
      </c>
      <c r="L88" s="33">
        <v>0</v>
      </c>
      <c r="M88" s="33">
        <v>0</v>
      </c>
      <c r="N88" s="33">
        <v>0</v>
      </c>
      <c r="O88" s="28" t="s">
        <v>6944</v>
      </c>
      <c r="P88" s="28" t="s">
        <v>6947</v>
      </c>
    </row>
    <row r="89" spans="1:16" ht="51" x14ac:dyDescent="0.2">
      <c r="A89" s="26">
        <v>45901</v>
      </c>
      <c r="B89" s="27" t="s">
        <v>0</v>
      </c>
      <c r="C89" s="27" t="s">
        <v>1</v>
      </c>
      <c r="D89" s="33">
        <v>13196</v>
      </c>
      <c r="E89" s="29">
        <v>0</v>
      </c>
      <c r="F89" s="34" t="s">
        <v>6922</v>
      </c>
      <c r="G89" s="31">
        <v>0</v>
      </c>
      <c r="H89" s="31"/>
      <c r="I89" s="32">
        <v>0</v>
      </c>
      <c r="J89" s="32">
        <v>0</v>
      </c>
      <c r="K89" s="32">
        <v>0</v>
      </c>
      <c r="L89" s="33">
        <v>0</v>
      </c>
      <c r="M89" s="33">
        <v>0</v>
      </c>
      <c r="N89" s="33">
        <v>0</v>
      </c>
      <c r="O89" s="28" t="s">
        <v>6945</v>
      </c>
      <c r="P89" s="28" t="s">
        <v>6947</v>
      </c>
    </row>
    <row r="90" spans="1:16" ht="38.25" x14ac:dyDescent="0.2">
      <c r="A90" s="26">
        <v>45901</v>
      </c>
      <c r="B90" s="27" t="s">
        <v>0</v>
      </c>
      <c r="C90" s="27" t="s">
        <v>1</v>
      </c>
      <c r="D90" s="33">
        <v>13197</v>
      </c>
      <c r="E90" s="29">
        <v>0</v>
      </c>
      <c r="F90" s="34" t="s">
        <v>6923</v>
      </c>
      <c r="G90" s="31">
        <v>0</v>
      </c>
      <c r="H90" s="31"/>
      <c r="I90" s="32">
        <v>0</v>
      </c>
      <c r="J90" s="32">
        <v>0</v>
      </c>
      <c r="K90" s="32">
        <v>0</v>
      </c>
      <c r="L90" s="33">
        <v>0</v>
      </c>
      <c r="M90" s="33">
        <v>0</v>
      </c>
      <c r="N90" s="33">
        <v>0</v>
      </c>
      <c r="O90" s="28" t="s">
        <v>6944</v>
      </c>
      <c r="P90" s="28" t="s">
        <v>6947</v>
      </c>
    </row>
    <row r="91" spans="1:16" ht="38.25" x14ac:dyDescent="0.2">
      <c r="A91" s="26">
        <v>45901</v>
      </c>
      <c r="B91" s="27" t="s">
        <v>0</v>
      </c>
      <c r="C91" s="27" t="s">
        <v>1</v>
      </c>
      <c r="D91" s="33">
        <v>13198</v>
      </c>
      <c r="E91" s="29">
        <v>0</v>
      </c>
      <c r="F91" s="34" t="s">
        <v>6924</v>
      </c>
      <c r="G91" s="31">
        <v>0</v>
      </c>
      <c r="H91" s="31"/>
      <c r="I91" s="32">
        <v>0</v>
      </c>
      <c r="J91" s="32">
        <v>0</v>
      </c>
      <c r="K91" s="32">
        <v>0</v>
      </c>
      <c r="L91" s="33">
        <v>0</v>
      </c>
      <c r="M91" s="33">
        <v>0</v>
      </c>
      <c r="N91" s="33">
        <v>0</v>
      </c>
      <c r="O91" s="28" t="s">
        <v>6942</v>
      </c>
      <c r="P91" s="28" t="s">
        <v>6947</v>
      </c>
    </row>
    <row r="92" spans="1:16" ht="38.25" x14ac:dyDescent="0.2">
      <c r="A92" s="26">
        <v>45901</v>
      </c>
      <c r="B92" s="27" t="s">
        <v>0</v>
      </c>
      <c r="C92" s="27" t="s">
        <v>1</v>
      </c>
      <c r="D92" s="33">
        <v>13199</v>
      </c>
      <c r="E92" s="29">
        <v>0</v>
      </c>
      <c r="F92" s="34" t="s">
        <v>6925</v>
      </c>
      <c r="G92" s="31">
        <v>0</v>
      </c>
      <c r="H92" s="31"/>
      <c r="I92" s="32">
        <v>0</v>
      </c>
      <c r="J92" s="32">
        <v>0</v>
      </c>
      <c r="K92" s="32">
        <v>0</v>
      </c>
      <c r="L92" s="33">
        <v>0</v>
      </c>
      <c r="M92" s="33">
        <v>0</v>
      </c>
      <c r="N92" s="33">
        <v>0</v>
      </c>
      <c r="O92" s="28" t="s">
        <v>6942</v>
      </c>
      <c r="P92" s="28" t="s">
        <v>6947</v>
      </c>
    </row>
    <row r="93" spans="1:16" ht="38.25" x14ac:dyDescent="0.2">
      <c r="A93" s="26">
        <v>45901</v>
      </c>
      <c r="B93" s="27" t="s">
        <v>0</v>
      </c>
      <c r="C93" s="27" t="s">
        <v>1</v>
      </c>
      <c r="D93" s="33">
        <v>13200</v>
      </c>
      <c r="E93" s="29">
        <v>0</v>
      </c>
      <c r="F93" s="34" t="s">
        <v>6926</v>
      </c>
      <c r="G93" s="31">
        <v>0</v>
      </c>
      <c r="H93" s="31"/>
      <c r="I93" s="32">
        <v>0</v>
      </c>
      <c r="J93" s="32">
        <v>0</v>
      </c>
      <c r="K93" s="32">
        <v>0</v>
      </c>
      <c r="L93" s="33">
        <v>0</v>
      </c>
      <c r="M93" s="33">
        <v>0</v>
      </c>
      <c r="N93" s="33">
        <v>0</v>
      </c>
      <c r="O93" s="28" t="s">
        <v>6942</v>
      </c>
      <c r="P93" s="28" t="s">
        <v>6947</v>
      </c>
    </row>
    <row r="94" spans="1:16" ht="38.25" x14ac:dyDescent="0.2">
      <c r="A94" s="26">
        <v>45901</v>
      </c>
      <c r="B94" s="27" t="s">
        <v>0</v>
      </c>
      <c r="C94" s="27" t="s">
        <v>1</v>
      </c>
      <c r="D94" s="33">
        <v>13201</v>
      </c>
      <c r="E94" s="29">
        <v>0</v>
      </c>
      <c r="F94" s="34" t="s">
        <v>6927</v>
      </c>
      <c r="G94" s="31">
        <v>0</v>
      </c>
      <c r="H94" s="31"/>
      <c r="I94" s="32">
        <v>0</v>
      </c>
      <c r="J94" s="32">
        <v>0</v>
      </c>
      <c r="K94" s="32">
        <v>0</v>
      </c>
      <c r="L94" s="33">
        <v>0</v>
      </c>
      <c r="M94" s="33">
        <v>0</v>
      </c>
      <c r="N94" s="33">
        <v>0</v>
      </c>
      <c r="O94" s="28" t="s">
        <v>6942</v>
      </c>
      <c r="P94" s="28" t="s">
        <v>6947</v>
      </c>
    </row>
    <row r="95" spans="1:16" ht="51" x14ac:dyDescent="0.2">
      <c r="A95" s="26">
        <v>45901</v>
      </c>
      <c r="B95" s="27" t="s">
        <v>0</v>
      </c>
      <c r="C95" s="27" t="s">
        <v>1</v>
      </c>
      <c r="D95" s="33">
        <v>13202</v>
      </c>
      <c r="E95" s="29">
        <v>0</v>
      </c>
      <c r="F95" s="34" t="s">
        <v>6928</v>
      </c>
      <c r="G95" s="31">
        <v>0</v>
      </c>
      <c r="H95" s="31"/>
      <c r="I95" s="32">
        <v>0</v>
      </c>
      <c r="J95" s="32">
        <v>0</v>
      </c>
      <c r="K95" s="32">
        <v>0</v>
      </c>
      <c r="L95" s="33">
        <v>0</v>
      </c>
      <c r="M95" s="33">
        <v>0</v>
      </c>
      <c r="N95" s="33">
        <v>0</v>
      </c>
      <c r="O95" s="28" t="s">
        <v>6946</v>
      </c>
      <c r="P95" s="28" t="s">
        <v>6947</v>
      </c>
    </row>
    <row r="96" spans="1:16" ht="38.25" x14ac:dyDescent="0.2">
      <c r="A96" s="26">
        <v>45839</v>
      </c>
      <c r="B96" s="27" t="s">
        <v>0</v>
      </c>
      <c r="C96" s="27" t="s">
        <v>37</v>
      </c>
      <c r="D96" s="33">
        <v>60671</v>
      </c>
      <c r="E96" s="29">
        <v>0</v>
      </c>
      <c r="F96" s="34" t="s">
        <v>6902</v>
      </c>
      <c r="G96" s="31">
        <v>0</v>
      </c>
      <c r="H96" s="31"/>
      <c r="I96" s="32">
        <v>0</v>
      </c>
      <c r="J96" s="32">
        <v>0</v>
      </c>
      <c r="K96" s="32">
        <v>0</v>
      </c>
      <c r="L96" s="33">
        <v>0</v>
      </c>
      <c r="M96" s="33">
        <v>0</v>
      </c>
      <c r="N96" s="33">
        <v>0</v>
      </c>
      <c r="O96" s="39" t="s">
        <v>6904</v>
      </c>
      <c r="P96" s="28" t="s">
        <v>6905</v>
      </c>
    </row>
    <row r="97" spans="1:16" ht="38.25" x14ac:dyDescent="0.2">
      <c r="A97" s="26">
        <v>45839</v>
      </c>
      <c r="B97" s="27" t="s">
        <v>0</v>
      </c>
      <c r="C97" s="27" t="s">
        <v>37</v>
      </c>
      <c r="D97" s="33">
        <v>60670</v>
      </c>
      <c r="E97" s="29">
        <v>0</v>
      </c>
      <c r="F97" s="34" t="s">
        <v>6903</v>
      </c>
      <c r="G97" s="31">
        <v>0</v>
      </c>
      <c r="H97" s="31"/>
      <c r="I97" s="32">
        <v>0</v>
      </c>
      <c r="J97" s="32">
        <v>0</v>
      </c>
      <c r="K97" s="32">
        <v>0</v>
      </c>
      <c r="L97" s="33">
        <v>0</v>
      </c>
      <c r="M97" s="33">
        <v>0</v>
      </c>
      <c r="N97" s="33">
        <v>0</v>
      </c>
      <c r="O97" s="39" t="s">
        <v>6904</v>
      </c>
      <c r="P97" s="28" t="s">
        <v>6905</v>
      </c>
    </row>
    <row r="98" spans="1:16" ht="140.25" x14ac:dyDescent="0.2">
      <c r="A98" s="26">
        <v>45839</v>
      </c>
      <c r="B98" s="27" t="s">
        <v>0</v>
      </c>
      <c r="C98" s="27" t="s">
        <v>37</v>
      </c>
      <c r="D98" s="33">
        <v>60618</v>
      </c>
      <c r="E98" s="29">
        <v>0</v>
      </c>
      <c r="F98" s="34" t="s">
        <v>6897</v>
      </c>
      <c r="G98" s="31">
        <v>11.34</v>
      </c>
      <c r="H98" s="31"/>
      <c r="I98" s="32">
        <v>0</v>
      </c>
      <c r="J98" s="32">
        <v>0</v>
      </c>
      <c r="K98" s="32">
        <v>0</v>
      </c>
      <c r="L98" s="33">
        <v>0</v>
      </c>
      <c r="M98" s="33">
        <v>0</v>
      </c>
      <c r="N98" s="33">
        <v>0</v>
      </c>
      <c r="O98" s="39" t="s">
        <v>6899</v>
      </c>
      <c r="P98" s="28" t="s">
        <v>6901</v>
      </c>
    </row>
    <row r="99" spans="1:16" ht="140.25" x14ac:dyDescent="0.2">
      <c r="A99" s="26">
        <v>45839</v>
      </c>
      <c r="B99" s="27" t="s">
        <v>0</v>
      </c>
      <c r="C99" s="27" t="s">
        <v>37</v>
      </c>
      <c r="D99" s="33">
        <v>60619</v>
      </c>
      <c r="E99" s="29">
        <v>0</v>
      </c>
      <c r="F99" s="34" t="s">
        <v>6898</v>
      </c>
      <c r="G99" s="31">
        <v>6.67</v>
      </c>
      <c r="H99" s="31"/>
      <c r="I99" s="32">
        <v>0</v>
      </c>
      <c r="J99" s="32">
        <v>0</v>
      </c>
      <c r="K99" s="32">
        <v>0</v>
      </c>
      <c r="L99" s="33">
        <v>0</v>
      </c>
      <c r="M99" s="33">
        <v>0</v>
      </c>
      <c r="N99" s="33">
        <v>0</v>
      </c>
      <c r="O99" s="39" t="s">
        <v>6900</v>
      </c>
      <c r="P99" s="28" t="s">
        <v>6901</v>
      </c>
    </row>
    <row r="100" spans="1:16" ht="89.25" x14ac:dyDescent="0.2">
      <c r="A100" s="26">
        <v>45839</v>
      </c>
      <c r="B100" s="27" t="s">
        <v>5040</v>
      </c>
      <c r="C100" s="27" t="s">
        <v>52</v>
      </c>
      <c r="D100" s="33" t="s">
        <v>2036</v>
      </c>
      <c r="E100" s="29">
        <v>0</v>
      </c>
      <c r="F100" s="34" t="s">
        <v>6873</v>
      </c>
      <c r="G100" s="31">
        <v>38.44</v>
      </c>
      <c r="H100" s="172"/>
      <c r="I100" s="32">
        <v>0</v>
      </c>
      <c r="J100" s="32">
        <v>0</v>
      </c>
      <c r="K100" s="32">
        <v>0</v>
      </c>
      <c r="L100" s="33">
        <v>0</v>
      </c>
      <c r="M100" s="33">
        <v>0</v>
      </c>
      <c r="N100" s="33">
        <v>0</v>
      </c>
      <c r="O100" s="39" t="s">
        <v>6896</v>
      </c>
      <c r="P100" s="28" t="s">
        <v>6872</v>
      </c>
    </row>
    <row r="101" spans="1:16" ht="153" x14ac:dyDescent="0.2">
      <c r="A101" s="26">
        <v>45839</v>
      </c>
      <c r="B101" s="28" t="s">
        <v>0</v>
      </c>
      <c r="C101" s="150" t="s">
        <v>52</v>
      </c>
      <c r="D101" s="143" t="s">
        <v>6871</v>
      </c>
      <c r="E101" s="156" t="s">
        <v>5336</v>
      </c>
      <c r="F101" s="54" t="s">
        <v>6895</v>
      </c>
      <c r="G101" s="63">
        <v>168.52</v>
      </c>
      <c r="H101" s="63"/>
      <c r="I101" s="155">
        <v>0</v>
      </c>
      <c r="J101" s="155">
        <v>0</v>
      </c>
      <c r="K101" s="155">
        <v>0</v>
      </c>
      <c r="L101" s="156" t="s">
        <v>5336</v>
      </c>
      <c r="M101" s="156" t="s">
        <v>5336</v>
      </c>
      <c r="N101" s="156" t="s">
        <v>5336</v>
      </c>
      <c r="O101" s="187" t="s">
        <v>6849</v>
      </c>
      <c r="P101" s="28" t="s">
        <v>6850</v>
      </c>
    </row>
    <row r="102" spans="1:16" ht="89.25" x14ac:dyDescent="0.2">
      <c r="A102" s="26">
        <v>45839</v>
      </c>
      <c r="B102" s="40" t="s">
        <v>5040</v>
      </c>
      <c r="C102" s="174" t="s">
        <v>52</v>
      </c>
      <c r="D102" s="33">
        <v>47252</v>
      </c>
      <c r="E102" s="179">
        <v>0</v>
      </c>
      <c r="F102" s="34" t="s">
        <v>6874</v>
      </c>
      <c r="G102" s="31">
        <v>38.44</v>
      </c>
      <c r="H102" s="172"/>
      <c r="I102" s="32">
        <v>0</v>
      </c>
      <c r="J102" s="32">
        <v>0</v>
      </c>
      <c r="K102" s="32">
        <v>0</v>
      </c>
      <c r="L102" s="33">
        <v>0</v>
      </c>
      <c r="M102" s="33">
        <v>0</v>
      </c>
      <c r="N102" s="33">
        <v>0</v>
      </c>
      <c r="O102" s="28" t="s">
        <v>6847</v>
      </c>
      <c r="P102" s="28" t="s">
        <v>6872</v>
      </c>
    </row>
    <row r="103" spans="1:16" ht="63.75" x14ac:dyDescent="0.2">
      <c r="A103" s="26">
        <v>45839</v>
      </c>
      <c r="B103" s="40" t="s">
        <v>5040</v>
      </c>
      <c r="C103" s="174" t="s">
        <v>1</v>
      </c>
      <c r="D103" s="175">
        <v>13079</v>
      </c>
      <c r="E103" s="179">
        <v>0</v>
      </c>
      <c r="F103" s="40" t="s">
        <v>6851</v>
      </c>
      <c r="G103" s="177">
        <v>30.32</v>
      </c>
      <c r="H103" s="176"/>
      <c r="I103" s="177">
        <v>0</v>
      </c>
      <c r="J103" s="177">
        <v>0</v>
      </c>
      <c r="K103" s="177">
        <v>0</v>
      </c>
      <c r="L103" s="175">
        <v>0</v>
      </c>
      <c r="M103" s="175">
        <v>0</v>
      </c>
      <c r="N103" s="175">
        <v>0</v>
      </c>
      <c r="O103" s="40" t="s">
        <v>6875</v>
      </c>
      <c r="P103" s="40" t="s">
        <v>6852</v>
      </c>
    </row>
    <row r="104" spans="1:16" ht="255" x14ac:dyDescent="0.2">
      <c r="A104" s="26">
        <v>45839</v>
      </c>
      <c r="B104" s="40" t="s">
        <v>5040</v>
      </c>
      <c r="C104" s="174" t="s">
        <v>37</v>
      </c>
      <c r="D104" s="175">
        <v>60680</v>
      </c>
      <c r="E104" s="175" t="s">
        <v>11</v>
      </c>
      <c r="F104" s="40" t="s">
        <v>6876</v>
      </c>
      <c r="G104" s="177">
        <v>109.99</v>
      </c>
      <c r="H104" s="176"/>
      <c r="I104" s="177">
        <v>0</v>
      </c>
      <c r="J104" s="177">
        <v>0</v>
      </c>
      <c r="K104" s="177">
        <v>0</v>
      </c>
      <c r="L104" s="175">
        <v>0</v>
      </c>
      <c r="M104" s="175">
        <v>0</v>
      </c>
      <c r="N104" s="175">
        <v>0</v>
      </c>
      <c r="O104" s="40" t="s">
        <v>6877</v>
      </c>
      <c r="P104" s="40" t="s">
        <v>6853</v>
      </c>
    </row>
    <row r="105" spans="1:16" ht="63.75" x14ac:dyDescent="0.2">
      <c r="A105" s="26">
        <v>45839</v>
      </c>
      <c r="B105" s="40" t="s">
        <v>5040</v>
      </c>
      <c r="C105" s="174" t="s">
        <v>37</v>
      </c>
      <c r="D105" s="178">
        <v>60243</v>
      </c>
      <c r="E105" s="179">
        <v>0</v>
      </c>
      <c r="F105" s="180" t="s">
        <v>6854</v>
      </c>
      <c r="G105" s="181">
        <v>32.5</v>
      </c>
      <c r="H105" s="176"/>
      <c r="I105" s="177">
        <v>0</v>
      </c>
      <c r="J105" s="177">
        <v>0</v>
      </c>
      <c r="K105" s="177">
        <v>0</v>
      </c>
      <c r="L105" s="175">
        <v>0</v>
      </c>
      <c r="M105" s="175">
        <v>0</v>
      </c>
      <c r="N105" s="175">
        <v>0</v>
      </c>
      <c r="O105" s="43" t="s">
        <v>6878</v>
      </c>
      <c r="P105" s="40" t="s">
        <v>6855</v>
      </c>
    </row>
    <row r="106" spans="1:16" ht="318.75" x14ac:dyDescent="0.2">
      <c r="A106" s="26">
        <v>45839</v>
      </c>
      <c r="B106" s="40" t="s">
        <v>5040</v>
      </c>
      <c r="C106" s="174" t="s">
        <v>85</v>
      </c>
      <c r="D106" s="178" t="str">
        <f>0&amp;1022</f>
        <v>01022</v>
      </c>
      <c r="E106" s="179">
        <v>0</v>
      </c>
      <c r="F106" s="43" t="s">
        <v>1415</v>
      </c>
      <c r="G106" s="181">
        <v>22.66</v>
      </c>
      <c r="H106" s="176"/>
      <c r="I106" s="177">
        <v>0</v>
      </c>
      <c r="J106" s="177">
        <v>0</v>
      </c>
      <c r="K106" s="177">
        <v>0</v>
      </c>
      <c r="L106" s="175">
        <v>0</v>
      </c>
      <c r="M106" s="175">
        <v>0</v>
      </c>
      <c r="N106" s="175">
        <v>0</v>
      </c>
      <c r="O106" s="43" t="s">
        <v>6879</v>
      </c>
      <c r="P106" s="35" t="s">
        <v>6880</v>
      </c>
    </row>
    <row r="107" spans="1:16" ht="178.5" x14ac:dyDescent="0.2">
      <c r="A107" s="26">
        <v>45839</v>
      </c>
      <c r="B107" s="40" t="s">
        <v>5040</v>
      </c>
      <c r="C107" s="174" t="s">
        <v>2272</v>
      </c>
      <c r="D107" s="178">
        <v>16013</v>
      </c>
      <c r="E107" s="182" t="s">
        <v>65</v>
      </c>
      <c r="F107" s="43" t="s">
        <v>1410</v>
      </c>
      <c r="G107" s="181">
        <v>139.94</v>
      </c>
      <c r="H107" s="176"/>
      <c r="I107" s="177">
        <v>0</v>
      </c>
      <c r="J107" s="177">
        <v>0</v>
      </c>
      <c r="K107" s="177">
        <v>0</v>
      </c>
      <c r="L107" s="175">
        <v>0</v>
      </c>
      <c r="M107" s="175">
        <v>0</v>
      </c>
      <c r="N107" s="175">
        <v>0</v>
      </c>
      <c r="O107" s="40" t="s">
        <v>6881</v>
      </c>
      <c r="P107" s="37" t="s">
        <v>6856</v>
      </c>
    </row>
    <row r="108" spans="1:16" ht="178.5" x14ac:dyDescent="0.2">
      <c r="A108" s="26">
        <v>45839</v>
      </c>
      <c r="B108" s="40" t="s">
        <v>5040</v>
      </c>
      <c r="C108" s="174" t="s">
        <v>2272</v>
      </c>
      <c r="D108" s="178">
        <v>16014</v>
      </c>
      <c r="E108" s="179" t="s">
        <v>65</v>
      </c>
      <c r="F108" s="43" t="s">
        <v>1413</v>
      </c>
      <c r="G108" s="181">
        <v>13.98</v>
      </c>
      <c r="H108" s="176"/>
      <c r="I108" s="177">
        <v>0</v>
      </c>
      <c r="J108" s="177">
        <v>0</v>
      </c>
      <c r="K108" s="177">
        <v>0</v>
      </c>
      <c r="L108" s="175">
        <v>0</v>
      </c>
      <c r="M108" s="175">
        <v>0</v>
      </c>
      <c r="N108" s="175">
        <v>0</v>
      </c>
      <c r="O108" s="40" t="s">
        <v>6882</v>
      </c>
      <c r="P108" s="37" t="s">
        <v>6856</v>
      </c>
    </row>
    <row r="109" spans="1:16" ht="178.5" x14ac:dyDescent="0.2">
      <c r="A109" s="26">
        <v>45839</v>
      </c>
      <c r="B109" s="40" t="s">
        <v>5040</v>
      </c>
      <c r="C109" s="174" t="s">
        <v>2272</v>
      </c>
      <c r="D109" s="178">
        <v>16022</v>
      </c>
      <c r="E109" s="179" t="s">
        <v>11</v>
      </c>
      <c r="F109" s="43" t="s">
        <v>1451</v>
      </c>
      <c r="G109" s="181">
        <v>150</v>
      </c>
      <c r="H109" s="176"/>
      <c r="I109" s="177">
        <v>0</v>
      </c>
      <c r="J109" s="177">
        <v>0</v>
      </c>
      <c r="K109" s="177">
        <v>0</v>
      </c>
      <c r="L109" s="175">
        <v>0</v>
      </c>
      <c r="M109" s="175">
        <v>0</v>
      </c>
      <c r="N109" s="175">
        <v>0</v>
      </c>
      <c r="O109" s="40" t="s">
        <v>6883</v>
      </c>
      <c r="P109" s="37" t="s">
        <v>6856</v>
      </c>
    </row>
    <row r="110" spans="1:16" ht="51" x14ac:dyDescent="0.2">
      <c r="A110" s="26">
        <v>45839</v>
      </c>
      <c r="B110" s="40" t="s">
        <v>0</v>
      </c>
      <c r="C110" s="174" t="s">
        <v>37</v>
      </c>
      <c r="D110" s="178">
        <v>60681</v>
      </c>
      <c r="E110" s="179" t="s">
        <v>11</v>
      </c>
      <c r="F110" s="43" t="s">
        <v>6857</v>
      </c>
      <c r="G110" s="181">
        <v>42.71</v>
      </c>
      <c r="H110" s="176"/>
      <c r="I110" s="177">
        <v>0</v>
      </c>
      <c r="J110" s="177">
        <v>0</v>
      </c>
      <c r="K110" s="177">
        <v>0</v>
      </c>
      <c r="L110" s="175">
        <v>0</v>
      </c>
      <c r="M110" s="175">
        <v>0</v>
      </c>
      <c r="N110" s="175">
        <v>0</v>
      </c>
      <c r="O110" s="183" t="s">
        <v>6858</v>
      </c>
      <c r="P110" s="40" t="s">
        <v>6859</v>
      </c>
    </row>
    <row r="111" spans="1:16" ht="114.75" x14ac:dyDescent="0.2">
      <c r="A111" s="26">
        <v>45839</v>
      </c>
      <c r="B111" s="40" t="s">
        <v>5040</v>
      </c>
      <c r="C111" s="174" t="s">
        <v>108</v>
      </c>
      <c r="D111" s="178">
        <v>55155</v>
      </c>
      <c r="E111" s="179" t="s">
        <v>11</v>
      </c>
      <c r="F111" s="43" t="s">
        <v>2335</v>
      </c>
      <c r="G111" s="181">
        <v>23.63</v>
      </c>
      <c r="H111" s="176"/>
      <c r="I111" s="177">
        <v>0</v>
      </c>
      <c r="J111" s="177">
        <v>0</v>
      </c>
      <c r="K111" s="177">
        <v>0</v>
      </c>
      <c r="L111" s="175">
        <v>0</v>
      </c>
      <c r="M111" s="175">
        <v>0</v>
      </c>
      <c r="N111" s="175">
        <v>0</v>
      </c>
      <c r="O111" s="43" t="s">
        <v>6884</v>
      </c>
      <c r="P111" s="40" t="s">
        <v>6860</v>
      </c>
    </row>
    <row r="112" spans="1:16" ht="165.75" x14ac:dyDescent="0.2">
      <c r="A112" s="26">
        <v>45839</v>
      </c>
      <c r="B112" s="40" t="s">
        <v>5040</v>
      </c>
      <c r="C112" s="174" t="s">
        <v>108</v>
      </c>
      <c r="D112" s="178">
        <v>55156</v>
      </c>
      <c r="E112" s="179" t="s">
        <v>11</v>
      </c>
      <c r="F112" s="43" t="s">
        <v>2336</v>
      </c>
      <c r="G112" s="181">
        <v>5.91</v>
      </c>
      <c r="H112" s="176"/>
      <c r="I112" s="177">
        <v>0</v>
      </c>
      <c r="J112" s="177">
        <v>0</v>
      </c>
      <c r="K112" s="177">
        <v>0</v>
      </c>
      <c r="L112" s="175">
        <v>0</v>
      </c>
      <c r="M112" s="175">
        <v>0</v>
      </c>
      <c r="N112" s="175">
        <v>0</v>
      </c>
      <c r="O112" s="43" t="s">
        <v>6885</v>
      </c>
      <c r="P112" s="40" t="s">
        <v>6860</v>
      </c>
    </row>
    <row r="113" spans="1:16" ht="127.5" x14ac:dyDescent="0.2">
      <c r="A113" s="26">
        <v>45839</v>
      </c>
      <c r="B113" s="40" t="s">
        <v>5040</v>
      </c>
      <c r="C113" s="174" t="s">
        <v>108</v>
      </c>
      <c r="D113" s="178">
        <v>55182</v>
      </c>
      <c r="E113" s="179" t="s">
        <v>11</v>
      </c>
      <c r="F113" s="43" t="s">
        <v>2338</v>
      </c>
      <c r="G113" s="177">
        <v>5.67</v>
      </c>
      <c r="H113" s="176"/>
      <c r="I113" s="177">
        <v>0</v>
      </c>
      <c r="J113" s="177">
        <v>0</v>
      </c>
      <c r="K113" s="177">
        <v>0</v>
      </c>
      <c r="L113" s="175">
        <v>0</v>
      </c>
      <c r="M113" s="175">
        <v>0</v>
      </c>
      <c r="N113" s="175">
        <v>0</v>
      </c>
      <c r="O113" s="43" t="s">
        <v>6886</v>
      </c>
      <c r="P113" s="40" t="s">
        <v>6860</v>
      </c>
    </row>
    <row r="114" spans="1:16" ht="127.5" x14ac:dyDescent="0.2">
      <c r="A114" s="26">
        <v>45839</v>
      </c>
      <c r="B114" s="40" t="s">
        <v>5040</v>
      </c>
      <c r="C114" s="174" t="s">
        <v>108</v>
      </c>
      <c r="D114" s="178">
        <v>55183</v>
      </c>
      <c r="E114" s="179" t="s">
        <v>11</v>
      </c>
      <c r="F114" s="43" t="s">
        <v>2340</v>
      </c>
      <c r="G114" s="177">
        <v>5.67</v>
      </c>
      <c r="H114" s="176"/>
      <c r="I114" s="177">
        <v>0</v>
      </c>
      <c r="J114" s="177">
        <v>0</v>
      </c>
      <c r="K114" s="177">
        <v>0</v>
      </c>
      <c r="L114" s="175">
        <v>0</v>
      </c>
      <c r="M114" s="175">
        <v>0</v>
      </c>
      <c r="N114" s="175">
        <v>0</v>
      </c>
      <c r="O114" s="43" t="s">
        <v>6887</v>
      </c>
      <c r="P114" s="40" t="s">
        <v>6860</v>
      </c>
    </row>
    <row r="115" spans="1:16" ht="63.75" x14ac:dyDescent="0.2">
      <c r="A115" s="26">
        <v>45839</v>
      </c>
      <c r="B115" s="40" t="s">
        <v>0</v>
      </c>
      <c r="C115" s="174" t="s">
        <v>578</v>
      </c>
      <c r="D115" s="178">
        <v>30015</v>
      </c>
      <c r="E115" s="179" t="s">
        <v>11</v>
      </c>
      <c r="F115" s="183" t="s">
        <v>6861</v>
      </c>
      <c r="G115" s="177">
        <v>4961</v>
      </c>
      <c r="H115" s="176"/>
      <c r="I115" s="177">
        <v>0</v>
      </c>
      <c r="J115" s="177">
        <v>0</v>
      </c>
      <c r="K115" s="177">
        <v>0</v>
      </c>
      <c r="L115" s="175">
        <v>0</v>
      </c>
      <c r="M115" s="175">
        <v>0</v>
      </c>
      <c r="N115" s="175">
        <v>0</v>
      </c>
      <c r="O115" s="183" t="s">
        <v>6862</v>
      </c>
      <c r="P115" s="35" t="s">
        <v>6863</v>
      </c>
    </row>
    <row r="116" spans="1:16" ht="63.75" x14ac:dyDescent="0.2">
      <c r="A116" s="26">
        <v>45839</v>
      </c>
      <c r="B116" s="40" t="s">
        <v>0</v>
      </c>
      <c r="C116" s="174" t="s">
        <v>578</v>
      </c>
      <c r="D116" s="178">
        <v>30016</v>
      </c>
      <c r="E116" s="179" t="s">
        <v>11</v>
      </c>
      <c r="F116" s="183" t="s">
        <v>6864</v>
      </c>
      <c r="G116" s="177">
        <v>2238.5</v>
      </c>
      <c r="H116" s="176"/>
      <c r="I116" s="177">
        <v>0</v>
      </c>
      <c r="J116" s="177">
        <v>0</v>
      </c>
      <c r="K116" s="177">
        <v>0</v>
      </c>
      <c r="L116" s="175">
        <v>0</v>
      </c>
      <c r="M116" s="175">
        <v>0</v>
      </c>
      <c r="N116" s="175">
        <v>0</v>
      </c>
      <c r="O116" s="183" t="s">
        <v>6865</v>
      </c>
      <c r="P116" s="35" t="s">
        <v>6863</v>
      </c>
    </row>
    <row r="117" spans="1:16" ht="178.5" x14ac:dyDescent="0.2">
      <c r="A117" s="26">
        <v>45839</v>
      </c>
      <c r="B117" s="40" t="s">
        <v>0</v>
      </c>
      <c r="C117" s="174" t="s">
        <v>1</v>
      </c>
      <c r="D117" s="178">
        <v>13180</v>
      </c>
      <c r="E117" s="179" t="s">
        <v>65</v>
      </c>
      <c r="F117" s="183" t="s">
        <v>6866</v>
      </c>
      <c r="G117" s="177">
        <v>66.63</v>
      </c>
      <c r="H117" s="176"/>
      <c r="I117" s="177">
        <v>0</v>
      </c>
      <c r="J117" s="177">
        <v>0</v>
      </c>
      <c r="K117" s="177">
        <v>0</v>
      </c>
      <c r="L117" s="175">
        <v>0</v>
      </c>
      <c r="M117" s="175">
        <v>0</v>
      </c>
      <c r="N117" s="175">
        <v>0</v>
      </c>
      <c r="O117" s="183" t="s">
        <v>6867</v>
      </c>
      <c r="P117" s="35" t="s">
        <v>6868</v>
      </c>
    </row>
    <row r="118" spans="1:16" ht="63.75" x14ac:dyDescent="0.2">
      <c r="A118" s="26">
        <v>45839</v>
      </c>
      <c r="B118" s="40" t="s">
        <v>5040</v>
      </c>
      <c r="C118" s="174" t="s">
        <v>601</v>
      </c>
      <c r="D118" s="178">
        <v>31276</v>
      </c>
      <c r="E118" s="179" t="s">
        <v>11</v>
      </c>
      <c r="F118" s="43" t="s">
        <v>2871</v>
      </c>
      <c r="G118" s="177">
        <v>2454.46</v>
      </c>
      <c r="H118" s="176"/>
      <c r="I118" s="177">
        <v>0</v>
      </c>
      <c r="J118" s="177">
        <v>0</v>
      </c>
      <c r="K118" s="177">
        <v>0</v>
      </c>
      <c r="L118" s="175">
        <v>0</v>
      </c>
      <c r="M118" s="175">
        <v>0</v>
      </c>
      <c r="N118" s="175">
        <v>0</v>
      </c>
      <c r="O118" s="43" t="s">
        <v>6888</v>
      </c>
      <c r="P118" s="40" t="s">
        <v>6869</v>
      </c>
    </row>
    <row r="119" spans="1:16" ht="38.25" x14ac:dyDescent="0.2">
      <c r="A119" s="26">
        <v>45839</v>
      </c>
      <c r="B119" s="184" t="s">
        <v>5040</v>
      </c>
      <c r="C119" s="184" t="s">
        <v>117</v>
      </c>
      <c r="D119" s="175" t="s">
        <v>4478</v>
      </c>
      <c r="E119" s="185" t="s">
        <v>65</v>
      </c>
      <c r="F119" s="42" t="s">
        <v>2927</v>
      </c>
      <c r="G119" s="186">
        <v>290.13</v>
      </c>
      <c r="H119" s="177"/>
      <c r="I119" s="177">
        <v>0</v>
      </c>
      <c r="J119" s="177">
        <v>0</v>
      </c>
      <c r="K119" s="177">
        <v>0</v>
      </c>
      <c r="L119" s="175" t="s">
        <v>46</v>
      </c>
      <c r="M119" s="175">
        <v>0</v>
      </c>
      <c r="N119" s="175">
        <v>0</v>
      </c>
      <c r="O119" s="121" t="s">
        <v>6889</v>
      </c>
      <c r="P119" s="38" t="s">
        <v>6870</v>
      </c>
    </row>
    <row r="120" spans="1:16" ht="38.25" x14ac:dyDescent="0.2">
      <c r="A120" s="26">
        <v>45839</v>
      </c>
      <c r="B120" s="184" t="s">
        <v>5040</v>
      </c>
      <c r="C120" s="184" t="s">
        <v>117</v>
      </c>
      <c r="D120" s="175" t="s">
        <v>5001</v>
      </c>
      <c r="E120" s="185" t="s">
        <v>65</v>
      </c>
      <c r="F120" s="42" t="s">
        <v>5002</v>
      </c>
      <c r="G120" s="186">
        <v>712.37</v>
      </c>
      <c r="H120" s="177"/>
      <c r="I120" s="177">
        <v>0</v>
      </c>
      <c r="J120" s="177">
        <v>0</v>
      </c>
      <c r="K120" s="177">
        <v>0</v>
      </c>
      <c r="L120" s="175" t="s">
        <v>46</v>
      </c>
      <c r="M120" s="175">
        <v>0</v>
      </c>
      <c r="N120" s="175">
        <v>0</v>
      </c>
      <c r="O120" s="121" t="s">
        <v>6889</v>
      </c>
      <c r="P120" s="38" t="s">
        <v>6870</v>
      </c>
    </row>
    <row r="121" spans="1:16" ht="38.25" x14ac:dyDescent="0.2">
      <c r="A121" s="26">
        <v>45839</v>
      </c>
      <c r="B121" s="184" t="s">
        <v>5040</v>
      </c>
      <c r="C121" s="184" t="s">
        <v>117</v>
      </c>
      <c r="D121" s="175" t="s">
        <v>5003</v>
      </c>
      <c r="E121" s="185" t="s">
        <v>65</v>
      </c>
      <c r="F121" s="42" t="s">
        <v>5004</v>
      </c>
      <c r="G121" s="186">
        <v>644.16999999999996</v>
      </c>
      <c r="H121" s="177"/>
      <c r="I121" s="177">
        <v>0</v>
      </c>
      <c r="J121" s="177">
        <v>0</v>
      </c>
      <c r="K121" s="177">
        <v>0</v>
      </c>
      <c r="L121" s="175" t="s">
        <v>46</v>
      </c>
      <c r="M121" s="175">
        <v>0</v>
      </c>
      <c r="N121" s="175">
        <v>0</v>
      </c>
      <c r="O121" s="121" t="s">
        <v>6889</v>
      </c>
      <c r="P121" s="38" t="s">
        <v>6870</v>
      </c>
    </row>
    <row r="122" spans="1:16" ht="38.25" x14ac:dyDescent="0.2">
      <c r="A122" s="26">
        <v>45839</v>
      </c>
      <c r="B122" s="184" t="s">
        <v>5040</v>
      </c>
      <c r="C122" s="184" t="s">
        <v>117</v>
      </c>
      <c r="D122" s="175" t="s">
        <v>5005</v>
      </c>
      <c r="E122" s="185" t="s">
        <v>65</v>
      </c>
      <c r="F122" s="42" t="s">
        <v>5006</v>
      </c>
      <c r="G122" s="186">
        <v>722.16</v>
      </c>
      <c r="H122" s="177"/>
      <c r="I122" s="177">
        <v>0</v>
      </c>
      <c r="J122" s="177">
        <v>0</v>
      </c>
      <c r="K122" s="177">
        <v>0</v>
      </c>
      <c r="L122" s="175" t="s">
        <v>46</v>
      </c>
      <c r="M122" s="175">
        <v>0</v>
      </c>
      <c r="N122" s="175">
        <v>0</v>
      </c>
      <c r="O122" s="121" t="s">
        <v>6889</v>
      </c>
      <c r="P122" s="38" t="s">
        <v>6870</v>
      </c>
    </row>
    <row r="123" spans="1:16" ht="89.25" x14ac:dyDescent="0.2">
      <c r="A123" s="26">
        <v>45839</v>
      </c>
      <c r="B123" s="184" t="s">
        <v>5040</v>
      </c>
      <c r="C123" s="184" t="s">
        <v>117</v>
      </c>
      <c r="D123" s="175" t="s">
        <v>4282</v>
      </c>
      <c r="E123" s="185" t="s">
        <v>11</v>
      </c>
      <c r="F123" s="43" t="s">
        <v>5508</v>
      </c>
      <c r="G123" s="186">
        <v>3360</v>
      </c>
      <c r="H123" s="177"/>
      <c r="I123" s="177">
        <v>0</v>
      </c>
      <c r="J123" s="177">
        <v>0</v>
      </c>
      <c r="K123" s="177">
        <v>0</v>
      </c>
      <c r="L123" s="175">
        <v>0</v>
      </c>
      <c r="M123" s="175">
        <v>0</v>
      </c>
      <c r="N123" s="175">
        <v>0</v>
      </c>
      <c r="O123" s="123" t="s">
        <v>6890</v>
      </c>
      <c r="P123" s="38" t="s">
        <v>6870</v>
      </c>
    </row>
    <row r="124" spans="1:16" ht="127.5" x14ac:dyDescent="0.2">
      <c r="A124" s="26">
        <v>45839</v>
      </c>
      <c r="B124" s="184" t="s">
        <v>5040</v>
      </c>
      <c r="C124" s="184" t="s">
        <v>117</v>
      </c>
      <c r="D124" s="175" t="s">
        <v>4283</v>
      </c>
      <c r="E124" s="185" t="s">
        <v>11</v>
      </c>
      <c r="F124" s="43" t="s">
        <v>5509</v>
      </c>
      <c r="G124" s="186">
        <v>1344</v>
      </c>
      <c r="H124" s="177"/>
      <c r="I124" s="177">
        <v>0</v>
      </c>
      <c r="J124" s="177">
        <v>0</v>
      </c>
      <c r="K124" s="177">
        <v>0</v>
      </c>
      <c r="L124" s="175">
        <v>0</v>
      </c>
      <c r="M124" s="175">
        <v>0</v>
      </c>
      <c r="N124" s="175">
        <v>0</v>
      </c>
      <c r="O124" s="123" t="s">
        <v>6891</v>
      </c>
      <c r="P124" s="38" t="s">
        <v>6870</v>
      </c>
    </row>
    <row r="125" spans="1:16" ht="76.5" x14ac:dyDescent="0.2">
      <c r="A125" s="26">
        <v>45839</v>
      </c>
      <c r="B125" s="184" t="s">
        <v>5040</v>
      </c>
      <c r="C125" s="184" t="s">
        <v>117</v>
      </c>
      <c r="D125" s="175" t="s">
        <v>4284</v>
      </c>
      <c r="E125" s="185" t="s">
        <v>11</v>
      </c>
      <c r="F125" s="43" t="s">
        <v>771</v>
      </c>
      <c r="G125" s="186">
        <v>65</v>
      </c>
      <c r="H125" s="177"/>
      <c r="I125" s="177">
        <v>0</v>
      </c>
      <c r="J125" s="177">
        <v>0</v>
      </c>
      <c r="K125" s="177">
        <v>0</v>
      </c>
      <c r="L125" s="175">
        <v>0</v>
      </c>
      <c r="M125" s="175">
        <v>0</v>
      </c>
      <c r="N125" s="175">
        <v>0</v>
      </c>
      <c r="O125" s="123" t="s">
        <v>6892</v>
      </c>
      <c r="P125" s="38" t="s">
        <v>6870</v>
      </c>
    </row>
    <row r="126" spans="1:16" ht="76.5" x14ac:dyDescent="0.2">
      <c r="A126" s="26">
        <v>45839</v>
      </c>
      <c r="B126" s="184" t="s">
        <v>5040</v>
      </c>
      <c r="C126" s="184" t="s">
        <v>117</v>
      </c>
      <c r="D126" s="175" t="s">
        <v>4285</v>
      </c>
      <c r="E126" s="185" t="s">
        <v>11</v>
      </c>
      <c r="F126" s="43" t="s">
        <v>773</v>
      </c>
      <c r="G126" s="186">
        <v>44.8</v>
      </c>
      <c r="H126" s="177"/>
      <c r="I126" s="177">
        <v>0</v>
      </c>
      <c r="J126" s="177">
        <v>0</v>
      </c>
      <c r="K126" s="177">
        <v>0</v>
      </c>
      <c r="L126" s="175">
        <v>0</v>
      </c>
      <c r="M126" s="175">
        <v>0</v>
      </c>
      <c r="N126" s="175">
        <v>0</v>
      </c>
      <c r="O126" s="123" t="s">
        <v>6893</v>
      </c>
      <c r="P126" s="38" t="s">
        <v>6870</v>
      </c>
    </row>
    <row r="127" spans="1:16" ht="63.75" x14ac:dyDescent="0.2">
      <c r="A127" s="26">
        <v>45839</v>
      </c>
      <c r="B127" s="184" t="s">
        <v>5040</v>
      </c>
      <c r="C127" s="184" t="s">
        <v>117</v>
      </c>
      <c r="D127" s="175" t="s">
        <v>4333</v>
      </c>
      <c r="E127" s="185" t="s">
        <v>11</v>
      </c>
      <c r="F127" s="43" t="s">
        <v>1143</v>
      </c>
      <c r="G127" s="186">
        <v>900</v>
      </c>
      <c r="H127" s="177"/>
      <c r="I127" s="177">
        <v>0</v>
      </c>
      <c r="J127" s="177">
        <v>0</v>
      </c>
      <c r="K127" s="177">
        <v>0</v>
      </c>
      <c r="L127" s="175">
        <v>0</v>
      </c>
      <c r="M127" s="175">
        <v>0</v>
      </c>
      <c r="N127" s="175">
        <v>0</v>
      </c>
      <c r="O127" s="123" t="s">
        <v>6894</v>
      </c>
      <c r="P127" s="38" t="s">
        <v>6870</v>
      </c>
    </row>
    <row r="128" spans="1:16" ht="63.75" x14ac:dyDescent="0.2">
      <c r="A128" s="26">
        <v>45748</v>
      </c>
      <c r="B128" s="27" t="s">
        <v>1169</v>
      </c>
      <c r="C128" s="27" t="s">
        <v>52</v>
      </c>
      <c r="D128" s="33" t="s">
        <v>4006</v>
      </c>
      <c r="E128" s="29">
        <v>0</v>
      </c>
      <c r="F128" s="28" t="s">
        <v>6838</v>
      </c>
      <c r="G128" s="171">
        <v>0</v>
      </c>
      <c r="H128" s="171">
        <v>36.64</v>
      </c>
      <c r="I128" s="32">
        <v>0</v>
      </c>
      <c r="J128" s="32">
        <v>0</v>
      </c>
      <c r="K128" s="32">
        <v>0</v>
      </c>
      <c r="L128" s="33">
        <v>0</v>
      </c>
      <c r="M128" s="33">
        <v>0</v>
      </c>
      <c r="N128" s="33">
        <v>0</v>
      </c>
      <c r="O128" s="28" t="s">
        <v>6843</v>
      </c>
      <c r="P128" s="28" t="s">
        <v>6848</v>
      </c>
    </row>
    <row r="129" spans="1:16" ht="63.75" x14ac:dyDescent="0.2">
      <c r="A129" s="26">
        <v>45748</v>
      </c>
      <c r="B129" s="27" t="s">
        <v>0</v>
      </c>
      <c r="C129" s="27" t="s">
        <v>52</v>
      </c>
      <c r="D129" s="33">
        <v>47435</v>
      </c>
      <c r="E129" s="29">
        <v>0</v>
      </c>
      <c r="F129" s="28" t="s">
        <v>6839</v>
      </c>
      <c r="G129" s="171">
        <v>36.64</v>
      </c>
      <c r="H129" s="171"/>
      <c r="I129" s="32">
        <v>0</v>
      </c>
      <c r="J129" s="32">
        <v>0</v>
      </c>
      <c r="K129" s="32">
        <v>0</v>
      </c>
      <c r="L129" s="33">
        <v>0</v>
      </c>
      <c r="M129" s="33">
        <v>0</v>
      </c>
      <c r="N129" s="33">
        <v>0</v>
      </c>
      <c r="O129" s="28" t="s">
        <v>6847</v>
      </c>
      <c r="P129" s="28" t="s">
        <v>6848</v>
      </c>
    </row>
    <row r="130" spans="1:16" ht="89.25" x14ac:dyDescent="0.2">
      <c r="A130" s="26">
        <v>45748</v>
      </c>
      <c r="B130" s="27" t="s">
        <v>1169</v>
      </c>
      <c r="C130" s="27" t="s">
        <v>52</v>
      </c>
      <c r="D130" s="33" t="s">
        <v>2036</v>
      </c>
      <c r="E130" s="29">
        <v>0</v>
      </c>
      <c r="F130" s="28" t="s">
        <v>6841</v>
      </c>
      <c r="G130" s="171">
        <v>0</v>
      </c>
      <c r="H130" s="171">
        <v>38.44</v>
      </c>
      <c r="I130" s="32">
        <v>0</v>
      </c>
      <c r="J130" s="32">
        <v>0</v>
      </c>
      <c r="K130" s="32">
        <v>0</v>
      </c>
      <c r="L130" s="33">
        <v>0</v>
      </c>
      <c r="M130" s="33">
        <v>0</v>
      </c>
      <c r="N130" s="33">
        <v>0</v>
      </c>
      <c r="O130" s="28" t="s">
        <v>6844</v>
      </c>
      <c r="P130" s="28" t="s">
        <v>6848</v>
      </c>
    </row>
    <row r="131" spans="1:16" ht="51" x14ac:dyDescent="0.2">
      <c r="A131" s="26">
        <v>45748</v>
      </c>
      <c r="B131" s="27" t="s">
        <v>0</v>
      </c>
      <c r="C131" s="27" t="s">
        <v>52</v>
      </c>
      <c r="D131" s="33">
        <v>47252</v>
      </c>
      <c r="E131" s="29">
        <v>0</v>
      </c>
      <c r="F131" s="28" t="s">
        <v>6842</v>
      </c>
      <c r="G131" s="171">
        <v>38.44</v>
      </c>
      <c r="H131" s="171"/>
      <c r="I131" s="32">
        <v>0</v>
      </c>
      <c r="J131" s="32">
        <v>0</v>
      </c>
      <c r="K131" s="32">
        <v>0</v>
      </c>
      <c r="L131" s="33">
        <v>0</v>
      </c>
      <c r="M131" s="33">
        <v>0</v>
      </c>
      <c r="N131" s="33">
        <v>0</v>
      </c>
      <c r="O131" s="28" t="s">
        <v>6847</v>
      </c>
      <c r="P131" s="28" t="s">
        <v>6848</v>
      </c>
    </row>
    <row r="132" spans="1:16" ht="76.5" x14ac:dyDescent="0.2">
      <c r="A132" s="26">
        <v>45748</v>
      </c>
      <c r="B132" s="27" t="s">
        <v>1169</v>
      </c>
      <c r="C132" s="27" t="s">
        <v>52</v>
      </c>
      <c r="D132" s="33" t="s">
        <v>3992</v>
      </c>
      <c r="E132" s="29">
        <v>0</v>
      </c>
      <c r="F132" s="28" t="s">
        <v>2398</v>
      </c>
      <c r="G132" s="171">
        <v>0</v>
      </c>
      <c r="H132" s="171">
        <v>128.49</v>
      </c>
      <c r="I132" s="32">
        <v>0</v>
      </c>
      <c r="J132" s="32">
        <v>0</v>
      </c>
      <c r="K132" s="32">
        <v>0</v>
      </c>
      <c r="L132" s="33">
        <v>0</v>
      </c>
      <c r="M132" s="33">
        <v>0</v>
      </c>
      <c r="N132" s="33">
        <v>0</v>
      </c>
      <c r="O132" s="28" t="s">
        <v>6845</v>
      </c>
      <c r="P132" s="28" t="s">
        <v>6848</v>
      </c>
    </row>
    <row r="133" spans="1:16" ht="76.5" x14ac:dyDescent="0.2">
      <c r="A133" s="26">
        <v>45748</v>
      </c>
      <c r="B133" s="27" t="s">
        <v>0</v>
      </c>
      <c r="C133" s="27" t="s">
        <v>52</v>
      </c>
      <c r="D133" s="33">
        <v>47434</v>
      </c>
      <c r="E133" s="29" t="s">
        <v>11</v>
      </c>
      <c r="F133" s="28" t="s">
        <v>6840</v>
      </c>
      <c r="G133" s="171">
        <v>128.49</v>
      </c>
      <c r="H133" s="171"/>
      <c r="I133" s="32">
        <v>0</v>
      </c>
      <c r="J133" s="32">
        <v>0</v>
      </c>
      <c r="K133" s="32">
        <v>0</v>
      </c>
      <c r="L133" s="33">
        <v>0</v>
      </c>
      <c r="M133" s="33">
        <v>0</v>
      </c>
      <c r="N133" s="33">
        <v>0</v>
      </c>
      <c r="O133" s="28" t="s">
        <v>6846</v>
      </c>
      <c r="P133" s="28" t="s">
        <v>6848</v>
      </c>
    </row>
    <row r="134" spans="1:16" ht="63.75" x14ac:dyDescent="0.2">
      <c r="A134" s="26">
        <v>45748</v>
      </c>
      <c r="B134" s="27" t="s">
        <v>5040</v>
      </c>
      <c r="C134" s="27" t="s">
        <v>74</v>
      </c>
      <c r="D134" s="33" t="s">
        <v>3937</v>
      </c>
      <c r="E134" s="29" t="s">
        <v>11</v>
      </c>
      <c r="F134" s="30" t="s">
        <v>3589</v>
      </c>
      <c r="G134" s="31">
        <v>232.23</v>
      </c>
      <c r="H134" s="32"/>
      <c r="I134" s="32">
        <v>0</v>
      </c>
      <c r="J134" s="32">
        <v>0</v>
      </c>
      <c r="K134" s="32">
        <v>0</v>
      </c>
      <c r="L134" s="33">
        <v>0</v>
      </c>
      <c r="M134" s="33">
        <v>0</v>
      </c>
      <c r="N134" s="33">
        <v>0</v>
      </c>
      <c r="O134" s="35" t="s">
        <v>5578</v>
      </c>
      <c r="P134" s="28" t="s">
        <v>5575</v>
      </c>
    </row>
    <row r="135" spans="1:16" ht="127.5" x14ac:dyDescent="0.2">
      <c r="A135" s="26">
        <v>45748</v>
      </c>
      <c r="B135" s="27" t="s">
        <v>5040</v>
      </c>
      <c r="C135" s="27" t="s">
        <v>74</v>
      </c>
      <c r="D135" s="33" t="s">
        <v>332</v>
      </c>
      <c r="E135" s="29" t="s">
        <v>11</v>
      </c>
      <c r="F135" s="30" t="s">
        <v>333</v>
      </c>
      <c r="G135" s="31">
        <v>169.11</v>
      </c>
      <c r="H135" s="32"/>
      <c r="I135" s="32">
        <v>0</v>
      </c>
      <c r="J135" s="32">
        <v>0</v>
      </c>
      <c r="K135" s="32">
        <v>0</v>
      </c>
      <c r="L135" s="33">
        <v>0</v>
      </c>
      <c r="M135" s="33">
        <v>0</v>
      </c>
      <c r="N135" s="33">
        <v>0</v>
      </c>
      <c r="O135" s="116" t="s">
        <v>5579</v>
      </c>
      <c r="P135" s="28" t="s">
        <v>5575</v>
      </c>
    </row>
    <row r="136" spans="1:16" ht="25.5" x14ac:dyDescent="0.2">
      <c r="A136" s="26">
        <v>45748</v>
      </c>
      <c r="B136" s="27" t="s">
        <v>5040</v>
      </c>
      <c r="C136" s="27" t="s">
        <v>2206</v>
      </c>
      <c r="D136" s="33" t="s">
        <v>2247</v>
      </c>
      <c r="E136" s="29">
        <v>0</v>
      </c>
      <c r="F136" s="28" t="s">
        <v>1475</v>
      </c>
      <c r="G136" s="31">
        <v>14.78</v>
      </c>
      <c r="H136" s="32"/>
      <c r="I136" s="32">
        <v>0</v>
      </c>
      <c r="J136" s="32">
        <v>0</v>
      </c>
      <c r="K136" s="32">
        <v>0</v>
      </c>
      <c r="L136" s="33">
        <v>0</v>
      </c>
      <c r="M136" s="33">
        <v>0</v>
      </c>
      <c r="N136" s="33">
        <v>0</v>
      </c>
      <c r="O136" s="28" t="s">
        <v>5580</v>
      </c>
      <c r="P136" s="34" t="s">
        <v>5557</v>
      </c>
    </row>
    <row r="137" spans="1:16" ht="63.75" x14ac:dyDescent="0.2">
      <c r="A137" s="26">
        <v>45748</v>
      </c>
      <c r="B137" s="27" t="s">
        <v>5040</v>
      </c>
      <c r="C137" s="27" t="s">
        <v>37</v>
      </c>
      <c r="D137" s="33" t="s">
        <v>4449</v>
      </c>
      <c r="E137" s="29">
        <v>0</v>
      </c>
      <c r="F137" s="35" t="s">
        <v>5581</v>
      </c>
      <c r="G137" s="31">
        <v>17.12</v>
      </c>
      <c r="H137" s="32"/>
      <c r="I137" s="32">
        <v>0</v>
      </c>
      <c r="J137" s="32">
        <v>0</v>
      </c>
      <c r="K137" s="32">
        <v>0</v>
      </c>
      <c r="L137" s="33">
        <v>0</v>
      </c>
      <c r="M137" s="33">
        <v>0</v>
      </c>
      <c r="N137" s="33">
        <v>0</v>
      </c>
      <c r="O137" s="117" t="s">
        <v>5582</v>
      </c>
      <c r="P137" s="36" t="s">
        <v>5558</v>
      </c>
    </row>
    <row r="138" spans="1:16" ht="63.75" x14ac:dyDescent="0.2">
      <c r="A138" s="26">
        <v>45748</v>
      </c>
      <c r="B138" s="27" t="s">
        <v>5040</v>
      </c>
      <c r="C138" s="27" t="s">
        <v>37</v>
      </c>
      <c r="D138" s="33" t="s">
        <v>4450</v>
      </c>
      <c r="E138" s="29">
        <v>0</v>
      </c>
      <c r="F138" s="35" t="s">
        <v>5583</v>
      </c>
      <c r="G138" s="31">
        <v>62.85</v>
      </c>
      <c r="H138" s="32"/>
      <c r="I138" s="32">
        <v>0</v>
      </c>
      <c r="J138" s="32">
        <v>0</v>
      </c>
      <c r="K138" s="32">
        <v>0</v>
      </c>
      <c r="L138" s="33">
        <v>0</v>
      </c>
      <c r="M138" s="33">
        <v>0</v>
      </c>
      <c r="N138" s="33">
        <v>0</v>
      </c>
      <c r="O138" s="117" t="s">
        <v>5584</v>
      </c>
      <c r="P138" s="36" t="s">
        <v>5558</v>
      </c>
    </row>
    <row r="139" spans="1:16" ht="25.5" x14ac:dyDescent="0.2">
      <c r="A139" s="26">
        <v>45748</v>
      </c>
      <c r="B139" s="27" t="s">
        <v>263</v>
      </c>
      <c r="C139" s="27" t="s">
        <v>37</v>
      </c>
      <c r="D139" s="33" t="s">
        <v>405</v>
      </c>
      <c r="E139" s="29">
        <v>0</v>
      </c>
      <c r="F139" s="28" t="s">
        <v>5038</v>
      </c>
      <c r="G139" s="31">
        <v>0</v>
      </c>
      <c r="H139" s="32"/>
      <c r="I139" s="32">
        <v>0</v>
      </c>
      <c r="J139" s="32">
        <v>0</v>
      </c>
      <c r="K139" s="32">
        <v>0</v>
      </c>
      <c r="L139" s="33">
        <v>0</v>
      </c>
      <c r="M139" s="33">
        <v>0</v>
      </c>
      <c r="N139" s="33">
        <v>0</v>
      </c>
      <c r="O139" s="28">
        <v>0</v>
      </c>
      <c r="P139" s="38" t="s">
        <v>5559</v>
      </c>
    </row>
    <row r="140" spans="1:16" ht="25.5" x14ac:dyDescent="0.2">
      <c r="A140" s="26">
        <v>45748</v>
      </c>
      <c r="B140" s="27" t="s">
        <v>263</v>
      </c>
      <c r="C140" s="27" t="s">
        <v>37</v>
      </c>
      <c r="D140" s="33" t="s">
        <v>4301</v>
      </c>
      <c r="E140" s="29">
        <v>0</v>
      </c>
      <c r="F140" s="28" t="s">
        <v>814</v>
      </c>
      <c r="G140" s="31">
        <v>0</v>
      </c>
      <c r="H140" s="32"/>
      <c r="I140" s="32">
        <v>0</v>
      </c>
      <c r="J140" s="32">
        <v>0</v>
      </c>
      <c r="K140" s="32">
        <v>0</v>
      </c>
      <c r="L140" s="33">
        <v>0</v>
      </c>
      <c r="M140" s="33">
        <v>0</v>
      </c>
      <c r="N140" s="33">
        <v>0</v>
      </c>
      <c r="O140" s="28">
        <v>0</v>
      </c>
      <c r="P140" s="38" t="s">
        <v>5559</v>
      </c>
    </row>
    <row r="141" spans="1:16" ht="63.75" x14ac:dyDescent="0.2">
      <c r="A141" s="26">
        <v>45748</v>
      </c>
      <c r="B141" s="27" t="s">
        <v>5040</v>
      </c>
      <c r="C141" s="27" t="s">
        <v>37</v>
      </c>
      <c r="D141" s="33" t="s">
        <v>4222</v>
      </c>
      <c r="E141" s="29">
        <v>0</v>
      </c>
      <c r="F141" s="35" t="s">
        <v>2</v>
      </c>
      <c r="G141" s="31">
        <v>0</v>
      </c>
      <c r="H141" s="32"/>
      <c r="I141" s="32">
        <v>0</v>
      </c>
      <c r="J141" s="32">
        <v>0</v>
      </c>
      <c r="K141" s="32">
        <v>0</v>
      </c>
      <c r="L141" s="33">
        <v>0</v>
      </c>
      <c r="M141" s="33">
        <v>0</v>
      </c>
      <c r="N141" s="33">
        <v>0</v>
      </c>
      <c r="O141" s="118" t="s">
        <v>5585</v>
      </c>
      <c r="P141" s="36" t="s">
        <v>5558</v>
      </c>
    </row>
    <row r="142" spans="1:16" ht="51" x14ac:dyDescent="0.2">
      <c r="A142" s="26">
        <v>45748</v>
      </c>
      <c r="B142" s="27" t="s">
        <v>0</v>
      </c>
      <c r="C142" s="27" t="s">
        <v>37</v>
      </c>
      <c r="D142" s="33" t="s">
        <v>5480</v>
      </c>
      <c r="E142" s="29">
        <v>0</v>
      </c>
      <c r="F142" s="35" t="s">
        <v>5494</v>
      </c>
      <c r="G142" s="31">
        <v>0</v>
      </c>
      <c r="H142" s="32"/>
      <c r="I142" s="32">
        <v>0</v>
      </c>
      <c r="J142" s="32">
        <v>0</v>
      </c>
      <c r="K142" s="32">
        <v>0</v>
      </c>
      <c r="L142" s="33">
        <v>0</v>
      </c>
      <c r="M142" s="33">
        <v>0</v>
      </c>
      <c r="N142" s="33">
        <v>0</v>
      </c>
      <c r="O142" s="119" t="s">
        <v>5548</v>
      </c>
      <c r="P142" s="38" t="s">
        <v>5559</v>
      </c>
    </row>
    <row r="143" spans="1:16" ht="51" x14ac:dyDescent="0.2">
      <c r="A143" s="26">
        <v>45748</v>
      </c>
      <c r="B143" s="27" t="s">
        <v>0</v>
      </c>
      <c r="C143" s="27" t="s">
        <v>37</v>
      </c>
      <c r="D143" s="33" t="s">
        <v>5481</v>
      </c>
      <c r="E143" s="29">
        <v>0</v>
      </c>
      <c r="F143" s="35" t="s">
        <v>5495</v>
      </c>
      <c r="G143" s="31">
        <v>0</v>
      </c>
      <c r="H143" s="32"/>
      <c r="I143" s="32">
        <v>0</v>
      </c>
      <c r="J143" s="32">
        <v>0</v>
      </c>
      <c r="K143" s="32">
        <v>0</v>
      </c>
      <c r="L143" s="33">
        <v>0</v>
      </c>
      <c r="M143" s="33">
        <v>0</v>
      </c>
      <c r="N143" s="33">
        <v>0</v>
      </c>
      <c r="O143" s="119" t="s">
        <v>5549</v>
      </c>
      <c r="P143" s="38" t="s">
        <v>5559</v>
      </c>
    </row>
    <row r="144" spans="1:16" ht="51" x14ac:dyDescent="0.2">
      <c r="A144" s="26">
        <v>45748</v>
      </c>
      <c r="B144" s="27" t="s">
        <v>0</v>
      </c>
      <c r="C144" s="27" t="s">
        <v>37</v>
      </c>
      <c r="D144" s="33" t="s">
        <v>5482</v>
      </c>
      <c r="E144" s="29">
        <v>0</v>
      </c>
      <c r="F144" s="35" t="s">
        <v>5496</v>
      </c>
      <c r="G144" s="31">
        <v>0</v>
      </c>
      <c r="H144" s="32"/>
      <c r="I144" s="32">
        <v>0</v>
      </c>
      <c r="J144" s="32">
        <v>0</v>
      </c>
      <c r="K144" s="32">
        <v>0</v>
      </c>
      <c r="L144" s="33">
        <v>0</v>
      </c>
      <c r="M144" s="33">
        <v>0</v>
      </c>
      <c r="N144" s="33">
        <v>0</v>
      </c>
      <c r="O144" s="119" t="s">
        <v>5548</v>
      </c>
      <c r="P144" s="38" t="s">
        <v>5559</v>
      </c>
    </row>
    <row r="145" spans="1:16" ht="51" x14ac:dyDescent="0.2">
      <c r="A145" s="26">
        <v>45748</v>
      </c>
      <c r="B145" s="27" t="s">
        <v>0</v>
      </c>
      <c r="C145" s="27" t="s">
        <v>37</v>
      </c>
      <c r="D145" s="33" t="s">
        <v>5483</v>
      </c>
      <c r="E145" s="29">
        <v>0</v>
      </c>
      <c r="F145" s="35" t="s">
        <v>5497</v>
      </c>
      <c r="G145" s="31">
        <v>0</v>
      </c>
      <c r="H145" s="32"/>
      <c r="I145" s="32">
        <v>0</v>
      </c>
      <c r="J145" s="32">
        <v>0</v>
      </c>
      <c r="K145" s="32">
        <v>0</v>
      </c>
      <c r="L145" s="33">
        <v>0</v>
      </c>
      <c r="M145" s="33">
        <v>0</v>
      </c>
      <c r="N145" s="33">
        <v>0</v>
      </c>
      <c r="O145" s="119" t="s">
        <v>5548</v>
      </c>
      <c r="P145" s="38" t="s">
        <v>5559</v>
      </c>
    </row>
    <row r="146" spans="1:16" ht="38.25" x14ac:dyDescent="0.2">
      <c r="A146" s="26">
        <v>45748</v>
      </c>
      <c r="B146" s="27" t="s">
        <v>0</v>
      </c>
      <c r="C146" s="27" t="s">
        <v>37</v>
      </c>
      <c r="D146" s="33" t="s">
        <v>5484</v>
      </c>
      <c r="E146" s="29">
        <v>0</v>
      </c>
      <c r="F146" s="35" t="s">
        <v>5498</v>
      </c>
      <c r="G146" s="31">
        <v>0</v>
      </c>
      <c r="H146" s="32"/>
      <c r="I146" s="32">
        <v>0</v>
      </c>
      <c r="J146" s="32">
        <v>0</v>
      </c>
      <c r="K146" s="32">
        <v>0</v>
      </c>
      <c r="L146" s="33">
        <v>0</v>
      </c>
      <c r="M146" s="33">
        <v>0</v>
      </c>
      <c r="N146" s="33">
        <v>0</v>
      </c>
      <c r="O146" s="119" t="s">
        <v>5550</v>
      </c>
      <c r="P146" s="38" t="s">
        <v>5559</v>
      </c>
    </row>
    <row r="147" spans="1:16" ht="38.25" x14ac:dyDescent="0.2">
      <c r="A147" s="26">
        <v>45748</v>
      </c>
      <c r="B147" s="27" t="s">
        <v>0</v>
      </c>
      <c r="C147" s="27" t="s">
        <v>37</v>
      </c>
      <c r="D147" s="33" t="s">
        <v>5485</v>
      </c>
      <c r="E147" s="29">
        <v>0</v>
      </c>
      <c r="F147" s="35" t="s">
        <v>5499</v>
      </c>
      <c r="G147" s="31">
        <v>0</v>
      </c>
      <c r="H147" s="32"/>
      <c r="I147" s="32">
        <v>0</v>
      </c>
      <c r="J147" s="32">
        <v>0</v>
      </c>
      <c r="K147" s="32">
        <v>0</v>
      </c>
      <c r="L147" s="33">
        <v>0</v>
      </c>
      <c r="M147" s="33">
        <v>0</v>
      </c>
      <c r="N147" s="33">
        <v>0</v>
      </c>
      <c r="O147" s="119" t="s">
        <v>5550</v>
      </c>
      <c r="P147" s="38" t="s">
        <v>5559</v>
      </c>
    </row>
    <row r="148" spans="1:16" ht="38.25" x14ac:dyDescent="0.2">
      <c r="A148" s="26">
        <v>45748</v>
      </c>
      <c r="B148" s="27" t="s">
        <v>0</v>
      </c>
      <c r="C148" s="27" t="s">
        <v>37</v>
      </c>
      <c r="D148" s="33" t="s">
        <v>5486</v>
      </c>
      <c r="E148" s="29">
        <v>0</v>
      </c>
      <c r="F148" s="40" t="s">
        <v>5500</v>
      </c>
      <c r="G148" s="31">
        <v>0</v>
      </c>
      <c r="H148" s="32"/>
      <c r="I148" s="32">
        <v>0</v>
      </c>
      <c r="J148" s="32">
        <v>0</v>
      </c>
      <c r="K148" s="32">
        <v>0</v>
      </c>
      <c r="L148" s="33">
        <v>0</v>
      </c>
      <c r="M148" s="33">
        <v>0</v>
      </c>
      <c r="N148" s="33">
        <v>0</v>
      </c>
      <c r="O148" s="119" t="s">
        <v>5550</v>
      </c>
      <c r="P148" s="38" t="s">
        <v>5559</v>
      </c>
    </row>
    <row r="149" spans="1:16" ht="38.25" x14ac:dyDescent="0.2">
      <c r="A149" s="26">
        <v>45748</v>
      </c>
      <c r="B149" s="27" t="s">
        <v>0</v>
      </c>
      <c r="C149" s="27" t="s">
        <v>37</v>
      </c>
      <c r="D149" s="33" t="s">
        <v>5487</v>
      </c>
      <c r="E149" s="29">
        <v>0</v>
      </c>
      <c r="F149" s="40" t="s">
        <v>5501</v>
      </c>
      <c r="G149" s="31">
        <v>0</v>
      </c>
      <c r="H149" s="32"/>
      <c r="I149" s="32">
        <v>0</v>
      </c>
      <c r="J149" s="32">
        <v>0</v>
      </c>
      <c r="K149" s="32">
        <v>0</v>
      </c>
      <c r="L149" s="33">
        <v>0</v>
      </c>
      <c r="M149" s="33">
        <v>0</v>
      </c>
      <c r="N149" s="33">
        <v>0</v>
      </c>
      <c r="O149" s="119" t="s">
        <v>5550</v>
      </c>
      <c r="P149" s="38" t="s">
        <v>5559</v>
      </c>
    </row>
    <row r="150" spans="1:16" ht="38.25" x14ac:dyDescent="0.2">
      <c r="A150" s="26">
        <v>45748</v>
      </c>
      <c r="B150" s="27" t="s">
        <v>0</v>
      </c>
      <c r="C150" s="27" t="s">
        <v>37</v>
      </c>
      <c r="D150" s="33" t="s">
        <v>5488</v>
      </c>
      <c r="E150" s="29">
        <v>0</v>
      </c>
      <c r="F150" s="40" t="s">
        <v>5502</v>
      </c>
      <c r="G150" s="31">
        <v>0</v>
      </c>
      <c r="H150" s="32"/>
      <c r="I150" s="32">
        <v>0</v>
      </c>
      <c r="J150" s="32">
        <v>0</v>
      </c>
      <c r="K150" s="32">
        <v>0</v>
      </c>
      <c r="L150" s="33">
        <v>0</v>
      </c>
      <c r="M150" s="33">
        <v>0</v>
      </c>
      <c r="N150" s="33">
        <v>0</v>
      </c>
      <c r="O150" s="119" t="s">
        <v>5550</v>
      </c>
      <c r="P150" s="38" t="s">
        <v>5559</v>
      </c>
    </row>
    <row r="151" spans="1:16" ht="38.25" x14ac:dyDescent="0.2">
      <c r="A151" s="26">
        <v>45748</v>
      </c>
      <c r="B151" s="27" t="s">
        <v>0</v>
      </c>
      <c r="C151" s="27" t="s">
        <v>37</v>
      </c>
      <c r="D151" s="33" t="s">
        <v>5489</v>
      </c>
      <c r="E151" s="29">
        <v>0</v>
      </c>
      <c r="F151" s="40" t="s">
        <v>5503</v>
      </c>
      <c r="G151" s="31">
        <v>0</v>
      </c>
      <c r="H151" s="32"/>
      <c r="I151" s="32">
        <v>0</v>
      </c>
      <c r="J151" s="32">
        <v>0</v>
      </c>
      <c r="K151" s="32">
        <v>0</v>
      </c>
      <c r="L151" s="33">
        <v>0</v>
      </c>
      <c r="M151" s="33">
        <v>0</v>
      </c>
      <c r="N151" s="33">
        <v>0</v>
      </c>
      <c r="O151" s="119" t="s">
        <v>5551</v>
      </c>
      <c r="P151" s="38" t="s">
        <v>5559</v>
      </c>
    </row>
    <row r="152" spans="1:16" ht="38.25" x14ac:dyDescent="0.2">
      <c r="A152" s="26">
        <v>45748</v>
      </c>
      <c r="B152" s="27" t="s">
        <v>0</v>
      </c>
      <c r="C152" s="27" t="s">
        <v>37</v>
      </c>
      <c r="D152" s="33" t="s">
        <v>5490</v>
      </c>
      <c r="E152" s="29">
        <v>0</v>
      </c>
      <c r="F152" s="40" t="s">
        <v>5504</v>
      </c>
      <c r="G152" s="31">
        <v>0</v>
      </c>
      <c r="H152" s="32"/>
      <c r="I152" s="32">
        <v>0</v>
      </c>
      <c r="J152" s="32">
        <v>0</v>
      </c>
      <c r="K152" s="32">
        <v>0</v>
      </c>
      <c r="L152" s="33">
        <v>0</v>
      </c>
      <c r="M152" s="33">
        <v>0</v>
      </c>
      <c r="N152" s="33">
        <v>0</v>
      </c>
      <c r="O152" s="119" t="s">
        <v>5550</v>
      </c>
      <c r="P152" s="38" t="s">
        <v>5559</v>
      </c>
    </row>
    <row r="153" spans="1:16" ht="63.75" x14ac:dyDescent="0.2">
      <c r="A153" s="26">
        <v>45748</v>
      </c>
      <c r="B153" s="27" t="s">
        <v>0</v>
      </c>
      <c r="C153" s="27" t="s">
        <v>37</v>
      </c>
      <c r="D153" s="33" t="s">
        <v>5491</v>
      </c>
      <c r="E153" s="29">
        <v>0</v>
      </c>
      <c r="F153" s="40" t="s">
        <v>5505</v>
      </c>
      <c r="G153" s="31">
        <v>0</v>
      </c>
      <c r="H153" s="32"/>
      <c r="I153" s="32">
        <v>0</v>
      </c>
      <c r="J153" s="32">
        <v>0</v>
      </c>
      <c r="K153" s="32">
        <v>0</v>
      </c>
      <c r="L153" s="33">
        <v>0</v>
      </c>
      <c r="M153" s="33">
        <v>0</v>
      </c>
      <c r="N153" s="33">
        <v>0</v>
      </c>
      <c r="O153" s="119" t="s">
        <v>5552</v>
      </c>
      <c r="P153" s="38" t="s">
        <v>5559</v>
      </c>
    </row>
    <row r="154" spans="1:16" ht="38.25" x14ac:dyDescent="0.2">
      <c r="A154" s="26">
        <v>45748</v>
      </c>
      <c r="B154" s="27" t="s">
        <v>0</v>
      </c>
      <c r="C154" s="27" t="s">
        <v>37</v>
      </c>
      <c r="D154" s="33" t="s">
        <v>5492</v>
      </c>
      <c r="E154" s="29">
        <v>0</v>
      </c>
      <c r="F154" s="40" t="s">
        <v>5506</v>
      </c>
      <c r="G154" s="31">
        <v>0</v>
      </c>
      <c r="H154" s="32"/>
      <c r="I154" s="32">
        <v>0</v>
      </c>
      <c r="J154" s="32">
        <v>0</v>
      </c>
      <c r="K154" s="32">
        <v>0</v>
      </c>
      <c r="L154" s="33">
        <v>0</v>
      </c>
      <c r="M154" s="33">
        <v>0</v>
      </c>
      <c r="N154" s="33">
        <v>0</v>
      </c>
      <c r="O154" s="119" t="s">
        <v>5553</v>
      </c>
      <c r="P154" s="38" t="s">
        <v>5559</v>
      </c>
    </row>
    <row r="155" spans="1:16" ht="51" x14ac:dyDescent="0.2">
      <c r="A155" s="26">
        <v>45748</v>
      </c>
      <c r="B155" s="27" t="s">
        <v>0</v>
      </c>
      <c r="C155" s="27" t="s">
        <v>37</v>
      </c>
      <c r="D155" s="33" t="s">
        <v>5493</v>
      </c>
      <c r="E155" s="29">
        <v>0</v>
      </c>
      <c r="F155" s="35" t="s">
        <v>5507</v>
      </c>
      <c r="G155" s="31">
        <v>0</v>
      </c>
      <c r="H155" s="32"/>
      <c r="I155" s="32">
        <v>0</v>
      </c>
      <c r="J155" s="32">
        <v>0</v>
      </c>
      <c r="K155" s="32">
        <v>0</v>
      </c>
      <c r="L155" s="33">
        <v>0</v>
      </c>
      <c r="M155" s="33">
        <v>0</v>
      </c>
      <c r="N155" s="33">
        <v>0</v>
      </c>
      <c r="O155" s="119" t="s">
        <v>5548</v>
      </c>
      <c r="P155" s="38" t="s">
        <v>5559</v>
      </c>
    </row>
    <row r="156" spans="1:16" ht="204" x14ac:dyDescent="0.2">
      <c r="A156" s="26">
        <v>45748</v>
      </c>
      <c r="B156" s="27" t="s">
        <v>5040</v>
      </c>
      <c r="C156" s="27" t="s">
        <v>10</v>
      </c>
      <c r="D156" s="33" t="s">
        <v>4360</v>
      </c>
      <c r="E156" s="29" t="s">
        <v>11</v>
      </c>
      <c r="F156" s="40" t="s">
        <v>5015</v>
      </c>
      <c r="G156" s="31">
        <v>679.8</v>
      </c>
      <c r="H156" s="32"/>
      <c r="I156" s="32">
        <v>0</v>
      </c>
      <c r="J156" s="32">
        <v>0</v>
      </c>
      <c r="K156" s="32">
        <v>0</v>
      </c>
      <c r="L156" s="33">
        <v>0</v>
      </c>
      <c r="M156" s="33">
        <v>0</v>
      </c>
      <c r="N156" s="33">
        <v>0</v>
      </c>
      <c r="O156" s="119" t="s">
        <v>5586</v>
      </c>
      <c r="P156" s="37" t="s">
        <v>5560</v>
      </c>
    </row>
    <row r="157" spans="1:16" ht="76.5" x14ac:dyDescent="0.2">
      <c r="A157" s="26">
        <v>45748</v>
      </c>
      <c r="B157" s="27" t="s">
        <v>5040</v>
      </c>
      <c r="C157" s="27" t="s">
        <v>10</v>
      </c>
      <c r="D157" s="33" t="s">
        <v>4361</v>
      </c>
      <c r="E157" s="29" t="s">
        <v>11</v>
      </c>
      <c r="F157" s="40" t="s">
        <v>5016</v>
      </c>
      <c r="G157" s="31">
        <v>575.23</v>
      </c>
      <c r="H157" s="32"/>
      <c r="I157" s="32">
        <v>0</v>
      </c>
      <c r="J157" s="32">
        <v>0</v>
      </c>
      <c r="K157" s="32">
        <v>0</v>
      </c>
      <c r="L157" s="33">
        <v>0</v>
      </c>
      <c r="M157" s="33">
        <v>0</v>
      </c>
      <c r="N157" s="33">
        <v>0</v>
      </c>
      <c r="O157" s="119" t="s">
        <v>5587</v>
      </c>
      <c r="P157" s="37" t="s">
        <v>5560</v>
      </c>
    </row>
    <row r="158" spans="1:16" ht="153" x14ac:dyDescent="0.2">
      <c r="A158" s="26">
        <v>45748</v>
      </c>
      <c r="B158" s="27" t="s">
        <v>5040</v>
      </c>
      <c r="C158" s="27" t="s">
        <v>10</v>
      </c>
      <c r="D158" s="33" t="s">
        <v>4226</v>
      </c>
      <c r="E158" s="29" t="s">
        <v>11</v>
      </c>
      <c r="F158" s="40" t="s">
        <v>12</v>
      </c>
      <c r="G158" s="31">
        <v>871.03</v>
      </c>
      <c r="H158" s="32"/>
      <c r="I158" s="32">
        <v>0</v>
      </c>
      <c r="J158" s="32">
        <v>0</v>
      </c>
      <c r="K158" s="32">
        <v>0</v>
      </c>
      <c r="L158" s="33">
        <v>0</v>
      </c>
      <c r="M158" s="33">
        <v>0</v>
      </c>
      <c r="N158" s="33">
        <v>0</v>
      </c>
      <c r="O158" s="119" t="s">
        <v>5588</v>
      </c>
      <c r="P158" s="37" t="s">
        <v>5560</v>
      </c>
    </row>
    <row r="159" spans="1:16" ht="153" x14ac:dyDescent="0.2">
      <c r="A159" s="26">
        <v>45748</v>
      </c>
      <c r="B159" s="27" t="s">
        <v>5040</v>
      </c>
      <c r="C159" s="27" t="s">
        <v>10</v>
      </c>
      <c r="D159" s="33" t="s">
        <v>4227</v>
      </c>
      <c r="E159" s="29" t="s">
        <v>11</v>
      </c>
      <c r="F159" s="40" t="s">
        <v>14</v>
      </c>
      <c r="G159" s="31">
        <v>1726.46</v>
      </c>
      <c r="H159" s="32"/>
      <c r="I159" s="32">
        <v>0</v>
      </c>
      <c r="J159" s="32">
        <v>0</v>
      </c>
      <c r="K159" s="32">
        <v>0</v>
      </c>
      <c r="L159" s="33">
        <v>0</v>
      </c>
      <c r="M159" s="33">
        <v>0</v>
      </c>
      <c r="N159" s="33">
        <v>0</v>
      </c>
      <c r="O159" s="119" t="s">
        <v>5589</v>
      </c>
      <c r="P159" s="37" t="s">
        <v>5560</v>
      </c>
    </row>
    <row r="160" spans="1:16" ht="89.25" x14ac:dyDescent="0.2">
      <c r="A160" s="26">
        <v>45748</v>
      </c>
      <c r="B160" s="27" t="s">
        <v>5040</v>
      </c>
      <c r="C160" s="27" t="s">
        <v>10</v>
      </c>
      <c r="D160" s="33" t="s">
        <v>4228</v>
      </c>
      <c r="E160" s="29" t="s">
        <v>11</v>
      </c>
      <c r="F160" s="40" t="s">
        <v>15</v>
      </c>
      <c r="G160" s="31">
        <v>482.28</v>
      </c>
      <c r="H160" s="32"/>
      <c r="I160" s="32">
        <v>0</v>
      </c>
      <c r="J160" s="32">
        <v>0</v>
      </c>
      <c r="K160" s="32">
        <v>0</v>
      </c>
      <c r="L160" s="33">
        <v>0</v>
      </c>
      <c r="M160" s="33">
        <v>0</v>
      </c>
      <c r="N160" s="33">
        <v>0</v>
      </c>
      <c r="O160" s="119" t="s">
        <v>5590</v>
      </c>
      <c r="P160" s="37" t="s">
        <v>5560</v>
      </c>
    </row>
    <row r="161" spans="1:16" ht="191.25" x14ac:dyDescent="0.2">
      <c r="A161" s="26">
        <v>45748</v>
      </c>
      <c r="B161" s="27" t="s">
        <v>5040</v>
      </c>
      <c r="C161" s="27" t="s">
        <v>10</v>
      </c>
      <c r="D161" s="33" t="s">
        <v>4229</v>
      </c>
      <c r="E161" s="29" t="s">
        <v>11</v>
      </c>
      <c r="F161" s="40" t="s">
        <v>5017</v>
      </c>
      <c r="G161" s="31">
        <v>239.73</v>
      </c>
      <c r="H161" s="32"/>
      <c r="I161" s="32">
        <v>0</v>
      </c>
      <c r="J161" s="32">
        <v>0</v>
      </c>
      <c r="K161" s="32">
        <v>0</v>
      </c>
      <c r="L161" s="33">
        <v>0</v>
      </c>
      <c r="M161" s="33">
        <v>0</v>
      </c>
      <c r="N161" s="33">
        <v>0</v>
      </c>
      <c r="O161" s="119" t="s">
        <v>5591</v>
      </c>
      <c r="P161" s="37" t="s">
        <v>5560</v>
      </c>
    </row>
    <row r="162" spans="1:16" ht="127.5" x14ac:dyDescent="0.2">
      <c r="A162" s="26">
        <v>45748</v>
      </c>
      <c r="B162" s="27" t="s">
        <v>5040</v>
      </c>
      <c r="C162" s="27" t="s">
        <v>10</v>
      </c>
      <c r="D162" s="33" t="s">
        <v>4230</v>
      </c>
      <c r="E162" s="29" t="s">
        <v>11</v>
      </c>
      <c r="F162" s="40" t="s">
        <v>5018</v>
      </c>
      <c r="G162" s="31">
        <v>221.03</v>
      </c>
      <c r="H162" s="32"/>
      <c r="I162" s="32">
        <v>0</v>
      </c>
      <c r="J162" s="32">
        <v>0</v>
      </c>
      <c r="K162" s="32">
        <v>0</v>
      </c>
      <c r="L162" s="33">
        <v>0</v>
      </c>
      <c r="M162" s="33">
        <v>0</v>
      </c>
      <c r="N162" s="33">
        <v>0</v>
      </c>
      <c r="O162" s="119" t="s">
        <v>5592</v>
      </c>
      <c r="P162" s="37" t="s">
        <v>5560</v>
      </c>
    </row>
    <row r="163" spans="1:16" ht="114.75" x14ac:dyDescent="0.2">
      <c r="A163" s="26">
        <v>45748</v>
      </c>
      <c r="B163" s="27" t="s">
        <v>5040</v>
      </c>
      <c r="C163" s="27" t="s">
        <v>10</v>
      </c>
      <c r="D163" s="33" t="s">
        <v>4231</v>
      </c>
      <c r="E163" s="29" t="s">
        <v>11</v>
      </c>
      <c r="F163" s="40" t="s">
        <v>20</v>
      </c>
      <c r="G163" s="31">
        <v>258.18</v>
      </c>
      <c r="H163" s="32"/>
      <c r="I163" s="32">
        <v>0</v>
      </c>
      <c r="J163" s="32">
        <v>0</v>
      </c>
      <c r="K163" s="32">
        <v>0</v>
      </c>
      <c r="L163" s="33">
        <v>0</v>
      </c>
      <c r="M163" s="33">
        <v>0</v>
      </c>
      <c r="N163" s="33">
        <v>0</v>
      </c>
      <c r="O163" s="119" t="s">
        <v>5593</v>
      </c>
      <c r="P163" s="37" t="s">
        <v>5560</v>
      </c>
    </row>
    <row r="164" spans="1:16" ht="63.75" x14ac:dyDescent="0.2">
      <c r="A164" s="26">
        <v>45748</v>
      </c>
      <c r="B164" s="27" t="s">
        <v>5040</v>
      </c>
      <c r="C164" s="27" t="s">
        <v>37</v>
      </c>
      <c r="D164" s="33" t="s">
        <v>4387</v>
      </c>
      <c r="E164" s="29" t="s">
        <v>11</v>
      </c>
      <c r="F164" s="35" t="s">
        <v>5475</v>
      </c>
      <c r="G164" s="31">
        <v>409.59</v>
      </c>
      <c r="H164" s="32"/>
      <c r="I164" s="32">
        <v>0</v>
      </c>
      <c r="J164" s="32">
        <v>0</v>
      </c>
      <c r="K164" s="32">
        <v>0</v>
      </c>
      <c r="L164" s="33">
        <v>0</v>
      </c>
      <c r="M164" s="33">
        <v>0</v>
      </c>
      <c r="N164" s="33">
        <v>0</v>
      </c>
      <c r="O164" s="118" t="s">
        <v>5594</v>
      </c>
      <c r="P164" s="38" t="s">
        <v>5414</v>
      </c>
    </row>
    <row r="165" spans="1:16" ht="38.25" x14ac:dyDescent="0.2">
      <c r="A165" s="26">
        <v>45748</v>
      </c>
      <c r="B165" s="27" t="s">
        <v>5040</v>
      </c>
      <c r="C165" s="27" t="s">
        <v>24</v>
      </c>
      <c r="D165" s="33" t="s">
        <v>5021</v>
      </c>
      <c r="E165" s="29" t="s">
        <v>65</v>
      </c>
      <c r="F165" s="40" t="s">
        <v>5022</v>
      </c>
      <c r="G165" s="31">
        <v>103.62</v>
      </c>
      <c r="H165" s="32"/>
      <c r="I165" s="32">
        <v>0</v>
      </c>
      <c r="J165" s="32">
        <v>0</v>
      </c>
      <c r="K165" s="32">
        <v>0</v>
      </c>
      <c r="L165" s="33">
        <v>0</v>
      </c>
      <c r="M165" s="33">
        <v>0</v>
      </c>
      <c r="N165" s="33">
        <v>0</v>
      </c>
      <c r="O165" s="119" t="s">
        <v>5595</v>
      </c>
      <c r="P165" s="41" t="s">
        <v>5561</v>
      </c>
    </row>
    <row r="166" spans="1:16" ht="165.75" x14ac:dyDescent="0.2">
      <c r="A166" s="26">
        <v>45748</v>
      </c>
      <c r="B166" s="27" t="s">
        <v>5040</v>
      </c>
      <c r="C166" s="27" t="s">
        <v>108</v>
      </c>
      <c r="D166" s="33" t="s">
        <v>1016</v>
      </c>
      <c r="E166" s="29" t="s">
        <v>11</v>
      </c>
      <c r="F166" s="40" t="s">
        <v>2336</v>
      </c>
      <c r="G166" s="31">
        <v>5.91</v>
      </c>
      <c r="H166" s="32"/>
      <c r="I166" s="32">
        <v>0</v>
      </c>
      <c r="J166" s="32">
        <v>0</v>
      </c>
      <c r="K166" s="32">
        <v>0</v>
      </c>
      <c r="L166" s="33">
        <v>0</v>
      </c>
      <c r="M166" s="33">
        <v>0</v>
      </c>
      <c r="N166" s="33">
        <v>0</v>
      </c>
      <c r="O166" s="120" t="s">
        <v>5596</v>
      </c>
      <c r="P166" s="38" t="s">
        <v>5562</v>
      </c>
    </row>
    <row r="167" spans="1:16" ht="178.5" x14ac:dyDescent="0.2">
      <c r="A167" s="26">
        <v>45748</v>
      </c>
      <c r="B167" s="27" t="s">
        <v>5040</v>
      </c>
      <c r="C167" s="27" t="s">
        <v>108</v>
      </c>
      <c r="D167" s="33" t="s">
        <v>5025</v>
      </c>
      <c r="E167" s="29" t="s">
        <v>65</v>
      </c>
      <c r="F167" s="42" t="s">
        <v>5547</v>
      </c>
      <c r="G167" s="31">
        <v>68.3</v>
      </c>
      <c r="H167" s="32"/>
      <c r="I167" s="32">
        <v>0</v>
      </c>
      <c r="J167" s="32">
        <v>0</v>
      </c>
      <c r="K167" s="32">
        <v>0</v>
      </c>
      <c r="L167" s="33">
        <v>0</v>
      </c>
      <c r="M167" s="33">
        <v>0</v>
      </c>
      <c r="N167" s="33">
        <v>0</v>
      </c>
      <c r="O167" s="121" t="s">
        <v>5597</v>
      </c>
      <c r="P167" s="38" t="s">
        <v>5562</v>
      </c>
    </row>
    <row r="168" spans="1:16" ht="178.5" x14ac:dyDescent="0.2">
      <c r="A168" s="26">
        <v>45748</v>
      </c>
      <c r="B168" s="27" t="s">
        <v>5040</v>
      </c>
      <c r="C168" s="27" t="s">
        <v>108</v>
      </c>
      <c r="D168" s="33" t="s">
        <v>5026</v>
      </c>
      <c r="E168" s="29" t="s">
        <v>65</v>
      </c>
      <c r="F168" s="42" t="s">
        <v>5546</v>
      </c>
      <c r="G168" s="31">
        <v>91.33</v>
      </c>
      <c r="H168" s="32"/>
      <c r="I168" s="32">
        <v>0</v>
      </c>
      <c r="J168" s="32">
        <v>0</v>
      </c>
      <c r="K168" s="32">
        <v>0</v>
      </c>
      <c r="L168" s="33">
        <v>0</v>
      </c>
      <c r="M168" s="33">
        <v>0</v>
      </c>
      <c r="N168" s="33">
        <v>0</v>
      </c>
      <c r="O168" s="121" t="s">
        <v>5598</v>
      </c>
      <c r="P168" s="38" t="s">
        <v>5562</v>
      </c>
    </row>
    <row r="169" spans="1:16" ht="38.25" x14ac:dyDescent="0.2">
      <c r="A169" s="26">
        <v>45748</v>
      </c>
      <c r="B169" s="27" t="s">
        <v>5040</v>
      </c>
      <c r="C169" s="27" t="s">
        <v>117</v>
      </c>
      <c r="D169" s="33" t="s">
        <v>4478</v>
      </c>
      <c r="E169" s="29" t="s">
        <v>65</v>
      </c>
      <c r="F169" s="42" t="s">
        <v>2927</v>
      </c>
      <c r="G169" s="31">
        <v>290.13</v>
      </c>
      <c r="H169" s="32"/>
      <c r="I169" s="32">
        <v>0</v>
      </c>
      <c r="J169" s="32">
        <v>0</v>
      </c>
      <c r="K169" s="32">
        <v>0</v>
      </c>
      <c r="L169" s="33" t="s">
        <v>46</v>
      </c>
      <c r="M169" s="33">
        <v>0</v>
      </c>
      <c r="N169" s="33">
        <v>0</v>
      </c>
      <c r="O169" s="122" t="s">
        <v>5599</v>
      </c>
      <c r="P169" s="38" t="s">
        <v>5571</v>
      </c>
    </row>
    <row r="170" spans="1:16" ht="38.25" x14ac:dyDescent="0.2">
      <c r="A170" s="26">
        <v>45748</v>
      </c>
      <c r="B170" s="27" t="s">
        <v>5040</v>
      </c>
      <c r="C170" s="27" t="s">
        <v>117</v>
      </c>
      <c r="D170" s="33" t="s">
        <v>5001</v>
      </c>
      <c r="E170" s="29" t="s">
        <v>65</v>
      </c>
      <c r="F170" s="42" t="s">
        <v>5002</v>
      </c>
      <c r="G170" s="31">
        <v>712.37</v>
      </c>
      <c r="H170" s="32"/>
      <c r="I170" s="32">
        <v>0</v>
      </c>
      <c r="J170" s="32">
        <v>0</v>
      </c>
      <c r="K170" s="32">
        <v>0</v>
      </c>
      <c r="L170" s="33" t="s">
        <v>46</v>
      </c>
      <c r="M170" s="33">
        <v>0</v>
      </c>
      <c r="N170" s="33">
        <v>0</v>
      </c>
      <c r="O170" s="122" t="s">
        <v>5599</v>
      </c>
      <c r="P170" s="38" t="s">
        <v>5571</v>
      </c>
    </row>
    <row r="171" spans="1:16" ht="38.25" x14ac:dyDescent="0.2">
      <c r="A171" s="26">
        <v>45748</v>
      </c>
      <c r="B171" s="27" t="s">
        <v>5040</v>
      </c>
      <c r="C171" s="27" t="s">
        <v>117</v>
      </c>
      <c r="D171" s="33" t="s">
        <v>5003</v>
      </c>
      <c r="E171" s="29" t="s">
        <v>65</v>
      </c>
      <c r="F171" s="42" t="s">
        <v>5004</v>
      </c>
      <c r="G171" s="31">
        <v>644.16999999999996</v>
      </c>
      <c r="H171" s="32"/>
      <c r="I171" s="32">
        <v>0</v>
      </c>
      <c r="J171" s="32">
        <v>0</v>
      </c>
      <c r="K171" s="32">
        <v>0</v>
      </c>
      <c r="L171" s="33" t="s">
        <v>46</v>
      </c>
      <c r="M171" s="33">
        <v>0</v>
      </c>
      <c r="N171" s="33">
        <v>0</v>
      </c>
      <c r="O171" s="122" t="s">
        <v>5599</v>
      </c>
      <c r="P171" s="38" t="s">
        <v>5571</v>
      </c>
    </row>
    <row r="172" spans="1:16" ht="38.25" x14ac:dyDescent="0.2">
      <c r="A172" s="26">
        <v>45748</v>
      </c>
      <c r="B172" s="27" t="s">
        <v>5040</v>
      </c>
      <c r="C172" s="27" t="s">
        <v>117</v>
      </c>
      <c r="D172" s="33" t="s">
        <v>5005</v>
      </c>
      <c r="E172" s="29" t="s">
        <v>65</v>
      </c>
      <c r="F172" s="42" t="s">
        <v>5006</v>
      </c>
      <c r="G172" s="31">
        <v>722.16</v>
      </c>
      <c r="H172" s="32"/>
      <c r="I172" s="32">
        <v>0</v>
      </c>
      <c r="J172" s="32">
        <v>0</v>
      </c>
      <c r="K172" s="32">
        <v>0</v>
      </c>
      <c r="L172" s="33" t="s">
        <v>46</v>
      </c>
      <c r="M172" s="33">
        <v>0</v>
      </c>
      <c r="N172" s="33">
        <v>0</v>
      </c>
      <c r="O172" s="122" t="s">
        <v>5599</v>
      </c>
      <c r="P172" s="38" t="s">
        <v>5572</v>
      </c>
    </row>
    <row r="173" spans="1:16" ht="76.5" x14ac:dyDescent="0.2">
      <c r="A173" s="26">
        <v>45748</v>
      </c>
      <c r="B173" s="27" t="s">
        <v>5040</v>
      </c>
      <c r="C173" s="27" t="s">
        <v>117</v>
      </c>
      <c r="D173" s="33" t="s">
        <v>4282</v>
      </c>
      <c r="E173" s="29" t="s">
        <v>11</v>
      </c>
      <c r="F173" s="43" t="s">
        <v>5508</v>
      </c>
      <c r="G173" s="31">
        <v>3360</v>
      </c>
      <c r="H173" s="32"/>
      <c r="I173" s="32">
        <v>0</v>
      </c>
      <c r="J173" s="32">
        <v>0</v>
      </c>
      <c r="K173" s="32">
        <v>0</v>
      </c>
      <c r="L173" s="33">
        <v>0</v>
      </c>
      <c r="M173" s="33">
        <v>0</v>
      </c>
      <c r="N173" s="33">
        <v>0</v>
      </c>
      <c r="O173" s="123" t="s">
        <v>5600</v>
      </c>
      <c r="P173" s="38" t="s">
        <v>5571</v>
      </c>
    </row>
    <row r="174" spans="1:16" ht="127.5" x14ac:dyDescent="0.2">
      <c r="A174" s="26">
        <v>45748</v>
      </c>
      <c r="B174" s="27" t="s">
        <v>5040</v>
      </c>
      <c r="C174" s="27" t="s">
        <v>117</v>
      </c>
      <c r="D174" s="33" t="s">
        <v>4283</v>
      </c>
      <c r="E174" s="29" t="s">
        <v>11</v>
      </c>
      <c r="F174" s="43" t="s">
        <v>5509</v>
      </c>
      <c r="G174" s="31">
        <v>1344</v>
      </c>
      <c r="H174" s="32"/>
      <c r="I174" s="32">
        <v>0</v>
      </c>
      <c r="J174" s="32">
        <v>0</v>
      </c>
      <c r="K174" s="32">
        <v>0</v>
      </c>
      <c r="L174" s="33">
        <v>0</v>
      </c>
      <c r="M174" s="33">
        <v>0</v>
      </c>
      <c r="N174" s="33">
        <v>0</v>
      </c>
      <c r="O174" s="123" t="s">
        <v>5601</v>
      </c>
      <c r="P174" s="38" t="s">
        <v>5571</v>
      </c>
    </row>
    <row r="175" spans="1:16" ht="63.75" x14ac:dyDescent="0.2">
      <c r="A175" s="26">
        <v>45748</v>
      </c>
      <c r="B175" s="27" t="s">
        <v>5040</v>
      </c>
      <c r="C175" s="27" t="s">
        <v>117</v>
      </c>
      <c r="D175" s="33" t="s">
        <v>4284</v>
      </c>
      <c r="E175" s="29" t="s">
        <v>11</v>
      </c>
      <c r="F175" s="43" t="s">
        <v>771</v>
      </c>
      <c r="G175" s="31">
        <v>65</v>
      </c>
      <c r="H175" s="32"/>
      <c r="I175" s="32">
        <v>0</v>
      </c>
      <c r="J175" s="32">
        <v>0</v>
      </c>
      <c r="K175" s="32">
        <v>0</v>
      </c>
      <c r="L175" s="33">
        <v>0</v>
      </c>
      <c r="M175" s="33">
        <v>0</v>
      </c>
      <c r="N175" s="33">
        <v>0</v>
      </c>
      <c r="O175" s="123" t="s">
        <v>5602</v>
      </c>
      <c r="P175" s="38" t="s">
        <v>5571</v>
      </c>
    </row>
    <row r="176" spans="1:16" ht="63.75" x14ac:dyDescent="0.2">
      <c r="A176" s="26">
        <v>45748</v>
      </c>
      <c r="B176" s="27" t="s">
        <v>5040</v>
      </c>
      <c r="C176" s="27" t="s">
        <v>117</v>
      </c>
      <c r="D176" s="33" t="s">
        <v>4285</v>
      </c>
      <c r="E176" s="29" t="s">
        <v>11</v>
      </c>
      <c r="F176" s="43" t="s">
        <v>773</v>
      </c>
      <c r="G176" s="31">
        <v>44.8</v>
      </c>
      <c r="H176" s="32"/>
      <c r="I176" s="32">
        <v>0</v>
      </c>
      <c r="J176" s="32">
        <v>0</v>
      </c>
      <c r="K176" s="32">
        <v>0</v>
      </c>
      <c r="L176" s="33">
        <v>0</v>
      </c>
      <c r="M176" s="33">
        <v>0</v>
      </c>
      <c r="N176" s="33">
        <v>0</v>
      </c>
      <c r="O176" s="123" t="s">
        <v>5603</v>
      </c>
      <c r="P176" s="38" t="s">
        <v>5571</v>
      </c>
    </row>
    <row r="177" spans="1:16" ht="51" x14ac:dyDescent="0.2">
      <c r="A177" s="26">
        <v>45748</v>
      </c>
      <c r="B177" s="27" t="s">
        <v>5040</v>
      </c>
      <c r="C177" s="27" t="s">
        <v>117</v>
      </c>
      <c r="D177" s="33" t="s">
        <v>4333</v>
      </c>
      <c r="E177" s="29" t="s">
        <v>11</v>
      </c>
      <c r="F177" s="43" t="s">
        <v>1143</v>
      </c>
      <c r="G177" s="31">
        <v>900</v>
      </c>
      <c r="H177" s="32"/>
      <c r="I177" s="32">
        <v>0</v>
      </c>
      <c r="J177" s="32">
        <v>0</v>
      </c>
      <c r="K177" s="32">
        <v>0</v>
      </c>
      <c r="L177" s="33">
        <v>0</v>
      </c>
      <c r="M177" s="33">
        <v>0</v>
      </c>
      <c r="N177" s="33">
        <v>0</v>
      </c>
      <c r="O177" s="123" t="s">
        <v>5604</v>
      </c>
      <c r="P177" s="38" t="s">
        <v>5571</v>
      </c>
    </row>
    <row r="178" spans="1:16" ht="25.5" x14ac:dyDescent="0.2">
      <c r="A178" s="26">
        <v>45748</v>
      </c>
      <c r="B178" s="27" t="s">
        <v>5040</v>
      </c>
      <c r="C178" s="27" t="s">
        <v>319</v>
      </c>
      <c r="D178" s="33" t="s">
        <v>4997</v>
      </c>
      <c r="E178" s="29" t="s">
        <v>65</v>
      </c>
      <c r="F178" s="35" t="s">
        <v>4998</v>
      </c>
      <c r="G178" s="31">
        <v>7234.56</v>
      </c>
      <c r="H178" s="32"/>
      <c r="I178" s="32">
        <v>0</v>
      </c>
      <c r="J178" s="32">
        <v>0</v>
      </c>
      <c r="K178" s="32">
        <v>0</v>
      </c>
      <c r="L178" s="33">
        <v>0</v>
      </c>
      <c r="M178" s="33">
        <v>0</v>
      </c>
      <c r="N178" s="33">
        <v>0</v>
      </c>
      <c r="O178" s="122" t="s">
        <v>5556</v>
      </c>
      <c r="P178" s="38" t="s">
        <v>5563</v>
      </c>
    </row>
    <row r="179" spans="1:16" ht="25.5" x14ac:dyDescent="0.2">
      <c r="A179" s="26">
        <v>45748</v>
      </c>
      <c r="B179" s="27" t="s">
        <v>263</v>
      </c>
      <c r="C179" s="27" t="s">
        <v>37</v>
      </c>
      <c r="D179" s="33" t="s">
        <v>4668</v>
      </c>
      <c r="E179" s="29">
        <v>0</v>
      </c>
      <c r="F179" s="44" t="s">
        <v>5027</v>
      </c>
      <c r="G179" s="31">
        <v>0</v>
      </c>
      <c r="H179" s="32"/>
      <c r="I179" s="32">
        <v>0</v>
      </c>
      <c r="J179" s="32">
        <v>0</v>
      </c>
      <c r="K179" s="32">
        <v>0</v>
      </c>
      <c r="L179" s="33">
        <v>0</v>
      </c>
      <c r="M179" s="33">
        <v>0</v>
      </c>
      <c r="N179" s="33">
        <v>0</v>
      </c>
      <c r="O179" s="124" t="s">
        <v>5338</v>
      </c>
      <c r="P179" s="41" t="s">
        <v>5564</v>
      </c>
    </row>
    <row r="180" spans="1:16" ht="25.5" x14ac:dyDescent="0.2">
      <c r="A180" s="26">
        <v>45748</v>
      </c>
      <c r="B180" s="27" t="s">
        <v>263</v>
      </c>
      <c r="C180" s="27" t="s">
        <v>37</v>
      </c>
      <c r="D180" s="33" t="s">
        <v>4669</v>
      </c>
      <c r="E180" s="29">
        <v>0</v>
      </c>
      <c r="F180" s="44" t="s">
        <v>5028</v>
      </c>
      <c r="G180" s="31">
        <v>0</v>
      </c>
      <c r="H180" s="32"/>
      <c r="I180" s="32">
        <v>0</v>
      </c>
      <c r="J180" s="32">
        <v>0</v>
      </c>
      <c r="K180" s="32">
        <v>0</v>
      </c>
      <c r="L180" s="33">
        <v>0</v>
      </c>
      <c r="M180" s="33">
        <v>0</v>
      </c>
      <c r="N180" s="33">
        <v>0</v>
      </c>
      <c r="O180" s="124" t="s">
        <v>5339</v>
      </c>
      <c r="P180" s="41" t="s">
        <v>5564</v>
      </c>
    </row>
    <row r="181" spans="1:16" ht="51" x14ac:dyDescent="0.2">
      <c r="A181" s="26">
        <v>45748</v>
      </c>
      <c r="B181" s="27" t="s">
        <v>263</v>
      </c>
      <c r="C181" s="27" t="s">
        <v>37</v>
      </c>
      <c r="D181" s="33" t="s">
        <v>5033</v>
      </c>
      <c r="E181" s="29">
        <v>0</v>
      </c>
      <c r="F181" s="44" t="s">
        <v>5034</v>
      </c>
      <c r="G181" s="31">
        <v>0</v>
      </c>
      <c r="H181" s="32"/>
      <c r="I181" s="32">
        <v>0</v>
      </c>
      <c r="J181" s="32">
        <v>0</v>
      </c>
      <c r="K181" s="32">
        <v>0</v>
      </c>
      <c r="L181" s="33">
        <v>0</v>
      </c>
      <c r="M181" s="33">
        <v>0</v>
      </c>
      <c r="N181" s="33">
        <v>0</v>
      </c>
      <c r="O181" s="124" t="s">
        <v>804</v>
      </c>
      <c r="P181" s="41" t="s">
        <v>5565</v>
      </c>
    </row>
    <row r="182" spans="1:16" ht="51" x14ac:dyDescent="0.2">
      <c r="A182" s="26">
        <v>45748</v>
      </c>
      <c r="B182" s="27" t="s">
        <v>263</v>
      </c>
      <c r="C182" s="27" t="s">
        <v>37</v>
      </c>
      <c r="D182" s="33" t="s">
        <v>5035</v>
      </c>
      <c r="E182" s="29">
        <v>0</v>
      </c>
      <c r="F182" s="44" t="s">
        <v>5036</v>
      </c>
      <c r="G182" s="31">
        <v>0</v>
      </c>
      <c r="H182" s="32"/>
      <c r="I182" s="32">
        <v>0</v>
      </c>
      <c r="J182" s="32">
        <v>0</v>
      </c>
      <c r="K182" s="32">
        <v>0</v>
      </c>
      <c r="L182" s="33">
        <v>0</v>
      </c>
      <c r="M182" s="33">
        <v>0</v>
      </c>
      <c r="N182" s="33">
        <v>0</v>
      </c>
      <c r="O182" s="124" t="s">
        <v>804</v>
      </c>
      <c r="P182" s="41" t="s">
        <v>5565</v>
      </c>
    </row>
    <row r="183" spans="1:16" ht="38.25" x14ac:dyDescent="0.2">
      <c r="A183" s="26">
        <v>45748</v>
      </c>
      <c r="B183" s="27" t="s">
        <v>263</v>
      </c>
      <c r="C183" s="27" t="s">
        <v>37</v>
      </c>
      <c r="D183" s="33" t="s">
        <v>4670</v>
      </c>
      <c r="E183" s="29">
        <v>0</v>
      </c>
      <c r="F183" s="44" t="s">
        <v>3318</v>
      </c>
      <c r="G183" s="31">
        <v>0</v>
      </c>
      <c r="H183" s="32"/>
      <c r="I183" s="32">
        <v>0</v>
      </c>
      <c r="J183" s="32">
        <v>0</v>
      </c>
      <c r="K183" s="32">
        <v>0</v>
      </c>
      <c r="L183" s="33">
        <v>0</v>
      </c>
      <c r="M183" s="33">
        <v>0</v>
      </c>
      <c r="N183" s="33">
        <v>0</v>
      </c>
      <c r="O183" s="124" t="s">
        <v>1180</v>
      </c>
      <c r="P183" s="41" t="s">
        <v>5564</v>
      </c>
    </row>
    <row r="184" spans="1:16" ht="25.5" x14ac:dyDescent="0.2">
      <c r="A184" s="26">
        <v>45748</v>
      </c>
      <c r="B184" s="27" t="s">
        <v>5040</v>
      </c>
      <c r="C184" s="27" t="s">
        <v>5059</v>
      </c>
      <c r="D184" s="33" t="s">
        <v>4990</v>
      </c>
      <c r="E184" s="29">
        <v>0</v>
      </c>
      <c r="F184" s="45" t="s">
        <v>4991</v>
      </c>
      <c r="G184" s="31">
        <v>1.95</v>
      </c>
      <c r="H184" s="32"/>
      <c r="I184" s="32">
        <v>0</v>
      </c>
      <c r="J184" s="32">
        <v>0</v>
      </c>
      <c r="K184" s="32">
        <v>0</v>
      </c>
      <c r="L184" s="33">
        <v>0</v>
      </c>
      <c r="M184" s="33">
        <v>0</v>
      </c>
      <c r="N184" s="33">
        <v>0</v>
      </c>
      <c r="O184" s="125" t="s">
        <v>5605</v>
      </c>
      <c r="P184" s="37" t="s">
        <v>5566</v>
      </c>
    </row>
    <row r="185" spans="1:16" ht="25.5" x14ac:dyDescent="0.2">
      <c r="A185" s="26">
        <v>45748</v>
      </c>
      <c r="B185" s="27" t="s">
        <v>5040</v>
      </c>
      <c r="C185" s="27" t="s">
        <v>5059</v>
      </c>
      <c r="D185" s="33" t="s">
        <v>4992</v>
      </c>
      <c r="E185" s="29">
        <v>0</v>
      </c>
      <c r="F185" s="30" t="s">
        <v>4993</v>
      </c>
      <c r="G185" s="31">
        <v>10.71</v>
      </c>
      <c r="H185" s="32"/>
      <c r="I185" s="32">
        <v>0</v>
      </c>
      <c r="J185" s="32">
        <v>0</v>
      </c>
      <c r="K185" s="32">
        <v>0</v>
      </c>
      <c r="L185" s="33">
        <v>0</v>
      </c>
      <c r="M185" s="33">
        <v>0</v>
      </c>
      <c r="N185" s="33">
        <v>0</v>
      </c>
      <c r="O185" s="125" t="s">
        <v>5605</v>
      </c>
      <c r="P185" s="37" t="s">
        <v>5566</v>
      </c>
    </row>
    <row r="186" spans="1:16" ht="25.5" x14ac:dyDescent="0.2">
      <c r="A186" s="26">
        <v>45748</v>
      </c>
      <c r="B186" s="27" t="s">
        <v>263</v>
      </c>
      <c r="C186" s="27" t="s">
        <v>189</v>
      </c>
      <c r="D186" s="33" t="s">
        <v>4688</v>
      </c>
      <c r="E186" s="29">
        <v>0</v>
      </c>
      <c r="F186" s="40" t="s">
        <v>3352</v>
      </c>
      <c r="G186" s="31">
        <v>6.71</v>
      </c>
      <c r="H186" s="32"/>
      <c r="I186" s="32">
        <v>0</v>
      </c>
      <c r="J186" s="32">
        <v>0</v>
      </c>
      <c r="K186" s="32">
        <v>0</v>
      </c>
      <c r="L186" s="33">
        <v>0</v>
      </c>
      <c r="M186" s="33">
        <v>0</v>
      </c>
      <c r="N186" s="33">
        <v>0</v>
      </c>
      <c r="O186" s="126" t="s">
        <v>3212</v>
      </c>
      <c r="P186" s="37" t="s">
        <v>5567</v>
      </c>
    </row>
    <row r="187" spans="1:16" ht="25.5" x14ac:dyDescent="0.2">
      <c r="A187" s="26">
        <v>45748</v>
      </c>
      <c r="B187" s="27" t="s">
        <v>263</v>
      </c>
      <c r="C187" s="27" t="s">
        <v>1554</v>
      </c>
      <c r="D187" s="33" t="s">
        <v>1572</v>
      </c>
      <c r="E187" s="29">
        <v>0</v>
      </c>
      <c r="F187" s="28" t="s">
        <v>1573</v>
      </c>
      <c r="G187" s="31">
        <v>19.66</v>
      </c>
      <c r="H187" s="32"/>
      <c r="I187" s="32">
        <v>0</v>
      </c>
      <c r="J187" s="32">
        <v>0</v>
      </c>
      <c r="K187" s="32">
        <v>0</v>
      </c>
      <c r="L187" s="33">
        <v>0</v>
      </c>
      <c r="M187" s="33" t="s">
        <v>46</v>
      </c>
      <c r="N187" s="33">
        <v>0</v>
      </c>
      <c r="O187" s="39" t="s">
        <v>2416</v>
      </c>
      <c r="P187" s="39" t="s">
        <v>5573</v>
      </c>
    </row>
    <row r="188" spans="1:16" ht="25.5" x14ac:dyDescent="0.2">
      <c r="A188" s="26">
        <v>45748</v>
      </c>
      <c r="B188" s="27" t="s">
        <v>263</v>
      </c>
      <c r="C188" s="27" t="s">
        <v>328</v>
      </c>
      <c r="D188" s="33" t="s">
        <v>1588</v>
      </c>
      <c r="E188" s="29">
        <v>0</v>
      </c>
      <c r="F188" s="28" t="s">
        <v>1589</v>
      </c>
      <c r="G188" s="31">
        <v>62.92</v>
      </c>
      <c r="H188" s="32"/>
      <c r="I188" s="32">
        <v>0</v>
      </c>
      <c r="J188" s="32">
        <v>0</v>
      </c>
      <c r="K188" s="32">
        <v>0</v>
      </c>
      <c r="L188" s="33">
        <v>0</v>
      </c>
      <c r="M188" s="33">
        <v>0</v>
      </c>
      <c r="N188" s="33">
        <v>0</v>
      </c>
      <c r="O188" s="34" t="s">
        <v>5606</v>
      </c>
      <c r="P188" s="39" t="s">
        <v>5568</v>
      </c>
    </row>
    <row r="189" spans="1:16" ht="51" x14ac:dyDescent="0.2">
      <c r="A189" s="26">
        <v>45748</v>
      </c>
      <c r="B189" s="27" t="s">
        <v>263</v>
      </c>
      <c r="C189" s="27" t="s">
        <v>1697</v>
      </c>
      <c r="D189" s="33" t="s">
        <v>1702</v>
      </c>
      <c r="E189" s="29">
        <v>0</v>
      </c>
      <c r="F189" s="28" t="s">
        <v>1703</v>
      </c>
      <c r="G189" s="31">
        <v>69.19</v>
      </c>
      <c r="H189" s="32"/>
      <c r="I189" s="32">
        <v>0</v>
      </c>
      <c r="J189" s="32">
        <v>0</v>
      </c>
      <c r="K189" s="32">
        <v>0</v>
      </c>
      <c r="L189" s="33">
        <v>0</v>
      </c>
      <c r="M189" s="33">
        <v>0</v>
      </c>
      <c r="N189" s="33">
        <v>0</v>
      </c>
      <c r="O189" s="34" t="s">
        <v>5554</v>
      </c>
      <c r="P189" s="39" t="s">
        <v>5574</v>
      </c>
    </row>
    <row r="190" spans="1:16" ht="25.5" x14ac:dyDescent="0.2">
      <c r="A190" s="26">
        <v>45748</v>
      </c>
      <c r="B190" s="27" t="s">
        <v>263</v>
      </c>
      <c r="C190" s="27" t="s">
        <v>52</v>
      </c>
      <c r="D190" s="33" t="s">
        <v>1726</v>
      </c>
      <c r="E190" s="29">
        <v>0</v>
      </c>
      <c r="F190" s="46" t="s">
        <v>5510</v>
      </c>
      <c r="G190" s="31">
        <v>40.29</v>
      </c>
      <c r="H190" s="32"/>
      <c r="I190" s="32">
        <v>0</v>
      </c>
      <c r="J190" s="32">
        <v>0</v>
      </c>
      <c r="K190" s="32">
        <v>0</v>
      </c>
      <c r="L190" s="33">
        <v>0</v>
      </c>
      <c r="M190" s="33">
        <v>0</v>
      </c>
      <c r="N190" s="33">
        <v>0</v>
      </c>
      <c r="O190" s="34" t="s">
        <v>2416</v>
      </c>
      <c r="P190" s="39" t="s">
        <v>5574</v>
      </c>
    </row>
    <row r="191" spans="1:16" ht="25.5" x14ac:dyDescent="0.2">
      <c r="A191" s="26">
        <v>45748</v>
      </c>
      <c r="B191" s="27" t="s">
        <v>263</v>
      </c>
      <c r="C191" s="27" t="s">
        <v>52</v>
      </c>
      <c r="D191" s="33" t="s">
        <v>1748</v>
      </c>
      <c r="E191" s="29">
        <v>0</v>
      </c>
      <c r="F191" s="46" t="s">
        <v>5511</v>
      </c>
      <c r="G191" s="31">
        <v>25.25</v>
      </c>
      <c r="H191" s="32"/>
      <c r="I191" s="32">
        <v>0</v>
      </c>
      <c r="J191" s="32">
        <v>0</v>
      </c>
      <c r="K191" s="32">
        <v>0</v>
      </c>
      <c r="L191" s="33">
        <v>0</v>
      </c>
      <c r="M191" s="33">
        <v>0</v>
      </c>
      <c r="N191" s="33">
        <v>0</v>
      </c>
      <c r="O191" s="34" t="s">
        <v>2416</v>
      </c>
      <c r="P191" s="39" t="s">
        <v>5574</v>
      </c>
    </row>
    <row r="192" spans="1:16" ht="25.5" x14ac:dyDescent="0.2">
      <c r="A192" s="26">
        <v>45748</v>
      </c>
      <c r="B192" s="27" t="s">
        <v>263</v>
      </c>
      <c r="C192" s="27" t="s">
        <v>52</v>
      </c>
      <c r="D192" s="33" t="s">
        <v>1868</v>
      </c>
      <c r="E192" s="29">
        <v>0</v>
      </c>
      <c r="F192" s="46" t="s">
        <v>1869</v>
      </c>
      <c r="G192" s="31">
        <v>229.98</v>
      </c>
      <c r="H192" s="32"/>
      <c r="I192" s="32">
        <v>0</v>
      </c>
      <c r="J192" s="32">
        <v>0</v>
      </c>
      <c r="K192" s="32">
        <v>0</v>
      </c>
      <c r="L192" s="33">
        <v>0</v>
      </c>
      <c r="M192" s="33">
        <v>0</v>
      </c>
      <c r="N192" s="33">
        <v>0</v>
      </c>
      <c r="O192" s="34" t="s">
        <v>5554</v>
      </c>
      <c r="P192" s="39" t="s">
        <v>5574</v>
      </c>
    </row>
    <row r="193" spans="1:16" ht="25.5" x14ac:dyDescent="0.2">
      <c r="A193" s="26">
        <v>45748</v>
      </c>
      <c r="B193" s="27" t="s">
        <v>263</v>
      </c>
      <c r="C193" s="27" t="s">
        <v>52</v>
      </c>
      <c r="D193" s="33" t="s">
        <v>1996</v>
      </c>
      <c r="E193" s="29">
        <v>0</v>
      </c>
      <c r="F193" s="46" t="s">
        <v>1997</v>
      </c>
      <c r="G193" s="31">
        <v>34.270000000000003</v>
      </c>
      <c r="H193" s="32"/>
      <c r="I193" s="32">
        <v>0</v>
      </c>
      <c r="J193" s="32">
        <v>0</v>
      </c>
      <c r="K193" s="32">
        <v>0</v>
      </c>
      <c r="L193" s="33">
        <v>0</v>
      </c>
      <c r="M193" s="33">
        <v>0</v>
      </c>
      <c r="N193" s="33">
        <v>0</v>
      </c>
      <c r="O193" s="34" t="s">
        <v>2416</v>
      </c>
      <c r="P193" s="39" t="s">
        <v>5574</v>
      </c>
    </row>
    <row r="194" spans="1:16" ht="76.5" x14ac:dyDescent="0.2">
      <c r="A194" s="26">
        <v>45748</v>
      </c>
      <c r="B194" s="27" t="s">
        <v>263</v>
      </c>
      <c r="C194" s="27" t="s">
        <v>52</v>
      </c>
      <c r="D194" s="33" t="s">
        <v>2038</v>
      </c>
      <c r="E194" s="29">
        <v>0</v>
      </c>
      <c r="F194" s="46" t="s">
        <v>5512</v>
      </c>
      <c r="G194" s="31">
        <v>0</v>
      </c>
      <c r="H194" s="32"/>
      <c r="I194" s="32">
        <v>0</v>
      </c>
      <c r="J194" s="32">
        <v>0</v>
      </c>
      <c r="K194" s="32">
        <v>0</v>
      </c>
      <c r="L194" s="33">
        <v>0</v>
      </c>
      <c r="M194" s="33">
        <v>0</v>
      </c>
      <c r="N194" s="33">
        <v>0</v>
      </c>
      <c r="O194" s="34" t="s">
        <v>5554</v>
      </c>
      <c r="P194" s="39" t="s">
        <v>5574</v>
      </c>
    </row>
    <row r="195" spans="1:16" ht="25.5" x14ac:dyDescent="0.2">
      <c r="A195" s="26">
        <v>45748</v>
      </c>
      <c r="B195" s="27" t="s">
        <v>263</v>
      </c>
      <c r="C195" s="27" t="s">
        <v>52</v>
      </c>
      <c r="D195" s="33" t="s">
        <v>2044</v>
      </c>
      <c r="E195" s="29">
        <v>0</v>
      </c>
      <c r="F195" s="46" t="s">
        <v>2045</v>
      </c>
      <c r="G195" s="31">
        <v>32.06</v>
      </c>
      <c r="H195" s="32"/>
      <c r="I195" s="32">
        <v>0</v>
      </c>
      <c r="J195" s="32">
        <v>0</v>
      </c>
      <c r="K195" s="32">
        <v>0</v>
      </c>
      <c r="L195" s="33">
        <v>0</v>
      </c>
      <c r="M195" s="33">
        <v>0</v>
      </c>
      <c r="N195" s="33">
        <v>0</v>
      </c>
      <c r="O195" s="34" t="s">
        <v>5606</v>
      </c>
      <c r="P195" s="39" t="s">
        <v>5574</v>
      </c>
    </row>
    <row r="196" spans="1:16" ht="25.5" x14ac:dyDescent="0.2">
      <c r="A196" s="26">
        <v>45748</v>
      </c>
      <c r="B196" s="27" t="s">
        <v>263</v>
      </c>
      <c r="C196" s="27" t="s">
        <v>52</v>
      </c>
      <c r="D196" s="33" t="s">
        <v>2048</v>
      </c>
      <c r="E196" s="29">
        <v>0</v>
      </c>
      <c r="F196" s="46" t="s">
        <v>2049</v>
      </c>
      <c r="G196" s="31">
        <v>32.06</v>
      </c>
      <c r="H196" s="32"/>
      <c r="I196" s="32">
        <v>0</v>
      </c>
      <c r="J196" s="32">
        <v>0</v>
      </c>
      <c r="K196" s="32">
        <v>0</v>
      </c>
      <c r="L196" s="33">
        <v>0</v>
      </c>
      <c r="M196" s="33">
        <v>0</v>
      </c>
      <c r="N196" s="33">
        <v>0</v>
      </c>
      <c r="O196" s="34" t="s">
        <v>5606</v>
      </c>
      <c r="P196" s="39" t="s">
        <v>5574</v>
      </c>
    </row>
    <row r="197" spans="1:16" ht="25.5" x14ac:dyDescent="0.2">
      <c r="A197" s="26">
        <v>45748</v>
      </c>
      <c r="B197" s="27" t="s">
        <v>263</v>
      </c>
      <c r="C197" s="27" t="s">
        <v>52</v>
      </c>
      <c r="D197" s="33" t="s">
        <v>2078</v>
      </c>
      <c r="E197" s="29">
        <v>0</v>
      </c>
      <c r="F197" s="46" t="s">
        <v>2079</v>
      </c>
      <c r="G197" s="31">
        <v>32.06</v>
      </c>
      <c r="H197" s="32"/>
      <c r="I197" s="32">
        <v>0</v>
      </c>
      <c r="J197" s="32">
        <v>0</v>
      </c>
      <c r="K197" s="32">
        <v>0</v>
      </c>
      <c r="L197" s="33">
        <v>0</v>
      </c>
      <c r="M197" s="33">
        <v>0</v>
      </c>
      <c r="N197" s="33">
        <v>0</v>
      </c>
      <c r="O197" s="34" t="s">
        <v>2416</v>
      </c>
      <c r="P197" s="39" t="s">
        <v>5574</v>
      </c>
    </row>
    <row r="198" spans="1:16" ht="25.5" x14ac:dyDescent="0.2">
      <c r="A198" s="26">
        <v>45748</v>
      </c>
      <c r="B198" s="27" t="s">
        <v>263</v>
      </c>
      <c r="C198" s="27" t="s">
        <v>52</v>
      </c>
      <c r="D198" s="33" t="s">
        <v>2080</v>
      </c>
      <c r="E198" s="29">
        <v>0</v>
      </c>
      <c r="F198" s="46" t="s">
        <v>2081</v>
      </c>
      <c r="G198" s="31">
        <v>32.06</v>
      </c>
      <c r="H198" s="32"/>
      <c r="I198" s="32">
        <v>0</v>
      </c>
      <c r="J198" s="32">
        <v>0</v>
      </c>
      <c r="K198" s="32">
        <v>0</v>
      </c>
      <c r="L198" s="33">
        <v>0</v>
      </c>
      <c r="M198" s="33">
        <v>0</v>
      </c>
      <c r="N198" s="33">
        <v>0</v>
      </c>
      <c r="O198" s="34" t="s">
        <v>2416</v>
      </c>
      <c r="P198" s="39" t="s">
        <v>5574</v>
      </c>
    </row>
    <row r="199" spans="1:16" ht="25.5" x14ac:dyDescent="0.2">
      <c r="A199" s="26">
        <v>45748</v>
      </c>
      <c r="B199" s="27" t="s">
        <v>263</v>
      </c>
      <c r="C199" s="27" t="s">
        <v>52</v>
      </c>
      <c r="D199" s="33" t="s">
        <v>2082</v>
      </c>
      <c r="E199" s="29">
        <v>0</v>
      </c>
      <c r="F199" s="46" t="s">
        <v>2083</v>
      </c>
      <c r="G199" s="31">
        <v>8.6</v>
      </c>
      <c r="H199" s="32"/>
      <c r="I199" s="32">
        <v>0</v>
      </c>
      <c r="J199" s="32">
        <v>0</v>
      </c>
      <c r="K199" s="32">
        <v>0</v>
      </c>
      <c r="L199" s="33">
        <v>0</v>
      </c>
      <c r="M199" s="33">
        <v>0</v>
      </c>
      <c r="N199" s="33">
        <v>0</v>
      </c>
      <c r="O199" s="34" t="s">
        <v>2416</v>
      </c>
      <c r="P199" s="39" t="s">
        <v>5574</v>
      </c>
    </row>
    <row r="200" spans="1:16" ht="25.5" x14ac:dyDescent="0.2">
      <c r="A200" s="26">
        <v>45748</v>
      </c>
      <c r="B200" s="27" t="s">
        <v>263</v>
      </c>
      <c r="C200" s="27" t="s">
        <v>52</v>
      </c>
      <c r="D200" s="33" t="s">
        <v>2104</v>
      </c>
      <c r="E200" s="29">
        <v>0</v>
      </c>
      <c r="F200" s="46" t="s">
        <v>2105</v>
      </c>
      <c r="G200" s="31">
        <v>33.22</v>
      </c>
      <c r="H200" s="32"/>
      <c r="I200" s="32">
        <v>0</v>
      </c>
      <c r="J200" s="32">
        <v>0</v>
      </c>
      <c r="K200" s="32">
        <v>0</v>
      </c>
      <c r="L200" s="33">
        <v>0</v>
      </c>
      <c r="M200" s="33">
        <v>0</v>
      </c>
      <c r="N200" s="33">
        <v>0</v>
      </c>
      <c r="O200" s="34" t="s">
        <v>2416</v>
      </c>
      <c r="P200" s="39" t="s">
        <v>5574</v>
      </c>
    </row>
    <row r="201" spans="1:16" ht="25.5" x14ac:dyDescent="0.2">
      <c r="A201" s="26">
        <v>45748</v>
      </c>
      <c r="B201" s="27" t="s">
        <v>263</v>
      </c>
      <c r="C201" s="27" t="s">
        <v>52</v>
      </c>
      <c r="D201" s="33" t="s">
        <v>2106</v>
      </c>
      <c r="E201" s="29">
        <v>0</v>
      </c>
      <c r="F201" s="46" t="s">
        <v>2107</v>
      </c>
      <c r="G201" s="31">
        <v>33.22</v>
      </c>
      <c r="H201" s="32"/>
      <c r="I201" s="32">
        <v>0</v>
      </c>
      <c r="J201" s="32">
        <v>0</v>
      </c>
      <c r="K201" s="32">
        <v>0</v>
      </c>
      <c r="L201" s="33">
        <v>0</v>
      </c>
      <c r="M201" s="33">
        <v>0</v>
      </c>
      <c r="N201" s="33">
        <v>0</v>
      </c>
      <c r="O201" s="34" t="s">
        <v>2416</v>
      </c>
      <c r="P201" s="39" t="s">
        <v>5574</v>
      </c>
    </row>
    <row r="202" spans="1:16" ht="25.5" x14ac:dyDescent="0.2">
      <c r="A202" s="26">
        <v>45748</v>
      </c>
      <c r="B202" s="27" t="s">
        <v>263</v>
      </c>
      <c r="C202" s="27" t="s">
        <v>52</v>
      </c>
      <c r="D202" s="33" t="s">
        <v>2132</v>
      </c>
      <c r="E202" s="29">
        <v>0</v>
      </c>
      <c r="F202" s="46" t="s">
        <v>2133</v>
      </c>
      <c r="G202" s="31">
        <v>0</v>
      </c>
      <c r="H202" s="32"/>
      <c r="I202" s="32">
        <v>0</v>
      </c>
      <c r="J202" s="32">
        <v>0</v>
      </c>
      <c r="K202" s="32">
        <v>0</v>
      </c>
      <c r="L202" s="33">
        <v>0</v>
      </c>
      <c r="M202" s="33">
        <v>0</v>
      </c>
      <c r="N202" s="33">
        <v>0</v>
      </c>
      <c r="O202" s="34" t="s">
        <v>2416</v>
      </c>
      <c r="P202" s="39" t="s">
        <v>5574</v>
      </c>
    </row>
    <row r="203" spans="1:16" ht="25.5" x14ac:dyDescent="0.2">
      <c r="A203" s="26">
        <v>45748</v>
      </c>
      <c r="B203" s="27" t="s">
        <v>263</v>
      </c>
      <c r="C203" s="27" t="s">
        <v>52</v>
      </c>
      <c r="D203" s="33" t="s">
        <v>3997</v>
      </c>
      <c r="E203" s="29">
        <v>0</v>
      </c>
      <c r="F203" s="50" t="s">
        <v>2403</v>
      </c>
      <c r="G203" s="31">
        <v>0</v>
      </c>
      <c r="H203" s="32"/>
      <c r="I203" s="32">
        <v>0</v>
      </c>
      <c r="J203" s="32">
        <v>0</v>
      </c>
      <c r="K203" s="32">
        <v>0</v>
      </c>
      <c r="L203" s="33">
        <v>0</v>
      </c>
      <c r="M203" s="33">
        <v>0</v>
      </c>
      <c r="N203" s="33">
        <v>0</v>
      </c>
      <c r="O203" s="34" t="s">
        <v>2416</v>
      </c>
      <c r="P203" s="39" t="s">
        <v>5574</v>
      </c>
    </row>
    <row r="204" spans="1:16" ht="102" x14ac:dyDescent="0.2">
      <c r="A204" s="26">
        <v>45748</v>
      </c>
      <c r="B204" s="27" t="s">
        <v>5040</v>
      </c>
      <c r="C204" s="27" t="s">
        <v>1554</v>
      </c>
      <c r="D204" s="33" t="s">
        <v>1555</v>
      </c>
      <c r="E204" s="29">
        <v>0</v>
      </c>
      <c r="F204" s="47" t="s">
        <v>5513</v>
      </c>
      <c r="G204" s="31">
        <v>8.83</v>
      </c>
      <c r="H204" s="32"/>
      <c r="I204" s="32">
        <v>0</v>
      </c>
      <c r="J204" s="32">
        <v>0</v>
      </c>
      <c r="K204" s="32">
        <v>0</v>
      </c>
      <c r="L204" s="33">
        <v>0</v>
      </c>
      <c r="M204" s="33">
        <v>0</v>
      </c>
      <c r="N204" s="33">
        <v>0</v>
      </c>
      <c r="O204" s="39" t="s">
        <v>5607</v>
      </c>
      <c r="P204" s="48" t="s">
        <v>5569</v>
      </c>
    </row>
    <row r="205" spans="1:16" ht="25.5" x14ac:dyDescent="0.2">
      <c r="A205" s="26">
        <v>45748</v>
      </c>
      <c r="B205" s="27" t="s">
        <v>5040</v>
      </c>
      <c r="C205" s="27" t="s">
        <v>1554</v>
      </c>
      <c r="D205" s="33" t="s">
        <v>1558</v>
      </c>
      <c r="E205" s="29">
        <v>0</v>
      </c>
      <c r="F205" s="47" t="s">
        <v>1559</v>
      </c>
      <c r="G205" s="31">
        <v>18.09</v>
      </c>
      <c r="H205" s="32"/>
      <c r="I205" s="32">
        <v>0</v>
      </c>
      <c r="J205" s="32">
        <v>0</v>
      </c>
      <c r="K205" s="32">
        <v>0</v>
      </c>
      <c r="L205" s="33">
        <v>0</v>
      </c>
      <c r="M205" s="33">
        <v>0</v>
      </c>
      <c r="N205" s="33">
        <v>0</v>
      </c>
      <c r="O205" s="39" t="s">
        <v>5608</v>
      </c>
      <c r="P205" s="48" t="s">
        <v>5569</v>
      </c>
    </row>
    <row r="206" spans="1:16" ht="25.5" x14ac:dyDescent="0.2">
      <c r="A206" s="26">
        <v>45748</v>
      </c>
      <c r="B206" s="27" t="s">
        <v>5040</v>
      </c>
      <c r="C206" s="27" t="s">
        <v>1554</v>
      </c>
      <c r="D206" s="33" t="s">
        <v>1560</v>
      </c>
      <c r="E206" s="29">
        <v>0</v>
      </c>
      <c r="F206" s="47" t="s">
        <v>1561</v>
      </c>
      <c r="G206" s="31">
        <v>20.76</v>
      </c>
      <c r="H206" s="32"/>
      <c r="I206" s="32">
        <v>0</v>
      </c>
      <c r="J206" s="32">
        <v>0</v>
      </c>
      <c r="K206" s="32">
        <v>0</v>
      </c>
      <c r="L206" s="33">
        <v>0</v>
      </c>
      <c r="M206" s="33">
        <v>0</v>
      </c>
      <c r="N206" s="33">
        <v>0</v>
      </c>
      <c r="O206" s="34" t="s">
        <v>5609</v>
      </c>
      <c r="P206" s="48" t="s">
        <v>5569</v>
      </c>
    </row>
    <row r="207" spans="1:16" ht="25.5" x14ac:dyDescent="0.2">
      <c r="A207" s="26">
        <v>45748</v>
      </c>
      <c r="B207" s="27" t="s">
        <v>5040</v>
      </c>
      <c r="C207" s="27" t="s">
        <v>1554</v>
      </c>
      <c r="D207" s="33" t="s">
        <v>1562</v>
      </c>
      <c r="E207" s="29">
        <v>0</v>
      </c>
      <c r="F207" s="47" t="s">
        <v>1563</v>
      </c>
      <c r="G207" s="31">
        <v>21.57</v>
      </c>
      <c r="H207" s="32"/>
      <c r="I207" s="32">
        <v>0</v>
      </c>
      <c r="J207" s="32">
        <v>0</v>
      </c>
      <c r="K207" s="32">
        <v>0</v>
      </c>
      <c r="L207" s="33">
        <v>0</v>
      </c>
      <c r="M207" s="33">
        <v>0</v>
      </c>
      <c r="N207" s="33">
        <v>0</v>
      </c>
      <c r="O207" s="34" t="s">
        <v>5609</v>
      </c>
      <c r="P207" s="48" t="s">
        <v>5569</v>
      </c>
    </row>
    <row r="208" spans="1:16" ht="25.5" x14ac:dyDescent="0.2">
      <c r="A208" s="26">
        <v>45748</v>
      </c>
      <c r="B208" s="27" t="s">
        <v>5040</v>
      </c>
      <c r="C208" s="27" t="s">
        <v>1554</v>
      </c>
      <c r="D208" s="33" t="s">
        <v>1564</v>
      </c>
      <c r="E208" s="29">
        <v>0</v>
      </c>
      <c r="F208" s="47" t="s">
        <v>1565</v>
      </c>
      <c r="G208" s="31">
        <v>65.17</v>
      </c>
      <c r="H208" s="32"/>
      <c r="I208" s="32">
        <v>0</v>
      </c>
      <c r="J208" s="32">
        <v>0</v>
      </c>
      <c r="K208" s="32">
        <v>0</v>
      </c>
      <c r="L208" s="33">
        <v>0</v>
      </c>
      <c r="M208" s="33">
        <v>0</v>
      </c>
      <c r="N208" s="33">
        <v>0</v>
      </c>
      <c r="O208" s="34" t="s">
        <v>5609</v>
      </c>
      <c r="P208" s="48" t="s">
        <v>5569</v>
      </c>
    </row>
    <row r="209" spans="1:16" ht="51" x14ac:dyDescent="0.2">
      <c r="A209" s="26">
        <v>45748</v>
      </c>
      <c r="B209" s="27" t="s">
        <v>5040</v>
      </c>
      <c r="C209" s="27" t="s">
        <v>1554</v>
      </c>
      <c r="D209" s="33" t="s">
        <v>1566</v>
      </c>
      <c r="E209" s="29">
        <v>0</v>
      </c>
      <c r="F209" s="47" t="s">
        <v>1567</v>
      </c>
      <c r="G209" s="31">
        <v>7.51</v>
      </c>
      <c r="H209" s="32"/>
      <c r="I209" s="32">
        <v>0</v>
      </c>
      <c r="J209" s="32">
        <v>0</v>
      </c>
      <c r="K209" s="32">
        <v>0</v>
      </c>
      <c r="L209" s="33">
        <v>0</v>
      </c>
      <c r="M209" s="33">
        <v>0</v>
      </c>
      <c r="N209" s="33">
        <v>0</v>
      </c>
      <c r="O209" s="34" t="s">
        <v>5610</v>
      </c>
      <c r="P209" s="48" t="s">
        <v>5569</v>
      </c>
    </row>
    <row r="210" spans="1:16" ht="38.25" x14ac:dyDescent="0.2">
      <c r="A210" s="26">
        <v>45748</v>
      </c>
      <c r="B210" s="27" t="s">
        <v>5040</v>
      </c>
      <c r="C210" s="27" t="s">
        <v>1554</v>
      </c>
      <c r="D210" s="33" t="s">
        <v>1568</v>
      </c>
      <c r="E210" s="29">
        <v>0</v>
      </c>
      <c r="F210" s="47" t="s">
        <v>1569</v>
      </c>
      <c r="G210" s="31">
        <v>10.71</v>
      </c>
      <c r="H210" s="32"/>
      <c r="I210" s="32">
        <v>0</v>
      </c>
      <c r="J210" s="32">
        <v>0</v>
      </c>
      <c r="K210" s="32">
        <v>0</v>
      </c>
      <c r="L210" s="33">
        <v>0</v>
      </c>
      <c r="M210" s="33">
        <v>0</v>
      </c>
      <c r="N210" s="33">
        <v>0</v>
      </c>
      <c r="O210" s="39" t="s">
        <v>5611</v>
      </c>
      <c r="P210" s="48" t="s">
        <v>5569</v>
      </c>
    </row>
    <row r="211" spans="1:16" ht="25.5" x14ac:dyDescent="0.2">
      <c r="A211" s="26">
        <v>45748</v>
      </c>
      <c r="B211" s="27" t="s">
        <v>5040</v>
      </c>
      <c r="C211" s="27" t="s">
        <v>1554</v>
      </c>
      <c r="D211" s="33" t="s">
        <v>1570</v>
      </c>
      <c r="E211" s="29">
        <v>0</v>
      </c>
      <c r="F211" s="47" t="s">
        <v>1571</v>
      </c>
      <c r="G211" s="31">
        <v>0</v>
      </c>
      <c r="H211" s="32"/>
      <c r="I211" s="32">
        <v>0</v>
      </c>
      <c r="J211" s="32">
        <v>0</v>
      </c>
      <c r="K211" s="32">
        <v>0</v>
      </c>
      <c r="L211" s="33">
        <v>0</v>
      </c>
      <c r="M211" s="33">
        <v>0</v>
      </c>
      <c r="N211" s="33">
        <v>0</v>
      </c>
      <c r="O211" s="39" t="s">
        <v>5612</v>
      </c>
      <c r="P211" s="48" t="s">
        <v>5569</v>
      </c>
    </row>
    <row r="212" spans="1:16" ht="51" x14ac:dyDescent="0.2">
      <c r="A212" s="26">
        <v>45748</v>
      </c>
      <c r="B212" s="27" t="s">
        <v>5040</v>
      </c>
      <c r="C212" s="27" t="s">
        <v>1554</v>
      </c>
      <c r="D212" s="33" t="s">
        <v>1574</v>
      </c>
      <c r="E212" s="29">
        <v>0</v>
      </c>
      <c r="F212" s="47" t="s">
        <v>1575</v>
      </c>
      <c r="G212" s="31">
        <v>24.75</v>
      </c>
      <c r="H212" s="32"/>
      <c r="I212" s="32">
        <v>0</v>
      </c>
      <c r="J212" s="32">
        <v>0</v>
      </c>
      <c r="K212" s="32">
        <v>0</v>
      </c>
      <c r="L212" s="33">
        <v>0</v>
      </c>
      <c r="M212" s="33">
        <v>0</v>
      </c>
      <c r="N212" s="33">
        <v>0</v>
      </c>
      <c r="O212" s="34" t="s">
        <v>5613</v>
      </c>
      <c r="P212" s="48" t="s">
        <v>5569</v>
      </c>
    </row>
    <row r="213" spans="1:16" ht="38.25" x14ac:dyDescent="0.2">
      <c r="A213" s="26">
        <v>45748</v>
      </c>
      <c r="B213" s="27" t="s">
        <v>5040</v>
      </c>
      <c r="C213" s="27" t="s">
        <v>1554</v>
      </c>
      <c r="D213" s="33" t="s">
        <v>1576</v>
      </c>
      <c r="E213" s="29">
        <v>0</v>
      </c>
      <c r="F213" s="47" t="s">
        <v>1577</v>
      </c>
      <c r="G213" s="31">
        <v>14.37</v>
      </c>
      <c r="H213" s="32"/>
      <c r="I213" s="32">
        <v>0</v>
      </c>
      <c r="J213" s="32">
        <v>0</v>
      </c>
      <c r="K213" s="32">
        <v>0</v>
      </c>
      <c r="L213" s="33">
        <v>0</v>
      </c>
      <c r="M213" s="33">
        <v>0</v>
      </c>
      <c r="N213" s="33">
        <v>0</v>
      </c>
      <c r="O213" s="34" t="s">
        <v>5614</v>
      </c>
      <c r="P213" s="48" t="s">
        <v>5569</v>
      </c>
    </row>
    <row r="214" spans="1:16" ht="38.25" x14ac:dyDescent="0.2">
      <c r="A214" s="26">
        <v>45748</v>
      </c>
      <c r="B214" s="27" t="s">
        <v>5040</v>
      </c>
      <c r="C214" s="27" t="s">
        <v>328</v>
      </c>
      <c r="D214" s="33" t="s">
        <v>1578</v>
      </c>
      <c r="E214" s="29">
        <v>0</v>
      </c>
      <c r="F214" s="47" t="s">
        <v>1579</v>
      </c>
      <c r="G214" s="31">
        <v>7.78</v>
      </c>
      <c r="H214" s="32"/>
      <c r="I214" s="32">
        <v>0</v>
      </c>
      <c r="J214" s="32">
        <v>0</v>
      </c>
      <c r="K214" s="32">
        <v>0</v>
      </c>
      <c r="L214" s="33">
        <v>0</v>
      </c>
      <c r="M214" s="33">
        <v>0</v>
      </c>
      <c r="N214" s="33">
        <v>0</v>
      </c>
      <c r="O214" s="34" t="s">
        <v>5615</v>
      </c>
      <c r="P214" s="48" t="s">
        <v>5569</v>
      </c>
    </row>
    <row r="215" spans="1:16" ht="51" x14ac:dyDescent="0.2">
      <c r="A215" s="26">
        <v>45748</v>
      </c>
      <c r="B215" s="27" t="s">
        <v>5040</v>
      </c>
      <c r="C215" s="27" t="s">
        <v>328</v>
      </c>
      <c r="D215" s="33" t="s">
        <v>1580</v>
      </c>
      <c r="E215" s="29">
        <v>0</v>
      </c>
      <c r="F215" s="47" t="s">
        <v>1581</v>
      </c>
      <c r="G215" s="31">
        <v>0</v>
      </c>
      <c r="H215" s="32"/>
      <c r="I215" s="32">
        <v>0</v>
      </c>
      <c r="J215" s="32">
        <v>0</v>
      </c>
      <c r="K215" s="32">
        <v>0</v>
      </c>
      <c r="L215" s="33">
        <v>0</v>
      </c>
      <c r="M215" s="33">
        <v>0</v>
      </c>
      <c r="N215" s="33">
        <v>0</v>
      </c>
      <c r="O215" s="34" t="s">
        <v>5616</v>
      </c>
      <c r="P215" s="48" t="s">
        <v>5569</v>
      </c>
    </row>
    <row r="216" spans="1:16" ht="25.5" x14ac:dyDescent="0.2">
      <c r="A216" s="26">
        <v>45748</v>
      </c>
      <c r="B216" s="27" t="s">
        <v>5040</v>
      </c>
      <c r="C216" s="27" t="s">
        <v>328</v>
      </c>
      <c r="D216" s="33" t="s">
        <v>1584</v>
      </c>
      <c r="E216" s="29">
        <v>0</v>
      </c>
      <c r="F216" s="47" t="s">
        <v>1585</v>
      </c>
      <c r="G216" s="31">
        <v>0</v>
      </c>
      <c r="H216" s="32"/>
      <c r="I216" s="32">
        <v>0</v>
      </c>
      <c r="J216" s="32">
        <v>0</v>
      </c>
      <c r="K216" s="32">
        <v>0</v>
      </c>
      <c r="L216" s="33">
        <v>0</v>
      </c>
      <c r="M216" s="33">
        <v>0</v>
      </c>
      <c r="N216" s="33">
        <v>0</v>
      </c>
      <c r="O216" s="34" t="s">
        <v>5617</v>
      </c>
      <c r="P216" s="48" t="s">
        <v>5569</v>
      </c>
    </row>
    <row r="217" spans="1:16" ht="25.5" x14ac:dyDescent="0.2">
      <c r="A217" s="26">
        <v>45748</v>
      </c>
      <c r="B217" s="27" t="s">
        <v>5040</v>
      </c>
      <c r="C217" s="27" t="s">
        <v>328</v>
      </c>
      <c r="D217" s="33" t="s">
        <v>1586</v>
      </c>
      <c r="E217" s="29">
        <v>0</v>
      </c>
      <c r="F217" s="47" t="s">
        <v>1587</v>
      </c>
      <c r="G217" s="31">
        <v>0</v>
      </c>
      <c r="H217" s="32"/>
      <c r="I217" s="32">
        <v>0</v>
      </c>
      <c r="J217" s="32">
        <v>0</v>
      </c>
      <c r="K217" s="32">
        <v>0</v>
      </c>
      <c r="L217" s="33">
        <v>0</v>
      </c>
      <c r="M217" s="33">
        <v>0</v>
      </c>
      <c r="N217" s="33">
        <v>0</v>
      </c>
      <c r="O217" s="34" t="s">
        <v>5617</v>
      </c>
      <c r="P217" s="48" t="s">
        <v>5569</v>
      </c>
    </row>
    <row r="218" spans="1:16" ht="63.75" x14ac:dyDescent="0.2">
      <c r="A218" s="26">
        <v>45748</v>
      </c>
      <c r="B218" s="27" t="s">
        <v>5040</v>
      </c>
      <c r="C218" s="27" t="s">
        <v>328</v>
      </c>
      <c r="D218" s="33" t="s">
        <v>1590</v>
      </c>
      <c r="E218" s="29">
        <v>0</v>
      </c>
      <c r="F218" s="47" t="s">
        <v>1591</v>
      </c>
      <c r="G218" s="31">
        <v>128.81</v>
      </c>
      <c r="H218" s="32"/>
      <c r="I218" s="32">
        <v>0</v>
      </c>
      <c r="J218" s="32">
        <v>0</v>
      </c>
      <c r="K218" s="32">
        <v>0</v>
      </c>
      <c r="L218" s="33">
        <v>0</v>
      </c>
      <c r="M218" s="33">
        <v>0</v>
      </c>
      <c r="N218" s="33">
        <v>0</v>
      </c>
      <c r="O218" s="34" t="s">
        <v>5618</v>
      </c>
      <c r="P218" s="48" t="s">
        <v>5569</v>
      </c>
    </row>
    <row r="219" spans="1:16" ht="25.5" x14ac:dyDescent="0.2">
      <c r="A219" s="26">
        <v>45748</v>
      </c>
      <c r="B219" s="27" t="s">
        <v>5040</v>
      </c>
      <c r="C219" s="27" t="s">
        <v>328</v>
      </c>
      <c r="D219" s="33" t="s">
        <v>1592</v>
      </c>
      <c r="E219" s="29">
        <v>0</v>
      </c>
      <c r="F219" s="47" t="s">
        <v>1593</v>
      </c>
      <c r="G219" s="31">
        <v>111.3</v>
      </c>
      <c r="H219" s="32"/>
      <c r="I219" s="32">
        <v>0</v>
      </c>
      <c r="J219" s="32">
        <v>0</v>
      </c>
      <c r="K219" s="32">
        <v>0</v>
      </c>
      <c r="L219" s="33">
        <v>0</v>
      </c>
      <c r="M219" s="33">
        <v>0</v>
      </c>
      <c r="N219" s="33">
        <v>0</v>
      </c>
      <c r="O219" s="34" t="s">
        <v>5619</v>
      </c>
      <c r="P219" s="48" t="s">
        <v>5569</v>
      </c>
    </row>
    <row r="220" spans="1:16" ht="51" x14ac:dyDescent="0.2">
      <c r="A220" s="26">
        <v>45748</v>
      </c>
      <c r="B220" s="27" t="s">
        <v>5040</v>
      </c>
      <c r="C220" s="27" t="s">
        <v>328</v>
      </c>
      <c r="D220" s="33" t="s">
        <v>1594</v>
      </c>
      <c r="E220" s="29">
        <v>0</v>
      </c>
      <c r="F220" s="47" t="s">
        <v>1595</v>
      </c>
      <c r="G220" s="31">
        <v>11.31</v>
      </c>
      <c r="H220" s="32"/>
      <c r="I220" s="32">
        <v>0</v>
      </c>
      <c r="J220" s="32">
        <v>0</v>
      </c>
      <c r="K220" s="32">
        <v>0</v>
      </c>
      <c r="L220" s="33">
        <v>0</v>
      </c>
      <c r="M220" s="33">
        <v>0</v>
      </c>
      <c r="N220" s="33">
        <v>0</v>
      </c>
      <c r="O220" s="34" t="s">
        <v>5620</v>
      </c>
      <c r="P220" s="48" t="s">
        <v>5569</v>
      </c>
    </row>
    <row r="221" spans="1:16" ht="51" x14ac:dyDescent="0.2">
      <c r="A221" s="26">
        <v>45748</v>
      </c>
      <c r="B221" s="27" t="s">
        <v>5040</v>
      </c>
      <c r="C221" s="27" t="s">
        <v>328</v>
      </c>
      <c r="D221" s="33" t="s">
        <v>1596</v>
      </c>
      <c r="E221" s="29">
        <v>0</v>
      </c>
      <c r="F221" s="47" t="s">
        <v>1597</v>
      </c>
      <c r="G221" s="31">
        <v>11.31</v>
      </c>
      <c r="H221" s="32"/>
      <c r="I221" s="32">
        <v>0</v>
      </c>
      <c r="J221" s="32">
        <v>0</v>
      </c>
      <c r="K221" s="32">
        <v>0</v>
      </c>
      <c r="L221" s="33">
        <v>0</v>
      </c>
      <c r="M221" s="33">
        <v>0</v>
      </c>
      <c r="N221" s="33">
        <v>0</v>
      </c>
      <c r="O221" s="34" t="s">
        <v>5620</v>
      </c>
      <c r="P221" s="48" t="s">
        <v>5569</v>
      </c>
    </row>
    <row r="222" spans="1:16" ht="51" x14ac:dyDescent="0.2">
      <c r="A222" s="26">
        <v>45748</v>
      </c>
      <c r="B222" s="27" t="s">
        <v>5040</v>
      </c>
      <c r="C222" s="27" t="s">
        <v>328</v>
      </c>
      <c r="D222" s="33" t="s">
        <v>1598</v>
      </c>
      <c r="E222" s="29">
        <v>0</v>
      </c>
      <c r="F222" s="47" t="s">
        <v>1599</v>
      </c>
      <c r="G222" s="31">
        <v>9.0299999999999994</v>
      </c>
      <c r="H222" s="32"/>
      <c r="I222" s="32">
        <v>0</v>
      </c>
      <c r="J222" s="32">
        <v>0</v>
      </c>
      <c r="K222" s="32">
        <v>0</v>
      </c>
      <c r="L222" s="33">
        <v>0</v>
      </c>
      <c r="M222" s="33">
        <v>0</v>
      </c>
      <c r="N222" s="33">
        <v>0</v>
      </c>
      <c r="O222" s="34" t="s">
        <v>5621</v>
      </c>
      <c r="P222" s="48" t="s">
        <v>5569</v>
      </c>
    </row>
    <row r="223" spans="1:16" ht="51" x14ac:dyDescent="0.2">
      <c r="A223" s="26">
        <v>45748</v>
      </c>
      <c r="B223" s="27" t="s">
        <v>5040</v>
      </c>
      <c r="C223" s="27" t="s">
        <v>328</v>
      </c>
      <c r="D223" s="33" t="s">
        <v>1600</v>
      </c>
      <c r="E223" s="29">
        <v>0</v>
      </c>
      <c r="F223" s="47" t="s">
        <v>1601</v>
      </c>
      <c r="G223" s="31">
        <v>9.6199999999999992</v>
      </c>
      <c r="H223" s="32"/>
      <c r="I223" s="32">
        <v>0</v>
      </c>
      <c r="J223" s="32">
        <v>0</v>
      </c>
      <c r="K223" s="32">
        <v>0</v>
      </c>
      <c r="L223" s="33">
        <v>0</v>
      </c>
      <c r="M223" s="33">
        <v>0</v>
      </c>
      <c r="N223" s="33">
        <v>0</v>
      </c>
      <c r="O223" s="34" t="s">
        <v>5622</v>
      </c>
      <c r="P223" s="48" t="s">
        <v>5569</v>
      </c>
    </row>
    <row r="224" spans="1:16" ht="51" x14ac:dyDescent="0.2">
      <c r="A224" s="26">
        <v>45748</v>
      </c>
      <c r="B224" s="27" t="s">
        <v>5040</v>
      </c>
      <c r="C224" s="27" t="s">
        <v>328</v>
      </c>
      <c r="D224" s="33" t="s">
        <v>1602</v>
      </c>
      <c r="E224" s="29">
        <v>0</v>
      </c>
      <c r="F224" s="47" t="s">
        <v>1603</v>
      </c>
      <c r="G224" s="31">
        <v>9.6199999999999992</v>
      </c>
      <c r="H224" s="32"/>
      <c r="I224" s="32">
        <v>0</v>
      </c>
      <c r="J224" s="32">
        <v>0</v>
      </c>
      <c r="K224" s="32">
        <v>0</v>
      </c>
      <c r="L224" s="33">
        <v>0</v>
      </c>
      <c r="M224" s="33">
        <v>0</v>
      </c>
      <c r="N224" s="33">
        <v>0</v>
      </c>
      <c r="O224" s="34" t="s">
        <v>5622</v>
      </c>
      <c r="P224" s="48" t="s">
        <v>5569</v>
      </c>
    </row>
    <row r="225" spans="1:16" ht="63.75" x14ac:dyDescent="0.2">
      <c r="A225" s="26">
        <v>45748</v>
      </c>
      <c r="B225" s="27" t="s">
        <v>5040</v>
      </c>
      <c r="C225" s="27" t="s">
        <v>161</v>
      </c>
      <c r="D225" s="33" t="s">
        <v>1604</v>
      </c>
      <c r="E225" s="29">
        <v>0</v>
      </c>
      <c r="F225" s="47" t="s">
        <v>1605</v>
      </c>
      <c r="G225" s="31">
        <v>18.72</v>
      </c>
      <c r="H225" s="32"/>
      <c r="I225" s="32">
        <v>0</v>
      </c>
      <c r="J225" s="32">
        <v>0</v>
      </c>
      <c r="K225" s="32">
        <v>0</v>
      </c>
      <c r="L225" s="33">
        <v>0</v>
      </c>
      <c r="M225" s="33">
        <v>0</v>
      </c>
      <c r="N225" s="33">
        <v>0</v>
      </c>
      <c r="O225" s="34" t="s">
        <v>5623</v>
      </c>
      <c r="P225" s="48" t="s">
        <v>5569</v>
      </c>
    </row>
    <row r="226" spans="1:16" ht="63.75" x14ac:dyDescent="0.2">
      <c r="A226" s="26">
        <v>45748</v>
      </c>
      <c r="B226" s="27" t="s">
        <v>5040</v>
      </c>
      <c r="C226" s="27" t="s">
        <v>161</v>
      </c>
      <c r="D226" s="33" t="s">
        <v>1606</v>
      </c>
      <c r="E226" s="29">
        <v>0</v>
      </c>
      <c r="F226" s="47" t="s">
        <v>1607</v>
      </c>
      <c r="G226" s="31">
        <v>22.02</v>
      </c>
      <c r="H226" s="32"/>
      <c r="I226" s="32">
        <v>0</v>
      </c>
      <c r="J226" s="32">
        <v>0</v>
      </c>
      <c r="K226" s="32">
        <v>0</v>
      </c>
      <c r="L226" s="33">
        <v>0</v>
      </c>
      <c r="M226" s="33">
        <v>0</v>
      </c>
      <c r="N226" s="33">
        <v>0</v>
      </c>
      <c r="O226" s="34" t="s">
        <v>5624</v>
      </c>
      <c r="P226" s="48" t="s">
        <v>5569</v>
      </c>
    </row>
    <row r="227" spans="1:16" ht="76.5" x14ac:dyDescent="0.2">
      <c r="A227" s="26">
        <v>45748</v>
      </c>
      <c r="B227" s="27" t="s">
        <v>5040</v>
      </c>
      <c r="C227" s="27" t="s">
        <v>161</v>
      </c>
      <c r="D227" s="33" t="s">
        <v>1608</v>
      </c>
      <c r="E227" s="29">
        <v>0</v>
      </c>
      <c r="F227" s="47" t="s">
        <v>1609</v>
      </c>
      <c r="G227" s="31">
        <v>65.62</v>
      </c>
      <c r="H227" s="32"/>
      <c r="I227" s="32">
        <v>0</v>
      </c>
      <c r="J227" s="32">
        <v>0</v>
      </c>
      <c r="K227" s="32">
        <v>0</v>
      </c>
      <c r="L227" s="33">
        <v>0</v>
      </c>
      <c r="M227" s="33">
        <v>0</v>
      </c>
      <c r="N227" s="33">
        <v>0</v>
      </c>
      <c r="O227" s="34" t="s">
        <v>5625</v>
      </c>
      <c r="P227" s="48" t="s">
        <v>5569</v>
      </c>
    </row>
    <row r="228" spans="1:16" ht="76.5" x14ac:dyDescent="0.2">
      <c r="A228" s="26">
        <v>45748</v>
      </c>
      <c r="B228" s="27" t="s">
        <v>5040</v>
      </c>
      <c r="C228" s="27" t="s">
        <v>161</v>
      </c>
      <c r="D228" s="33" t="s">
        <v>1610</v>
      </c>
      <c r="E228" s="29">
        <v>0</v>
      </c>
      <c r="F228" s="47" t="s">
        <v>1611</v>
      </c>
      <c r="G228" s="31">
        <v>0</v>
      </c>
      <c r="H228" s="32"/>
      <c r="I228" s="32">
        <v>0</v>
      </c>
      <c r="J228" s="32">
        <v>0</v>
      </c>
      <c r="K228" s="32">
        <v>0</v>
      </c>
      <c r="L228" s="33">
        <v>0</v>
      </c>
      <c r="M228" s="33">
        <v>0</v>
      </c>
      <c r="N228" s="33">
        <v>0</v>
      </c>
      <c r="O228" s="34" t="s">
        <v>5626</v>
      </c>
      <c r="P228" s="48" t="s">
        <v>5569</v>
      </c>
    </row>
    <row r="229" spans="1:16" ht="63.75" x14ac:dyDescent="0.2">
      <c r="A229" s="26">
        <v>45748</v>
      </c>
      <c r="B229" s="27" t="s">
        <v>5040</v>
      </c>
      <c r="C229" s="27" t="s">
        <v>161</v>
      </c>
      <c r="D229" s="33" t="s">
        <v>1612</v>
      </c>
      <c r="E229" s="29">
        <v>0</v>
      </c>
      <c r="F229" s="47" t="s">
        <v>5514</v>
      </c>
      <c r="G229" s="31">
        <v>7.49</v>
      </c>
      <c r="H229" s="32"/>
      <c r="I229" s="32">
        <v>0</v>
      </c>
      <c r="J229" s="32">
        <v>0</v>
      </c>
      <c r="K229" s="32">
        <v>0</v>
      </c>
      <c r="L229" s="33">
        <v>0</v>
      </c>
      <c r="M229" s="33">
        <v>0</v>
      </c>
      <c r="N229" s="33">
        <v>0</v>
      </c>
      <c r="O229" s="34" t="s">
        <v>5627</v>
      </c>
      <c r="P229" s="48" t="s">
        <v>5569</v>
      </c>
    </row>
    <row r="230" spans="1:16" ht="63.75" x14ac:dyDescent="0.2">
      <c r="A230" s="26">
        <v>45748</v>
      </c>
      <c r="B230" s="27" t="s">
        <v>5040</v>
      </c>
      <c r="C230" s="27" t="s">
        <v>161</v>
      </c>
      <c r="D230" s="33" t="s">
        <v>1614</v>
      </c>
      <c r="E230" s="29">
        <v>0</v>
      </c>
      <c r="F230" s="47" t="s">
        <v>5515</v>
      </c>
      <c r="G230" s="31">
        <v>7.49</v>
      </c>
      <c r="H230" s="32"/>
      <c r="I230" s="32">
        <v>0</v>
      </c>
      <c r="J230" s="32">
        <v>0</v>
      </c>
      <c r="K230" s="32">
        <v>0</v>
      </c>
      <c r="L230" s="33">
        <v>0</v>
      </c>
      <c r="M230" s="33">
        <v>0</v>
      </c>
      <c r="N230" s="33">
        <v>0</v>
      </c>
      <c r="O230" s="34" t="s">
        <v>5628</v>
      </c>
      <c r="P230" s="48" t="s">
        <v>5569</v>
      </c>
    </row>
    <row r="231" spans="1:16" ht="76.5" x14ac:dyDescent="0.2">
      <c r="A231" s="26">
        <v>45748</v>
      </c>
      <c r="B231" s="27" t="s">
        <v>5040</v>
      </c>
      <c r="C231" s="27" t="s">
        <v>161</v>
      </c>
      <c r="D231" s="33" t="s">
        <v>1616</v>
      </c>
      <c r="E231" s="29">
        <v>0</v>
      </c>
      <c r="F231" s="47" t="s">
        <v>5516</v>
      </c>
      <c r="G231" s="31">
        <v>9.2899999999999991</v>
      </c>
      <c r="H231" s="32"/>
      <c r="I231" s="32">
        <v>0</v>
      </c>
      <c r="J231" s="32">
        <v>0</v>
      </c>
      <c r="K231" s="32">
        <v>0</v>
      </c>
      <c r="L231" s="33">
        <v>0</v>
      </c>
      <c r="M231" s="33">
        <v>0</v>
      </c>
      <c r="N231" s="33">
        <v>0</v>
      </c>
      <c r="O231" s="34" t="s">
        <v>5629</v>
      </c>
      <c r="P231" s="48" t="s">
        <v>5569</v>
      </c>
    </row>
    <row r="232" spans="1:16" ht="76.5" x14ac:dyDescent="0.2">
      <c r="A232" s="26">
        <v>45748</v>
      </c>
      <c r="B232" s="27" t="s">
        <v>5040</v>
      </c>
      <c r="C232" s="27" t="s">
        <v>161</v>
      </c>
      <c r="D232" s="33" t="s">
        <v>1618</v>
      </c>
      <c r="E232" s="29">
        <v>0</v>
      </c>
      <c r="F232" s="47" t="s">
        <v>5517</v>
      </c>
      <c r="G232" s="31">
        <v>27.97</v>
      </c>
      <c r="H232" s="32"/>
      <c r="I232" s="32">
        <v>0</v>
      </c>
      <c r="J232" s="32">
        <v>0</v>
      </c>
      <c r="K232" s="32">
        <v>0</v>
      </c>
      <c r="L232" s="33">
        <v>0</v>
      </c>
      <c r="M232" s="33">
        <v>0</v>
      </c>
      <c r="N232" s="33">
        <v>0</v>
      </c>
      <c r="O232" s="34" t="s">
        <v>5630</v>
      </c>
      <c r="P232" s="48" t="s">
        <v>5569</v>
      </c>
    </row>
    <row r="233" spans="1:16" ht="409.5" x14ac:dyDescent="0.2">
      <c r="A233" s="26">
        <v>45748</v>
      </c>
      <c r="B233" s="27" t="s">
        <v>5040</v>
      </c>
      <c r="C233" s="27" t="s">
        <v>161</v>
      </c>
      <c r="D233" s="33" t="s">
        <v>1620</v>
      </c>
      <c r="E233" s="29">
        <v>0</v>
      </c>
      <c r="F233" s="47" t="s">
        <v>1621</v>
      </c>
      <c r="G233" s="31">
        <v>0</v>
      </c>
      <c r="H233" s="32"/>
      <c r="I233" s="32">
        <v>0</v>
      </c>
      <c r="J233" s="32">
        <v>0</v>
      </c>
      <c r="K233" s="32">
        <v>0</v>
      </c>
      <c r="L233" s="33">
        <v>0</v>
      </c>
      <c r="M233" s="33">
        <v>0</v>
      </c>
      <c r="N233" s="33">
        <v>0</v>
      </c>
      <c r="O233" s="34" t="s">
        <v>5631</v>
      </c>
      <c r="P233" s="48" t="s">
        <v>5569</v>
      </c>
    </row>
    <row r="234" spans="1:16" ht="409.5" x14ac:dyDescent="0.2">
      <c r="A234" s="26">
        <v>45748</v>
      </c>
      <c r="B234" s="27" t="s">
        <v>5040</v>
      </c>
      <c r="C234" s="27" t="s">
        <v>161</v>
      </c>
      <c r="D234" s="33" t="s">
        <v>1624</v>
      </c>
      <c r="E234" s="29">
        <v>0</v>
      </c>
      <c r="F234" s="47" t="s">
        <v>1625</v>
      </c>
      <c r="G234" s="31">
        <v>22.95</v>
      </c>
      <c r="H234" s="32"/>
      <c r="I234" s="32">
        <v>0</v>
      </c>
      <c r="J234" s="32">
        <v>0</v>
      </c>
      <c r="K234" s="32">
        <v>0</v>
      </c>
      <c r="L234" s="33">
        <v>0</v>
      </c>
      <c r="M234" s="33">
        <v>0</v>
      </c>
      <c r="N234" s="33">
        <v>0</v>
      </c>
      <c r="O234" s="34" t="s">
        <v>5632</v>
      </c>
      <c r="P234" s="48" t="s">
        <v>5569</v>
      </c>
    </row>
    <row r="235" spans="1:16" ht="51" x14ac:dyDescent="0.2">
      <c r="A235" s="26">
        <v>45748</v>
      </c>
      <c r="B235" s="27" t="s">
        <v>5040</v>
      </c>
      <c r="C235" s="27" t="s">
        <v>161</v>
      </c>
      <c r="D235" s="33" t="s">
        <v>1626</v>
      </c>
      <c r="E235" s="29">
        <v>0</v>
      </c>
      <c r="F235" s="47" t="s">
        <v>1627</v>
      </c>
      <c r="G235" s="31">
        <v>27.92</v>
      </c>
      <c r="H235" s="32"/>
      <c r="I235" s="32">
        <v>0</v>
      </c>
      <c r="J235" s="32">
        <v>0</v>
      </c>
      <c r="K235" s="32">
        <v>0</v>
      </c>
      <c r="L235" s="33">
        <v>0</v>
      </c>
      <c r="M235" s="33">
        <v>0</v>
      </c>
      <c r="N235" s="33">
        <v>0</v>
      </c>
      <c r="O235" s="34" t="s">
        <v>5633</v>
      </c>
      <c r="P235" s="48" t="s">
        <v>5569</v>
      </c>
    </row>
    <row r="236" spans="1:16" ht="51" x14ac:dyDescent="0.2">
      <c r="A236" s="26">
        <v>45748</v>
      </c>
      <c r="B236" s="27" t="s">
        <v>5040</v>
      </c>
      <c r="C236" s="27" t="s">
        <v>161</v>
      </c>
      <c r="D236" s="33" t="s">
        <v>1628</v>
      </c>
      <c r="E236" s="29">
        <v>0</v>
      </c>
      <c r="F236" s="47" t="s">
        <v>1629</v>
      </c>
      <c r="G236" s="31">
        <v>15.7</v>
      </c>
      <c r="H236" s="32"/>
      <c r="I236" s="32">
        <v>0</v>
      </c>
      <c r="J236" s="32">
        <v>0</v>
      </c>
      <c r="K236" s="32">
        <v>0</v>
      </c>
      <c r="L236" s="33">
        <v>0</v>
      </c>
      <c r="M236" s="33">
        <v>0</v>
      </c>
      <c r="N236" s="33">
        <v>0</v>
      </c>
      <c r="O236" s="34" t="s">
        <v>5634</v>
      </c>
      <c r="P236" s="48" t="s">
        <v>5569</v>
      </c>
    </row>
    <row r="237" spans="1:16" ht="63.75" x14ac:dyDescent="0.2">
      <c r="A237" s="26">
        <v>45748</v>
      </c>
      <c r="B237" s="27" t="s">
        <v>5040</v>
      </c>
      <c r="C237" s="27" t="s">
        <v>161</v>
      </c>
      <c r="D237" s="33" t="s">
        <v>1630</v>
      </c>
      <c r="E237" s="29">
        <v>0</v>
      </c>
      <c r="F237" s="47" t="s">
        <v>1631</v>
      </c>
      <c r="G237" s="31">
        <v>27.92</v>
      </c>
      <c r="H237" s="32"/>
      <c r="I237" s="32">
        <v>0</v>
      </c>
      <c r="J237" s="32">
        <v>0</v>
      </c>
      <c r="K237" s="32">
        <v>0</v>
      </c>
      <c r="L237" s="33">
        <v>0</v>
      </c>
      <c r="M237" s="33">
        <v>0</v>
      </c>
      <c r="N237" s="33">
        <v>0</v>
      </c>
      <c r="O237" s="34" t="s">
        <v>5635</v>
      </c>
      <c r="P237" s="48" t="s">
        <v>5569</v>
      </c>
    </row>
    <row r="238" spans="1:16" ht="89.25" x14ac:dyDescent="0.2">
      <c r="A238" s="26">
        <v>45748</v>
      </c>
      <c r="B238" s="27" t="s">
        <v>5040</v>
      </c>
      <c r="C238" s="27" t="s">
        <v>161</v>
      </c>
      <c r="D238" s="33" t="s">
        <v>1632</v>
      </c>
      <c r="E238" s="29">
        <v>0</v>
      </c>
      <c r="F238" s="47" t="s">
        <v>5518</v>
      </c>
      <c r="G238" s="31">
        <v>30.38</v>
      </c>
      <c r="H238" s="32"/>
      <c r="I238" s="32">
        <v>0</v>
      </c>
      <c r="J238" s="32">
        <v>0</v>
      </c>
      <c r="K238" s="32">
        <v>0</v>
      </c>
      <c r="L238" s="33">
        <v>0</v>
      </c>
      <c r="M238" s="33">
        <v>0</v>
      </c>
      <c r="N238" s="33">
        <v>0</v>
      </c>
      <c r="O238" s="34" t="s">
        <v>5636</v>
      </c>
      <c r="P238" s="48" t="s">
        <v>5569</v>
      </c>
    </row>
    <row r="239" spans="1:16" ht="63.75" x14ac:dyDescent="0.2">
      <c r="A239" s="26">
        <v>45748</v>
      </c>
      <c r="B239" s="27" t="s">
        <v>5040</v>
      </c>
      <c r="C239" s="27" t="s">
        <v>161</v>
      </c>
      <c r="D239" s="33" t="s">
        <v>1634</v>
      </c>
      <c r="E239" s="29">
        <v>0</v>
      </c>
      <c r="F239" s="47" t="s">
        <v>5519</v>
      </c>
      <c r="G239" s="31">
        <v>15.25</v>
      </c>
      <c r="H239" s="32"/>
      <c r="I239" s="32">
        <v>0</v>
      </c>
      <c r="J239" s="32">
        <v>0</v>
      </c>
      <c r="K239" s="32">
        <v>0</v>
      </c>
      <c r="L239" s="33">
        <v>0</v>
      </c>
      <c r="M239" s="33">
        <v>0</v>
      </c>
      <c r="N239" s="33">
        <v>0</v>
      </c>
      <c r="O239" s="34" t="s">
        <v>5637</v>
      </c>
      <c r="P239" s="48" t="s">
        <v>5569</v>
      </c>
    </row>
    <row r="240" spans="1:16" ht="63.75" x14ac:dyDescent="0.2">
      <c r="A240" s="26">
        <v>45748</v>
      </c>
      <c r="B240" s="27" t="s">
        <v>5040</v>
      </c>
      <c r="C240" s="27" t="s">
        <v>161</v>
      </c>
      <c r="D240" s="33" t="s">
        <v>1636</v>
      </c>
      <c r="E240" s="29">
        <v>0</v>
      </c>
      <c r="F240" s="47" t="s">
        <v>5520</v>
      </c>
      <c r="G240" s="31">
        <v>15.25</v>
      </c>
      <c r="H240" s="32"/>
      <c r="I240" s="32">
        <v>0</v>
      </c>
      <c r="J240" s="32">
        <v>0</v>
      </c>
      <c r="K240" s="32">
        <v>0</v>
      </c>
      <c r="L240" s="33">
        <v>0</v>
      </c>
      <c r="M240" s="33">
        <v>0</v>
      </c>
      <c r="N240" s="33">
        <v>0</v>
      </c>
      <c r="O240" s="34" t="s">
        <v>5638</v>
      </c>
      <c r="P240" s="48" t="s">
        <v>5569</v>
      </c>
    </row>
    <row r="241" spans="1:16" ht="63.75" x14ac:dyDescent="0.2">
      <c r="A241" s="26">
        <v>45748</v>
      </c>
      <c r="B241" s="27" t="s">
        <v>5040</v>
      </c>
      <c r="C241" s="27" t="s">
        <v>161</v>
      </c>
      <c r="D241" s="33" t="s">
        <v>1638</v>
      </c>
      <c r="E241" s="29">
        <v>0</v>
      </c>
      <c r="F241" s="47" t="s">
        <v>5521</v>
      </c>
      <c r="G241" s="31">
        <v>6.97</v>
      </c>
      <c r="H241" s="32"/>
      <c r="I241" s="32">
        <v>0</v>
      </c>
      <c r="J241" s="32">
        <v>0</v>
      </c>
      <c r="K241" s="32">
        <v>0</v>
      </c>
      <c r="L241" s="33">
        <v>0</v>
      </c>
      <c r="M241" s="33">
        <v>0</v>
      </c>
      <c r="N241" s="33">
        <v>0</v>
      </c>
      <c r="O241" s="34" t="s">
        <v>5639</v>
      </c>
      <c r="P241" s="48" t="s">
        <v>5569</v>
      </c>
    </row>
    <row r="242" spans="1:16" ht="63.75" x14ac:dyDescent="0.2">
      <c r="A242" s="26">
        <v>45748</v>
      </c>
      <c r="B242" s="27" t="s">
        <v>5040</v>
      </c>
      <c r="C242" s="27" t="s">
        <v>161</v>
      </c>
      <c r="D242" s="33" t="s">
        <v>1640</v>
      </c>
      <c r="E242" s="29">
        <v>0</v>
      </c>
      <c r="F242" s="47" t="s">
        <v>5522</v>
      </c>
      <c r="G242" s="31">
        <v>19.47</v>
      </c>
      <c r="H242" s="32"/>
      <c r="I242" s="32">
        <v>0</v>
      </c>
      <c r="J242" s="32">
        <v>0</v>
      </c>
      <c r="K242" s="32">
        <v>0</v>
      </c>
      <c r="L242" s="33">
        <v>0</v>
      </c>
      <c r="M242" s="33">
        <v>0</v>
      </c>
      <c r="N242" s="33">
        <v>0</v>
      </c>
      <c r="O242" s="34" t="s">
        <v>5639</v>
      </c>
      <c r="P242" s="48" t="s">
        <v>5569</v>
      </c>
    </row>
    <row r="243" spans="1:16" ht="63.75" x14ac:dyDescent="0.2">
      <c r="A243" s="26">
        <v>45748</v>
      </c>
      <c r="B243" s="27" t="s">
        <v>5040</v>
      </c>
      <c r="C243" s="27" t="s">
        <v>161</v>
      </c>
      <c r="D243" s="33" t="s">
        <v>1642</v>
      </c>
      <c r="E243" s="29">
        <v>0</v>
      </c>
      <c r="F243" s="47" t="s">
        <v>5523</v>
      </c>
      <c r="G243" s="31">
        <v>22.46</v>
      </c>
      <c r="H243" s="32"/>
      <c r="I243" s="32">
        <v>0</v>
      </c>
      <c r="J243" s="32">
        <v>0</v>
      </c>
      <c r="K243" s="32">
        <v>0</v>
      </c>
      <c r="L243" s="33">
        <v>0</v>
      </c>
      <c r="M243" s="33">
        <v>0</v>
      </c>
      <c r="N243" s="33">
        <v>0</v>
      </c>
      <c r="O243" s="34" t="s">
        <v>5640</v>
      </c>
      <c r="P243" s="48" t="s">
        <v>5569</v>
      </c>
    </row>
    <row r="244" spans="1:16" ht="63.75" x14ac:dyDescent="0.2">
      <c r="A244" s="26">
        <v>45748</v>
      </c>
      <c r="B244" s="27" t="s">
        <v>5040</v>
      </c>
      <c r="C244" s="27" t="s">
        <v>161</v>
      </c>
      <c r="D244" s="33" t="s">
        <v>1644</v>
      </c>
      <c r="E244" s="29">
        <v>0</v>
      </c>
      <c r="F244" s="47" t="s">
        <v>5524</v>
      </c>
      <c r="G244" s="31">
        <v>9.2200000000000006</v>
      </c>
      <c r="H244" s="32"/>
      <c r="I244" s="32">
        <v>0</v>
      </c>
      <c r="J244" s="32">
        <v>0</v>
      </c>
      <c r="K244" s="32">
        <v>0</v>
      </c>
      <c r="L244" s="33">
        <v>0</v>
      </c>
      <c r="M244" s="33">
        <v>0</v>
      </c>
      <c r="N244" s="33">
        <v>0</v>
      </c>
      <c r="O244" s="34" t="s">
        <v>5640</v>
      </c>
      <c r="P244" s="48" t="s">
        <v>5569</v>
      </c>
    </row>
    <row r="245" spans="1:16" ht="63.75" x14ac:dyDescent="0.2">
      <c r="A245" s="26">
        <v>45748</v>
      </c>
      <c r="B245" s="27" t="s">
        <v>5040</v>
      </c>
      <c r="C245" s="27" t="s">
        <v>161</v>
      </c>
      <c r="D245" s="33" t="s">
        <v>1646</v>
      </c>
      <c r="E245" s="29">
        <v>0</v>
      </c>
      <c r="F245" s="47" t="s">
        <v>5525</v>
      </c>
      <c r="G245" s="31">
        <v>12.3</v>
      </c>
      <c r="H245" s="32"/>
      <c r="I245" s="32">
        <v>0</v>
      </c>
      <c r="J245" s="32">
        <v>0</v>
      </c>
      <c r="K245" s="32">
        <v>0</v>
      </c>
      <c r="L245" s="33">
        <v>0</v>
      </c>
      <c r="M245" s="33">
        <v>0</v>
      </c>
      <c r="N245" s="33">
        <v>0</v>
      </c>
      <c r="O245" s="34" t="s">
        <v>5641</v>
      </c>
      <c r="P245" s="48" t="s">
        <v>5569</v>
      </c>
    </row>
    <row r="246" spans="1:16" ht="63.75" x14ac:dyDescent="0.2">
      <c r="A246" s="26">
        <v>45748</v>
      </c>
      <c r="B246" s="27" t="s">
        <v>5040</v>
      </c>
      <c r="C246" s="27" t="s">
        <v>161</v>
      </c>
      <c r="D246" s="33" t="s">
        <v>1648</v>
      </c>
      <c r="E246" s="29">
        <v>0</v>
      </c>
      <c r="F246" s="47" t="s">
        <v>5526</v>
      </c>
      <c r="G246" s="31">
        <v>24.07</v>
      </c>
      <c r="H246" s="32"/>
      <c r="I246" s="32">
        <v>0</v>
      </c>
      <c r="J246" s="32">
        <v>0</v>
      </c>
      <c r="K246" s="32">
        <v>0</v>
      </c>
      <c r="L246" s="33">
        <v>0</v>
      </c>
      <c r="M246" s="33">
        <v>0</v>
      </c>
      <c r="N246" s="33">
        <v>0</v>
      </c>
      <c r="O246" s="34" t="s">
        <v>5641</v>
      </c>
      <c r="P246" s="48" t="s">
        <v>5569</v>
      </c>
    </row>
    <row r="247" spans="1:16" ht="63.75" x14ac:dyDescent="0.2">
      <c r="A247" s="26">
        <v>45748</v>
      </c>
      <c r="B247" s="27" t="s">
        <v>5040</v>
      </c>
      <c r="C247" s="27" t="s">
        <v>161</v>
      </c>
      <c r="D247" s="33" t="s">
        <v>1650</v>
      </c>
      <c r="E247" s="29">
        <v>0</v>
      </c>
      <c r="F247" s="47" t="s">
        <v>1651</v>
      </c>
      <c r="G247" s="31">
        <v>8.42</v>
      </c>
      <c r="H247" s="32"/>
      <c r="I247" s="32">
        <v>0</v>
      </c>
      <c r="J247" s="32">
        <v>0</v>
      </c>
      <c r="K247" s="32">
        <v>0</v>
      </c>
      <c r="L247" s="33">
        <v>0</v>
      </c>
      <c r="M247" s="33">
        <v>0</v>
      </c>
      <c r="N247" s="33">
        <v>0</v>
      </c>
      <c r="O247" s="34" t="s">
        <v>5642</v>
      </c>
      <c r="P247" s="48" t="s">
        <v>5569</v>
      </c>
    </row>
    <row r="248" spans="1:16" ht="76.5" x14ac:dyDescent="0.2">
      <c r="A248" s="26">
        <v>45748</v>
      </c>
      <c r="B248" s="27" t="s">
        <v>5040</v>
      </c>
      <c r="C248" s="27" t="s">
        <v>161</v>
      </c>
      <c r="D248" s="33" t="s">
        <v>1652</v>
      </c>
      <c r="E248" s="29">
        <v>0</v>
      </c>
      <c r="F248" s="47" t="s">
        <v>5576</v>
      </c>
      <c r="G248" s="31">
        <v>21.95</v>
      </c>
      <c r="H248" s="32"/>
      <c r="I248" s="32">
        <v>0</v>
      </c>
      <c r="J248" s="32">
        <v>0</v>
      </c>
      <c r="K248" s="32">
        <v>0</v>
      </c>
      <c r="L248" s="33">
        <v>0</v>
      </c>
      <c r="M248" s="33">
        <v>0</v>
      </c>
      <c r="N248" s="33">
        <v>0</v>
      </c>
      <c r="O248" s="34" t="s">
        <v>5643</v>
      </c>
      <c r="P248" s="48" t="s">
        <v>5570</v>
      </c>
    </row>
    <row r="249" spans="1:16" ht="76.5" x14ac:dyDescent="0.2">
      <c r="A249" s="26">
        <v>45748</v>
      </c>
      <c r="B249" s="27" t="s">
        <v>5040</v>
      </c>
      <c r="C249" s="27" t="s">
        <v>161</v>
      </c>
      <c r="D249" s="33" t="s">
        <v>1654</v>
      </c>
      <c r="E249" s="29">
        <v>0</v>
      </c>
      <c r="F249" s="47" t="s">
        <v>5577</v>
      </c>
      <c r="G249" s="31">
        <v>25.92</v>
      </c>
      <c r="H249" s="32"/>
      <c r="I249" s="32">
        <v>0</v>
      </c>
      <c r="J249" s="32">
        <v>0</v>
      </c>
      <c r="K249" s="32">
        <v>0</v>
      </c>
      <c r="L249" s="33">
        <v>0</v>
      </c>
      <c r="M249" s="33">
        <v>0</v>
      </c>
      <c r="N249" s="33">
        <v>0</v>
      </c>
      <c r="O249" s="34" t="s">
        <v>5643</v>
      </c>
      <c r="P249" s="48" t="s">
        <v>5570</v>
      </c>
    </row>
    <row r="250" spans="1:16" ht="89.25" x14ac:dyDescent="0.2">
      <c r="A250" s="26">
        <v>45748</v>
      </c>
      <c r="B250" s="27" t="s">
        <v>5040</v>
      </c>
      <c r="C250" s="27" t="s">
        <v>161</v>
      </c>
      <c r="D250" s="33" t="s">
        <v>1656</v>
      </c>
      <c r="E250" s="29">
        <v>0</v>
      </c>
      <c r="F250" s="47" t="s">
        <v>5529</v>
      </c>
      <c r="G250" s="31">
        <v>27.35</v>
      </c>
      <c r="H250" s="32"/>
      <c r="I250" s="32">
        <v>0</v>
      </c>
      <c r="J250" s="32">
        <v>0</v>
      </c>
      <c r="K250" s="32">
        <v>0</v>
      </c>
      <c r="L250" s="33">
        <v>0</v>
      </c>
      <c r="M250" s="33">
        <v>0</v>
      </c>
      <c r="N250" s="33">
        <v>0</v>
      </c>
      <c r="O250" s="34" t="s">
        <v>5636</v>
      </c>
      <c r="P250" s="48" t="s">
        <v>5569</v>
      </c>
    </row>
    <row r="251" spans="1:16" ht="25.5" x14ac:dyDescent="0.2">
      <c r="A251" s="26">
        <v>45748</v>
      </c>
      <c r="B251" s="27" t="s">
        <v>5040</v>
      </c>
      <c r="C251" s="27" t="s">
        <v>161</v>
      </c>
      <c r="D251" s="33" t="s">
        <v>3982</v>
      </c>
      <c r="E251" s="29">
        <v>0</v>
      </c>
      <c r="F251" s="47" t="s">
        <v>2388</v>
      </c>
      <c r="G251" s="31">
        <v>0</v>
      </c>
      <c r="H251" s="32"/>
      <c r="I251" s="32">
        <v>0</v>
      </c>
      <c r="J251" s="32">
        <v>0</v>
      </c>
      <c r="K251" s="32">
        <v>0</v>
      </c>
      <c r="L251" s="33">
        <v>0</v>
      </c>
      <c r="M251" s="33">
        <v>0</v>
      </c>
      <c r="N251" s="33">
        <v>0</v>
      </c>
      <c r="O251" s="34" t="s">
        <v>5644</v>
      </c>
      <c r="P251" s="48" t="s">
        <v>5569</v>
      </c>
    </row>
    <row r="252" spans="1:16" ht="25.5" x14ac:dyDescent="0.2">
      <c r="A252" s="26">
        <v>45748</v>
      </c>
      <c r="B252" s="27" t="s">
        <v>5040</v>
      </c>
      <c r="C252" s="27" t="s">
        <v>161</v>
      </c>
      <c r="D252" s="33" t="s">
        <v>3983</v>
      </c>
      <c r="E252" s="29">
        <v>0</v>
      </c>
      <c r="F252" s="47" t="s">
        <v>2389</v>
      </c>
      <c r="G252" s="31">
        <v>0</v>
      </c>
      <c r="H252" s="32"/>
      <c r="I252" s="32">
        <v>0</v>
      </c>
      <c r="J252" s="32">
        <v>0</v>
      </c>
      <c r="K252" s="32">
        <v>0</v>
      </c>
      <c r="L252" s="33">
        <v>0</v>
      </c>
      <c r="M252" s="33">
        <v>0</v>
      </c>
      <c r="N252" s="33">
        <v>0</v>
      </c>
      <c r="O252" s="34" t="s">
        <v>5645</v>
      </c>
      <c r="P252" s="48" t="s">
        <v>5569</v>
      </c>
    </row>
    <row r="253" spans="1:16" ht="76.5" x14ac:dyDescent="0.2">
      <c r="A253" s="26">
        <v>45748</v>
      </c>
      <c r="B253" s="27" t="s">
        <v>5040</v>
      </c>
      <c r="C253" s="27" t="s">
        <v>161</v>
      </c>
      <c r="D253" s="33" t="s">
        <v>3984</v>
      </c>
      <c r="E253" s="29">
        <v>0</v>
      </c>
      <c r="F253" s="47" t="s">
        <v>2390</v>
      </c>
      <c r="G253" s="31">
        <v>0</v>
      </c>
      <c r="H253" s="32"/>
      <c r="I253" s="32">
        <v>0</v>
      </c>
      <c r="J253" s="32">
        <v>0</v>
      </c>
      <c r="K253" s="32">
        <v>0</v>
      </c>
      <c r="L253" s="33">
        <v>0</v>
      </c>
      <c r="M253" s="33">
        <v>0</v>
      </c>
      <c r="N253" s="33">
        <v>0</v>
      </c>
      <c r="O253" s="34" t="s">
        <v>5646</v>
      </c>
      <c r="P253" s="48" t="s">
        <v>5569</v>
      </c>
    </row>
    <row r="254" spans="1:16" ht="76.5" x14ac:dyDescent="0.2">
      <c r="A254" s="26">
        <v>45748</v>
      </c>
      <c r="B254" s="27" t="s">
        <v>5040</v>
      </c>
      <c r="C254" s="27" t="s">
        <v>161</v>
      </c>
      <c r="D254" s="33" t="s">
        <v>3986</v>
      </c>
      <c r="E254" s="29">
        <v>0</v>
      </c>
      <c r="F254" s="47" t="s">
        <v>2392</v>
      </c>
      <c r="G254" s="31">
        <v>0</v>
      </c>
      <c r="H254" s="32"/>
      <c r="I254" s="32">
        <v>0</v>
      </c>
      <c r="J254" s="32">
        <v>0</v>
      </c>
      <c r="K254" s="32">
        <v>0</v>
      </c>
      <c r="L254" s="33">
        <v>0</v>
      </c>
      <c r="M254" s="33">
        <v>0</v>
      </c>
      <c r="N254" s="33">
        <v>0</v>
      </c>
      <c r="O254" s="34" t="s">
        <v>5647</v>
      </c>
      <c r="P254" s="48" t="s">
        <v>5569</v>
      </c>
    </row>
    <row r="255" spans="1:16" ht="38.25" x14ac:dyDescent="0.2">
      <c r="A255" s="26">
        <v>45748</v>
      </c>
      <c r="B255" s="27" t="s">
        <v>5040</v>
      </c>
      <c r="C255" s="27" t="s">
        <v>1658</v>
      </c>
      <c r="D255" s="33" t="s">
        <v>1659</v>
      </c>
      <c r="E255" s="29">
        <v>0</v>
      </c>
      <c r="F255" s="47" t="s">
        <v>1660</v>
      </c>
      <c r="G255" s="31">
        <v>40.159999999999997</v>
      </c>
      <c r="H255" s="32"/>
      <c r="I255" s="32">
        <v>0</v>
      </c>
      <c r="J255" s="32">
        <v>0</v>
      </c>
      <c r="K255" s="32">
        <v>0</v>
      </c>
      <c r="L255" s="33">
        <v>0</v>
      </c>
      <c r="M255" s="33">
        <v>0</v>
      </c>
      <c r="N255" s="33">
        <v>0</v>
      </c>
      <c r="O255" s="34" t="s">
        <v>5648</v>
      </c>
      <c r="P255" s="48" t="s">
        <v>5569</v>
      </c>
    </row>
    <row r="256" spans="1:16" ht="38.25" x14ac:dyDescent="0.2">
      <c r="A256" s="26">
        <v>45748</v>
      </c>
      <c r="B256" s="27" t="s">
        <v>5040</v>
      </c>
      <c r="C256" s="27" t="s">
        <v>1658</v>
      </c>
      <c r="D256" s="33" t="s">
        <v>1661</v>
      </c>
      <c r="E256" s="29">
        <v>0</v>
      </c>
      <c r="F256" s="47" t="s">
        <v>1662</v>
      </c>
      <c r="G256" s="31">
        <v>145.85</v>
      </c>
      <c r="H256" s="32"/>
      <c r="I256" s="32">
        <v>0</v>
      </c>
      <c r="J256" s="32">
        <v>0</v>
      </c>
      <c r="K256" s="32">
        <v>0</v>
      </c>
      <c r="L256" s="33">
        <v>0</v>
      </c>
      <c r="M256" s="33">
        <v>0</v>
      </c>
      <c r="N256" s="33">
        <v>0</v>
      </c>
      <c r="O256" s="34" t="s">
        <v>5649</v>
      </c>
      <c r="P256" s="48" t="s">
        <v>5569</v>
      </c>
    </row>
    <row r="257" spans="1:16" ht="38.25" x14ac:dyDescent="0.2">
      <c r="A257" s="26">
        <v>45748</v>
      </c>
      <c r="B257" s="27" t="s">
        <v>5040</v>
      </c>
      <c r="C257" s="27" t="s">
        <v>1658</v>
      </c>
      <c r="D257" s="33" t="s">
        <v>1663</v>
      </c>
      <c r="E257" s="29">
        <v>0</v>
      </c>
      <c r="F257" s="47" t="s">
        <v>1664</v>
      </c>
      <c r="G257" s="31">
        <v>326.85000000000002</v>
      </c>
      <c r="H257" s="32"/>
      <c r="I257" s="32">
        <v>0</v>
      </c>
      <c r="J257" s="32">
        <v>0</v>
      </c>
      <c r="K257" s="32">
        <v>0</v>
      </c>
      <c r="L257" s="33">
        <v>0</v>
      </c>
      <c r="M257" s="33">
        <v>0</v>
      </c>
      <c r="N257" s="33">
        <v>0</v>
      </c>
      <c r="O257" s="34" t="s">
        <v>5649</v>
      </c>
      <c r="P257" s="48" t="s">
        <v>5569</v>
      </c>
    </row>
    <row r="258" spans="1:16" ht="38.25" x14ac:dyDescent="0.2">
      <c r="A258" s="26">
        <v>45748</v>
      </c>
      <c r="B258" s="27" t="s">
        <v>5040</v>
      </c>
      <c r="C258" s="27" t="s">
        <v>1658</v>
      </c>
      <c r="D258" s="33" t="s">
        <v>1665</v>
      </c>
      <c r="E258" s="29">
        <v>0</v>
      </c>
      <c r="F258" s="47" t="s">
        <v>1666</v>
      </c>
      <c r="G258" s="31">
        <v>65.47</v>
      </c>
      <c r="H258" s="32"/>
      <c r="I258" s="32">
        <v>0</v>
      </c>
      <c r="J258" s="32">
        <v>0</v>
      </c>
      <c r="K258" s="32">
        <v>0</v>
      </c>
      <c r="L258" s="33">
        <v>0</v>
      </c>
      <c r="M258" s="33">
        <v>0</v>
      </c>
      <c r="N258" s="33">
        <v>0</v>
      </c>
      <c r="O258" s="34" t="s">
        <v>5649</v>
      </c>
      <c r="P258" s="48" t="s">
        <v>5569</v>
      </c>
    </row>
    <row r="259" spans="1:16" ht="38.25" x14ac:dyDescent="0.2">
      <c r="A259" s="26">
        <v>45748</v>
      </c>
      <c r="B259" s="27" t="s">
        <v>5040</v>
      </c>
      <c r="C259" s="27" t="s">
        <v>1658</v>
      </c>
      <c r="D259" s="33" t="s">
        <v>1673</v>
      </c>
      <c r="E259" s="29">
        <v>0</v>
      </c>
      <c r="F259" s="47" t="s">
        <v>1674</v>
      </c>
      <c r="G259" s="31">
        <v>191.63</v>
      </c>
      <c r="H259" s="32"/>
      <c r="I259" s="32">
        <v>0</v>
      </c>
      <c r="J259" s="32">
        <v>0</v>
      </c>
      <c r="K259" s="32">
        <v>0</v>
      </c>
      <c r="L259" s="33">
        <v>0</v>
      </c>
      <c r="M259" s="33">
        <v>0</v>
      </c>
      <c r="N259" s="33">
        <v>0</v>
      </c>
      <c r="O259" s="34" t="s">
        <v>5649</v>
      </c>
      <c r="P259" s="48" t="s">
        <v>5569</v>
      </c>
    </row>
    <row r="260" spans="1:16" ht="38.25" x14ac:dyDescent="0.2">
      <c r="A260" s="26">
        <v>45748</v>
      </c>
      <c r="B260" s="27" t="s">
        <v>5040</v>
      </c>
      <c r="C260" s="27" t="s">
        <v>1658</v>
      </c>
      <c r="D260" s="33" t="s">
        <v>1675</v>
      </c>
      <c r="E260" s="29">
        <v>0</v>
      </c>
      <c r="F260" s="47" t="s">
        <v>1676</v>
      </c>
      <c r="G260" s="31">
        <v>76.58</v>
      </c>
      <c r="H260" s="32"/>
      <c r="I260" s="32">
        <v>0</v>
      </c>
      <c r="J260" s="32">
        <v>0</v>
      </c>
      <c r="K260" s="32">
        <v>0</v>
      </c>
      <c r="L260" s="33">
        <v>0</v>
      </c>
      <c r="M260" s="33">
        <v>0</v>
      </c>
      <c r="N260" s="33">
        <v>0</v>
      </c>
      <c r="O260" s="34" t="s">
        <v>5649</v>
      </c>
      <c r="P260" s="48" t="s">
        <v>5569</v>
      </c>
    </row>
    <row r="261" spans="1:16" ht="38.25" x14ac:dyDescent="0.2">
      <c r="A261" s="26">
        <v>45748</v>
      </c>
      <c r="B261" s="27" t="s">
        <v>5040</v>
      </c>
      <c r="C261" s="27" t="s">
        <v>1658</v>
      </c>
      <c r="D261" s="33" t="s">
        <v>1677</v>
      </c>
      <c r="E261" s="29">
        <v>0</v>
      </c>
      <c r="F261" s="47" t="s">
        <v>1678</v>
      </c>
      <c r="G261" s="31">
        <v>5.22</v>
      </c>
      <c r="H261" s="32"/>
      <c r="I261" s="32">
        <v>0</v>
      </c>
      <c r="J261" s="32">
        <v>0</v>
      </c>
      <c r="K261" s="32">
        <v>0</v>
      </c>
      <c r="L261" s="33">
        <v>0</v>
      </c>
      <c r="M261" s="33">
        <v>0</v>
      </c>
      <c r="N261" s="33">
        <v>0</v>
      </c>
      <c r="O261" s="34" t="s">
        <v>5649</v>
      </c>
      <c r="P261" s="48" t="s">
        <v>5569</v>
      </c>
    </row>
    <row r="262" spans="1:16" ht="38.25" x14ac:dyDescent="0.2">
      <c r="A262" s="26">
        <v>45748</v>
      </c>
      <c r="B262" s="27" t="s">
        <v>5040</v>
      </c>
      <c r="C262" s="27" t="s">
        <v>1658</v>
      </c>
      <c r="D262" s="33" t="s">
        <v>1681</v>
      </c>
      <c r="E262" s="29">
        <v>0</v>
      </c>
      <c r="F262" s="47" t="s">
        <v>1682</v>
      </c>
      <c r="G262" s="31">
        <v>60.27</v>
      </c>
      <c r="H262" s="32"/>
      <c r="I262" s="32">
        <v>0</v>
      </c>
      <c r="J262" s="32">
        <v>0</v>
      </c>
      <c r="K262" s="32">
        <v>0</v>
      </c>
      <c r="L262" s="33">
        <v>0</v>
      </c>
      <c r="M262" s="33">
        <v>0</v>
      </c>
      <c r="N262" s="33">
        <v>0</v>
      </c>
      <c r="O262" s="34" t="s">
        <v>5648</v>
      </c>
      <c r="P262" s="48" t="s">
        <v>5569</v>
      </c>
    </row>
    <row r="263" spans="1:16" ht="38.25" x14ac:dyDescent="0.2">
      <c r="A263" s="26">
        <v>45748</v>
      </c>
      <c r="B263" s="27" t="s">
        <v>5040</v>
      </c>
      <c r="C263" s="27" t="s">
        <v>1658</v>
      </c>
      <c r="D263" s="33" t="s">
        <v>1683</v>
      </c>
      <c r="E263" s="29">
        <v>0</v>
      </c>
      <c r="F263" s="47" t="s">
        <v>1684</v>
      </c>
      <c r="G263" s="31">
        <v>22.37</v>
      </c>
      <c r="H263" s="32"/>
      <c r="I263" s="32">
        <v>0</v>
      </c>
      <c r="J263" s="32">
        <v>0</v>
      </c>
      <c r="K263" s="32">
        <v>0</v>
      </c>
      <c r="L263" s="33">
        <v>0</v>
      </c>
      <c r="M263" s="33">
        <v>0</v>
      </c>
      <c r="N263" s="33">
        <v>0</v>
      </c>
      <c r="O263" s="34" t="s">
        <v>5648</v>
      </c>
      <c r="P263" s="48" t="s">
        <v>5569</v>
      </c>
    </row>
    <row r="264" spans="1:16" ht="38.25" x14ac:dyDescent="0.2">
      <c r="A264" s="26">
        <v>45748</v>
      </c>
      <c r="B264" s="27" t="s">
        <v>5040</v>
      </c>
      <c r="C264" s="27" t="s">
        <v>1658</v>
      </c>
      <c r="D264" s="33" t="s">
        <v>1685</v>
      </c>
      <c r="E264" s="29">
        <v>0</v>
      </c>
      <c r="F264" s="47" t="s">
        <v>1686</v>
      </c>
      <c r="G264" s="31">
        <v>76.489999999999995</v>
      </c>
      <c r="H264" s="32"/>
      <c r="I264" s="32">
        <v>0</v>
      </c>
      <c r="J264" s="32">
        <v>0</v>
      </c>
      <c r="K264" s="32">
        <v>0</v>
      </c>
      <c r="L264" s="33">
        <v>0</v>
      </c>
      <c r="M264" s="33">
        <v>0</v>
      </c>
      <c r="N264" s="33">
        <v>0</v>
      </c>
      <c r="O264" s="34" t="s">
        <v>5649</v>
      </c>
      <c r="P264" s="48" t="s">
        <v>5569</v>
      </c>
    </row>
    <row r="265" spans="1:16" ht="38.25" x14ac:dyDescent="0.2">
      <c r="A265" s="26">
        <v>45748</v>
      </c>
      <c r="B265" s="27" t="s">
        <v>5040</v>
      </c>
      <c r="C265" s="27" t="s">
        <v>1658</v>
      </c>
      <c r="D265" s="33" t="s">
        <v>1687</v>
      </c>
      <c r="E265" s="29">
        <v>0</v>
      </c>
      <c r="F265" s="47" t="s">
        <v>1688</v>
      </c>
      <c r="G265" s="31">
        <v>76.489999999999995</v>
      </c>
      <c r="H265" s="32"/>
      <c r="I265" s="32">
        <v>0</v>
      </c>
      <c r="J265" s="32">
        <v>0</v>
      </c>
      <c r="K265" s="32">
        <v>0</v>
      </c>
      <c r="L265" s="33">
        <v>0</v>
      </c>
      <c r="M265" s="33">
        <v>0</v>
      </c>
      <c r="N265" s="33">
        <v>0</v>
      </c>
      <c r="O265" s="34" t="s">
        <v>5649</v>
      </c>
      <c r="P265" s="48" t="s">
        <v>5569</v>
      </c>
    </row>
    <row r="266" spans="1:16" ht="38.25" x14ac:dyDescent="0.2">
      <c r="A266" s="26">
        <v>45748</v>
      </c>
      <c r="B266" s="27" t="s">
        <v>5040</v>
      </c>
      <c r="C266" s="27" t="s">
        <v>1658</v>
      </c>
      <c r="D266" s="33" t="s">
        <v>1689</v>
      </c>
      <c r="E266" s="29">
        <v>0</v>
      </c>
      <c r="F266" s="47" t="s">
        <v>1690</v>
      </c>
      <c r="G266" s="31">
        <v>76.489999999999995</v>
      </c>
      <c r="H266" s="32"/>
      <c r="I266" s="32">
        <v>0</v>
      </c>
      <c r="J266" s="32">
        <v>0</v>
      </c>
      <c r="K266" s="32">
        <v>0</v>
      </c>
      <c r="L266" s="33">
        <v>0</v>
      </c>
      <c r="M266" s="33">
        <v>0</v>
      </c>
      <c r="N266" s="33">
        <v>0</v>
      </c>
      <c r="O266" s="34" t="s">
        <v>5649</v>
      </c>
      <c r="P266" s="48" t="s">
        <v>5569</v>
      </c>
    </row>
    <row r="267" spans="1:16" ht="38.25" x14ac:dyDescent="0.2">
      <c r="A267" s="26">
        <v>45748</v>
      </c>
      <c r="B267" s="27" t="s">
        <v>5040</v>
      </c>
      <c r="C267" s="27" t="s">
        <v>1658</v>
      </c>
      <c r="D267" s="33" t="s">
        <v>1691</v>
      </c>
      <c r="E267" s="29">
        <v>0</v>
      </c>
      <c r="F267" s="47" t="s">
        <v>1692</v>
      </c>
      <c r="G267" s="31">
        <v>76.489999999999995</v>
      </c>
      <c r="H267" s="32"/>
      <c r="I267" s="32">
        <v>0</v>
      </c>
      <c r="J267" s="32">
        <v>0</v>
      </c>
      <c r="K267" s="32">
        <v>0</v>
      </c>
      <c r="L267" s="33">
        <v>0</v>
      </c>
      <c r="M267" s="33">
        <v>0</v>
      </c>
      <c r="N267" s="33">
        <v>0</v>
      </c>
      <c r="O267" s="34" t="s">
        <v>5648</v>
      </c>
      <c r="P267" s="48" t="s">
        <v>5569</v>
      </c>
    </row>
    <row r="268" spans="1:16" ht="38.25" x14ac:dyDescent="0.2">
      <c r="A268" s="26">
        <v>45748</v>
      </c>
      <c r="B268" s="27" t="s">
        <v>5040</v>
      </c>
      <c r="C268" s="27" t="s">
        <v>1658</v>
      </c>
      <c r="D268" s="33" t="s">
        <v>1693</v>
      </c>
      <c r="E268" s="29">
        <v>0</v>
      </c>
      <c r="F268" s="47" t="s">
        <v>1694</v>
      </c>
      <c r="G268" s="31">
        <v>76.489999999999995</v>
      </c>
      <c r="H268" s="32"/>
      <c r="I268" s="32">
        <v>0</v>
      </c>
      <c r="J268" s="32">
        <v>0</v>
      </c>
      <c r="K268" s="32">
        <v>0</v>
      </c>
      <c r="L268" s="33">
        <v>0</v>
      </c>
      <c r="M268" s="33">
        <v>0</v>
      </c>
      <c r="N268" s="33">
        <v>0</v>
      </c>
      <c r="O268" s="34" t="s">
        <v>5648</v>
      </c>
      <c r="P268" s="48" t="s">
        <v>5569</v>
      </c>
    </row>
    <row r="269" spans="1:16" ht="25.5" x14ac:dyDescent="0.2">
      <c r="A269" s="26">
        <v>45748</v>
      </c>
      <c r="B269" s="27" t="s">
        <v>5040</v>
      </c>
      <c r="C269" s="27" t="s">
        <v>1697</v>
      </c>
      <c r="D269" s="33" t="s">
        <v>1698</v>
      </c>
      <c r="E269" s="29">
        <v>0</v>
      </c>
      <c r="F269" s="47" t="s">
        <v>1699</v>
      </c>
      <c r="G269" s="31">
        <v>96.43</v>
      </c>
      <c r="H269" s="32"/>
      <c r="I269" s="32">
        <v>0</v>
      </c>
      <c r="J269" s="32">
        <v>0</v>
      </c>
      <c r="K269" s="32">
        <v>0</v>
      </c>
      <c r="L269" s="33">
        <v>0</v>
      </c>
      <c r="M269" s="33">
        <v>0</v>
      </c>
      <c r="N269" s="33">
        <v>0</v>
      </c>
      <c r="O269" s="34" t="s">
        <v>5650</v>
      </c>
      <c r="P269" s="48" t="s">
        <v>5569</v>
      </c>
    </row>
    <row r="270" spans="1:16" ht="38.25" x14ac:dyDescent="0.2">
      <c r="A270" s="26">
        <v>45748</v>
      </c>
      <c r="B270" s="27" t="s">
        <v>5040</v>
      </c>
      <c r="C270" s="27" t="s">
        <v>1697</v>
      </c>
      <c r="D270" s="33" t="s">
        <v>1700</v>
      </c>
      <c r="E270" s="29">
        <v>0</v>
      </c>
      <c r="F270" s="47" t="s">
        <v>1701</v>
      </c>
      <c r="G270" s="31">
        <v>11.26</v>
      </c>
      <c r="H270" s="32"/>
      <c r="I270" s="32">
        <v>0</v>
      </c>
      <c r="J270" s="32">
        <v>0</v>
      </c>
      <c r="K270" s="32">
        <v>0</v>
      </c>
      <c r="L270" s="33">
        <v>0</v>
      </c>
      <c r="M270" s="33">
        <v>0</v>
      </c>
      <c r="N270" s="33">
        <v>0</v>
      </c>
      <c r="O270" s="34" t="s">
        <v>5651</v>
      </c>
      <c r="P270" s="48" t="s">
        <v>5569</v>
      </c>
    </row>
    <row r="271" spans="1:16" ht="102" x14ac:dyDescent="0.2">
      <c r="A271" s="26">
        <v>45748</v>
      </c>
      <c r="B271" s="27" t="s">
        <v>5040</v>
      </c>
      <c r="C271" s="27" t="s">
        <v>1697</v>
      </c>
      <c r="D271" s="33" t="s">
        <v>1704</v>
      </c>
      <c r="E271" s="29">
        <v>0</v>
      </c>
      <c r="F271" s="47" t="s">
        <v>1705</v>
      </c>
      <c r="G271" s="31">
        <v>37.29</v>
      </c>
      <c r="H271" s="32"/>
      <c r="I271" s="32">
        <v>0</v>
      </c>
      <c r="J271" s="32">
        <v>0</v>
      </c>
      <c r="K271" s="32">
        <v>0</v>
      </c>
      <c r="L271" s="33">
        <v>0</v>
      </c>
      <c r="M271" s="33">
        <v>0</v>
      </c>
      <c r="N271" s="33">
        <v>0</v>
      </c>
      <c r="O271" s="34" t="s">
        <v>5652</v>
      </c>
      <c r="P271" s="48" t="s">
        <v>5569</v>
      </c>
    </row>
    <row r="272" spans="1:16" ht="51" x14ac:dyDescent="0.2">
      <c r="A272" s="26">
        <v>45748</v>
      </c>
      <c r="B272" s="27" t="s">
        <v>5040</v>
      </c>
      <c r="C272" s="27" t="s">
        <v>1697</v>
      </c>
      <c r="D272" s="33" t="s">
        <v>1706</v>
      </c>
      <c r="E272" s="29">
        <v>0</v>
      </c>
      <c r="F272" s="47" t="s">
        <v>1707</v>
      </c>
      <c r="G272" s="31">
        <v>51.26</v>
      </c>
      <c r="H272" s="32"/>
      <c r="I272" s="32">
        <v>0</v>
      </c>
      <c r="J272" s="32">
        <v>0</v>
      </c>
      <c r="K272" s="32">
        <v>0</v>
      </c>
      <c r="L272" s="33">
        <v>0</v>
      </c>
      <c r="M272" s="33">
        <v>0</v>
      </c>
      <c r="N272" s="33">
        <v>0</v>
      </c>
      <c r="O272" s="34" t="s">
        <v>5653</v>
      </c>
      <c r="P272" s="48" t="s">
        <v>5569</v>
      </c>
    </row>
    <row r="273" spans="1:16" ht="25.5" x14ac:dyDescent="0.2">
      <c r="A273" s="26">
        <v>45748</v>
      </c>
      <c r="B273" s="27" t="s">
        <v>5040</v>
      </c>
      <c r="C273" s="27" t="s">
        <v>1697</v>
      </c>
      <c r="D273" s="33" t="s">
        <v>1708</v>
      </c>
      <c r="E273" s="29">
        <v>0</v>
      </c>
      <c r="F273" s="47" t="s">
        <v>1709</v>
      </c>
      <c r="G273" s="31">
        <v>96.43</v>
      </c>
      <c r="H273" s="32"/>
      <c r="I273" s="32">
        <v>0</v>
      </c>
      <c r="J273" s="32">
        <v>0</v>
      </c>
      <c r="K273" s="32">
        <v>0</v>
      </c>
      <c r="L273" s="33">
        <v>0</v>
      </c>
      <c r="M273" s="33">
        <v>0</v>
      </c>
      <c r="N273" s="33">
        <v>0</v>
      </c>
      <c r="O273" s="34" t="s">
        <v>5654</v>
      </c>
      <c r="P273" s="48" t="s">
        <v>5569</v>
      </c>
    </row>
    <row r="274" spans="1:16" ht="38.25" x14ac:dyDescent="0.2">
      <c r="A274" s="26">
        <v>45748</v>
      </c>
      <c r="B274" s="27" t="s">
        <v>5040</v>
      </c>
      <c r="C274" s="27" t="s">
        <v>1697</v>
      </c>
      <c r="D274" s="33" t="s">
        <v>1710</v>
      </c>
      <c r="E274" s="29">
        <v>0</v>
      </c>
      <c r="F274" s="47" t="s">
        <v>1711</v>
      </c>
      <c r="G274" s="31">
        <v>12.49</v>
      </c>
      <c r="H274" s="32"/>
      <c r="I274" s="32">
        <v>0</v>
      </c>
      <c r="J274" s="32">
        <v>0</v>
      </c>
      <c r="K274" s="32">
        <v>0</v>
      </c>
      <c r="L274" s="33">
        <v>0</v>
      </c>
      <c r="M274" s="33">
        <v>0</v>
      </c>
      <c r="N274" s="33">
        <v>0</v>
      </c>
      <c r="O274" s="34" t="s">
        <v>5655</v>
      </c>
      <c r="P274" s="48" t="s">
        <v>5569</v>
      </c>
    </row>
    <row r="275" spans="1:16" ht="63.75" x14ac:dyDescent="0.2">
      <c r="A275" s="26">
        <v>45748</v>
      </c>
      <c r="B275" s="27" t="s">
        <v>5040</v>
      </c>
      <c r="C275" s="27" t="s">
        <v>1697</v>
      </c>
      <c r="D275" s="33" t="s">
        <v>1712</v>
      </c>
      <c r="E275" s="29">
        <v>0</v>
      </c>
      <c r="F275" s="47" t="s">
        <v>1713</v>
      </c>
      <c r="G275" s="31">
        <v>32.75</v>
      </c>
      <c r="H275" s="32"/>
      <c r="I275" s="32">
        <v>0</v>
      </c>
      <c r="J275" s="32">
        <v>0</v>
      </c>
      <c r="K275" s="32">
        <v>0</v>
      </c>
      <c r="L275" s="33">
        <v>0</v>
      </c>
      <c r="M275" s="33">
        <v>0</v>
      </c>
      <c r="N275" s="33">
        <v>0</v>
      </c>
      <c r="O275" s="34" t="s">
        <v>5656</v>
      </c>
      <c r="P275" s="48" t="s">
        <v>5569</v>
      </c>
    </row>
    <row r="276" spans="1:16" ht="51" x14ac:dyDescent="0.2">
      <c r="A276" s="26">
        <v>45748</v>
      </c>
      <c r="B276" s="27" t="s">
        <v>5040</v>
      </c>
      <c r="C276" s="27" t="s">
        <v>1697</v>
      </c>
      <c r="D276" s="33" t="s">
        <v>1714</v>
      </c>
      <c r="E276" s="29">
        <v>0</v>
      </c>
      <c r="F276" s="47" t="s">
        <v>1715</v>
      </c>
      <c r="G276" s="31">
        <v>38.49</v>
      </c>
      <c r="H276" s="32"/>
      <c r="I276" s="32">
        <v>0</v>
      </c>
      <c r="J276" s="32">
        <v>0</v>
      </c>
      <c r="K276" s="32">
        <v>0</v>
      </c>
      <c r="L276" s="33">
        <v>0</v>
      </c>
      <c r="M276" s="33">
        <v>0</v>
      </c>
      <c r="N276" s="33">
        <v>0</v>
      </c>
      <c r="O276" s="34" t="s">
        <v>5657</v>
      </c>
      <c r="P276" s="48" t="s">
        <v>5569</v>
      </c>
    </row>
    <row r="277" spans="1:16" ht="38.25" x14ac:dyDescent="0.2">
      <c r="A277" s="26">
        <v>45748</v>
      </c>
      <c r="B277" s="27" t="s">
        <v>5040</v>
      </c>
      <c r="C277" s="27" t="s">
        <v>1697</v>
      </c>
      <c r="D277" s="33" t="s">
        <v>1716</v>
      </c>
      <c r="E277" s="29">
        <v>0</v>
      </c>
      <c r="F277" s="47" t="s">
        <v>1717</v>
      </c>
      <c r="G277" s="31">
        <v>49.65</v>
      </c>
      <c r="H277" s="32"/>
      <c r="I277" s="32">
        <v>0</v>
      </c>
      <c r="J277" s="32">
        <v>0</v>
      </c>
      <c r="K277" s="32">
        <v>0</v>
      </c>
      <c r="L277" s="33">
        <v>0</v>
      </c>
      <c r="M277" s="33">
        <v>0</v>
      </c>
      <c r="N277" s="33">
        <v>0</v>
      </c>
      <c r="O277" s="34" t="s">
        <v>5658</v>
      </c>
      <c r="P277" s="48" t="s">
        <v>5569</v>
      </c>
    </row>
    <row r="278" spans="1:16" ht="25.5" x14ac:dyDescent="0.2">
      <c r="A278" s="26">
        <v>45748</v>
      </c>
      <c r="B278" s="27" t="s">
        <v>5040</v>
      </c>
      <c r="C278" s="27" t="s">
        <v>1697</v>
      </c>
      <c r="D278" s="33" t="s">
        <v>1718</v>
      </c>
      <c r="E278" s="29">
        <v>0</v>
      </c>
      <c r="F278" s="47" t="s">
        <v>1719</v>
      </c>
      <c r="G278" s="31">
        <v>23.91</v>
      </c>
      <c r="H278" s="32"/>
      <c r="I278" s="32">
        <v>0</v>
      </c>
      <c r="J278" s="32">
        <v>0</v>
      </c>
      <c r="K278" s="32">
        <v>0</v>
      </c>
      <c r="L278" s="33">
        <v>0</v>
      </c>
      <c r="M278" s="33">
        <v>0</v>
      </c>
      <c r="N278" s="33">
        <v>0</v>
      </c>
      <c r="O278" s="34" t="s">
        <v>5659</v>
      </c>
      <c r="P278" s="48" t="s">
        <v>5569</v>
      </c>
    </row>
    <row r="279" spans="1:16" ht="25.5" x14ac:dyDescent="0.2">
      <c r="A279" s="26">
        <v>45748</v>
      </c>
      <c r="B279" s="27" t="s">
        <v>5040</v>
      </c>
      <c r="C279" s="27" t="s">
        <v>1697</v>
      </c>
      <c r="D279" s="33" t="s">
        <v>1720</v>
      </c>
      <c r="E279" s="29">
        <v>0</v>
      </c>
      <c r="F279" s="47" t="s">
        <v>1721</v>
      </c>
      <c r="G279" s="31">
        <v>27.24</v>
      </c>
      <c r="H279" s="32"/>
      <c r="I279" s="32">
        <v>0</v>
      </c>
      <c r="J279" s="32">
        <v>0</v>
      </c>
      <c r="K279" s="32">
        <v>0</v>
      </c>
      <c r="L279" s="33">
        <v>0</v>
      </c>
      <c r="M279" s="33">
        <v>0</v>
      </c>
      <c r="N279" s="33">
        <v>0</v>
      </c>
      <c r="O279" s="34" t="s">
        <v>5660</v>
      </c>
      <c r="P279" s="48" t="s">
        <v>5569</v>
      </c>
    </row>
    <row r="280" spans="1:16" ht="89.25" x14ac:dyDescent="0.2">
      <c r="A280" s="26">
        <v>45748</v>
      </c>
      <c r="B280" s="27" t="s">
        <v>5040</v>
      </c>
      <c r="C280" s="27" t="s">
        <v>1697</v>
      </c>
      <c r="D280" s="33" t="s">
        <v>1722</v>
      </c>
      <c r="E280" s="29">
        <v>0</v>
      </c>
      <c r="F280" s="47" t="s">
        <v>1723</v>
      </c>
      <c r="G280" s="31">
        <v>42.77</v>
      </c>
      <c r="H280" s="32"/>
      <c r="I280" s="32">
        <v>0</v>
      </c>
      <c r="J280" s="32">
        <v>0</v>
      </c>
      <c r="K280" s="32">
        <v>0</v>
      </c>
      <c r="L280" s="33">
        <v>0</v>
      </c>
      <c r="M280" s="33">
        <v>0</v>
      </c>
      <c r="N280" s="33">
        <v>0</v>
      </c>
      <c r="O280" s="34" t="s">
        <v>5661</v>
      </c>
      <c r="P280" s="48" t="s">
        <v>5569</v>
      </c>
    </row>
    <row r="281" spans="1:16" ht="38.25" x14ac:dyDescent="0.2">
      <c r="A281" s="26">
        <v>45748</v>
      </c>
      <c r="B281" s="27" t="s">
        <v>5040</v>
      </c>
      <c r="C281" s="27" t="s">
        <v>52</v>
      </c>
      <c r="D281" s="33" t="s">
        <v>1724</v>
      </c>
      <c r="E281" s="29">
        <v>0</v>
      </c>
      <c r="F281" s="47" t="s">
        <v>1725</v>
      </c>
      <c r="G281" s="31">
        <v>11.58</v>
      </c>
      <c r="H281" s="32"/>
      <c r="I281" s="32">
        <v>0</v>
      </c>
      <c r="J281" s="32">
        <v>0</v>
      </c>
      <c r="K281" s="32">
        <v>0</v>
      </c>
      <c r="L281" s="33">
        <v>0</v>
      </c>
      <c r="M281" s="33">
        <v>0</v>
      </c>
      <c r="N281" s="33">
        <v>0</v>
      </c>
      <c r="O281" s="34" t="s">
        <v>5662</v>
      </c>
      <c r="P281" s="48" t="s">
        <v>5569</v>
      </c>
    </row>
    <row r="282" spans="1:16" ht="51" x14ac:dyDescent="0.2">
      <c r="A282" s="26">
        <v>45748</v>
      </c>
      <c r="B282" s="27" t="s">
        <v>5040</v>
      </c>
      <c r="C282" s="27" t="s">
        <v>52</v>
      </c>
      <c r="D282" s="33" t="s">
        <v>217</v>
      </c>
      <c r="E282" s="29">
        <v>0</v>
      </c>
      <c r="F282" s="47" t="s">
        <v>218</v>
      </c>
      <c r="G282" s="31">
        <v>14.63</v>
      </c>
      <c r="H282" s="32"/>
      <c r="I282" s="32">
        <v>0</v>
      </c>
      <c r="J282" s="32">
        <v>0</v>
      </c>
      <c r="K282" s="32">
        <v>0</v>
      </c>
      <c r="L282" s="33">
        <v>0</v>
      </c>
      <c r="M282" s="33">
        <v>0</v>
      </c>
      <c r="N282" s="33" t="s">
        <v>46</v>
      </c>
      <c r="O282" s="34" t="s">
        <v>5663</v>
      </c>
      <c r="P282" s="48" t="s">
        <v>5569</v>
      </c>
    </row>
    <row r="283" spans="1:16" ht="51" x14ac:dyDescent="0.2">
      <c r="A283" s="26">
        <v>45748</v>
      </c>
      <c r="B283" s="27" t="s">
        <v>5040</v>
      </c>
      <c r="C283" s="27" t="s">
        <v>52</v>
      </c>
      <c r="D283" s="33" t="s">
        <v>219</v>
      </c>
      <c r="E283" s="29">
        <v>0</v>
      </c>
      <c r="F283" s="47" t="s">
        <v>220</v>
      </c>
      <c r="G283" s="31">
        <v>14.63</v>
      </c>
      <c r="H283" s="32"/>
      <c r="I283" s="32">
        <v>0</v>
      </c>
      <c r="J283" s="32">
        <v>0</v>
      </c>
      <c r="K283" s="32">
        <v>0</v>
      </c>
      <c r="L283" s="33">
        <v>0</v>
      </c>
      <c r="M283" s="33">
        <v>0</v>
      </c>
      <c r="N283" s="33" t="s">
        <v>46</v>
      </c>
      <c r="O283" s="34" t="s">
        <v>5663</v>
      </c>
      <c r="P283" s="48" t="s">
        <v>5569</v>
      </c>
    </row>
    <row r="284" spans="1:16" ht="51" x14ac:dyDescent="0.2">
      <c r="A284" s="26">
        <v>45748</v>
      </c>
      <c r="B284" s="27" t="s">
        <v>5040</v>
      </c>
      <c r="C284" s="27" t="s">
        <v>52</v>
      </c>
      <c r="D284" s="33" t="s">
        <v>221</v>
      </c>
      <c r="E284" s="29">
        <v>0</v>
      </c>
      <c r="F284" s="47" t="s">
        <v>222</v>
      </c>
      <c r="G284" s="31">
        <v>14.63</v>
      </c>
      <c r="H284" s="32"/>
      <c r="I284" s="32">
        <v>0</v>
      </c>
      <c r="J284" s="32">
        <v>0</v>
      </c>
      <c r="K284" s="32">
        <v>0</v>
      </c>
      <c r="L284" s="33">
        <v>0</v>
      </c>
      <c r="M284" s="33">
        <v>0</v>
      </c>
      <c r="N284" s="33" t="s">
        <v>46</v>
      </c>
      <c r="O284" s="34" t="s">
        <v>5663</v>
      </c>
      <c r="P284" s="48" t="s">
        <v>5569</v>
      </c>
    </row>
    <row r="285" spans="1:16" ht="25.5" x14ac:dyDescent="0.2">
      <c r="A285" s="26">
        <v>45748</v>
      </c>
      <c r="B285" s="27" t="s">
        <v>5040</v>
      </c>
      <c r="C285" s="27" t="s">
        <v>52</v>
      </c>
      <c r="D285" s="33" t="s">
        <v>1728</v>
      </c>
      <c r="E285" s="29">
        <v>0</v>
      </c>
      <c r="F285" s="47" t="s">
        <v>1729</v>
      </c>
      <c r="G285" s="31">
        <v>12.27</v>
      </c>
      <c r="H285" s="32"/>
      <c r="I285" s="32">
        <v>0</v>
      </c>
      <c r="J285" s="32">
        <v>0</v>
      </c>
      <c r="K285" s="32">
        <v>0</v>
      </c>
      <c r="L285" s="33">
        <v>0</v>
      </c>
      <c r="M285" s="33">
        <v>0</v>
      </c>
      <c r="N285" s="33">
        <v>0</v>
      </c>
      <c r="O285" s="34" t="s">
        <v>5664</v>
      </c>
      <c r="P285" s="48" t="s">
        <v>5569</v>
      </c>
    </row>
    <row r="286" spans="1:16" ht="51" x14ac:dyDescent="0.2">
      <c r="A286" s="26">
        <v>45748</v>
      </c>
      <c r="B286" s="27" t="s">
        <v>5040</v>
      </c>
      <c r="C286" s="27" t="s">
        <v>52</v>
      </c>
      <c r="D286" s="33" t="s">
        <v>223</v>
      </c>
      <c r="E286" s="29">
        <v>0</v>
      </c>
      <c r="F286" s="47" t="s">
        <v>224</v>
      </c>
      <c r="G286" s="31">
        <v>22.34</v>
      </c>
      <c r="H286" s="32"/>
      <c r="I286" s="32">
        <v>0</v>
      </c>
      <c r="J286" s="32">
        <v>0</v>
      </c>
      <c r="K286" s="32">
        <v>0</v>
      </c>
      <c r="L286" s="33">
        <v>0</v>
      </c>
      <c r="M286" s="33">
        <v>0</v>
      </c>
      <c r="N286" s="33" t="s">
        <v>46</v>
      </c>
      <c r="O286" s="34" t="s">
        <v>5663</v>
      </c>
      <c r="P286" s="48" t="s">
        <v>5569</v>
      </c>
    </row>
    <row r="287" spans="1:16" ht="25.5" x14ac:dyDescent="0.2">
      <c r="A287" s="26">
        <v>45748</v>
      </c>
      <c r="B287" s="27" t="s">
        <v>5040</v>
      </c>
      <c r="C287" s="27" t="s">
        <v>52</v>
      </c>
      <c r="D287" s="33" t="s">
        <v>1730</v>
      </c>
      <c r="E287" s="29">
        <v>0</v>
      </c>
      <c r="F287" s="47" t="s">
        <v>1731</v>
      </c>
      <c r="G287" s="31">
        <v>8.0299999999999994</v>
      </c>
      <c r="H287" s="32"/>
      <c r="I287" s="32">
        <v>0</v>
      </c>
      <c r="J287" s="32">
        <v>0</v>
      </c>
      <c r="K287" s="32">
        <v>0</v>
      </c>
      <c r="L287" s="33">
        <v>0</v>
      </c>
      <c r="M287" s="33">
        <v>0</v>
      </c>
      <c r="N287" s="33">
        <v>0</v>
      </c>
      <c r="O287" s="34" t="s">
        <v>5665</v>
      </c>
      <c r="P287" s="48" t="s">
        <v>5569</v>
      </c>
    </row>
    <row r="288" spans="1:16" ht="51" x14ac:dyDescent="0.2">
      <c r="A288" s="26">
        <v>45748</v>
      </c>
      <c r="B288" s="27" t="s">
        <v>5040</v>
      </c>
      <c r="C288" s="27" t="s">
        <v>52</v>
      </c>
      <c r="D288" s="33" t="s">
        <v>227</v>
      </c>
      <c r="E288" s="29">
        <v>0</v>
      </c>
      <c r="F288" s="47" t="s">
        <v>228</v>
      </c>
      <c r="G288" s="31">
        <v>1.49</v>
      </c>
      <c r="H288" s="32"/>
      <c r="I288" s="32">
        <v>0</v>
      </c>
      <c r="J288" s="32">
        <v>0</v>
      </c>
      <c r="K288" s="32">
        <v>0</v>
      </c>
      <c r="L288" s="33">
        <v>0</v>
      </c>
      <c r="M288" s="33">
        <v>0</v>
      </c>
      <c r="N288" s="33">
        <v>0</v>
      </c>
      <c r="O288" s="34" t="s">
        <v>5663</v>
      </c>
      <c r="P288" s="48" t="s">
        <v>5569</v>
      </c>
    </row>
    <row r="289" spans="1:16" ht="51" x14ac:dyDescent="0.2">
      <c r="A289" s="26">
        <v>45748</v>
      </c>
      <c r="B289" s="27" t="s">
        <v>5040</v>
      </c>
      <c r="C289" s="27" t="s">
        <v>52</v>
      </c>
      <c r="D289" s="33" t="s">
        <v>229</v>
      </c>
      <c r="E289" s="29">
        <v>0</v>
      </c>
      <c r="F289" s="47" t="s">
        <v>230</v>
      </c>
      <c r="G289" s="31">
        <v>181.47</v>
      </c>
      <c r="H289" s="32"/>
      <c r="I289" s="32">
        <v>0</v>
      </c>
      <c r="J289" s="32">
        <v>0</v>
      </c>
      <c r="K289" s="32">
        <v>0</v>
      </c>
      <c r="L289" s="33">
        <v>0</v>
      </c>
      <c r="M289" s="33">
        <v>0</v>
      </c>
      <c r="N289" s="33">
        <v>0</v>
      </c>
      <c r="O289" s="34" t="s">
        <v>5663</v>
      </c>
      <c r="P289" s="48" t="s">
        <v>5569</v>
      </c>
    </row>
    <row r="290" spans="1:16" ht="25.5" x14ac:dyDescent="0.2">
      <c r="A290" s="26">
        <v>45748</v>
      </c>
      <c r="B290" s="27" t="s">
        <v>5040</v>
      </c>
      <c r="C290" s="27" t="s">
        <v>52</v>
      </c>
      <c r="D290" s="33" t="s">
        <v>1732</v>
      </c>
      <c r="E290" s="29">
        <v>0</v>
      </c>
      <c r="F290" s="47" t="s">
        <v>5530</v>
      </c>
      <c r="G290" s="31">
        <v>11.99</v>
      </c>
      <c r="H290" s="32"/>
      <c r="I290" s="32">
        <v>0</v>
      </c>
      <c r="J290" s="32">
        <v>0</v>
      </c>
      <c r="K290" s="32">
        <v>0</v>
      </c>
      <c r="L290" s="33">
        <v>0</v>
      </c>
      <c r="M290" s="33">
        <v>0</v>
      </c>
      <c r="N290" s="33">
        <v>0</v>
      </c>
      <c r="O290" s="34" t="s">
        <v>5612</v>
      </c>
      <c r="P290" s="48" t="s">
        <v>5569</v>
      </c>
    </row>
    <row r="291" spans="1:16" ht="25.5" x14ac:dyDescent="0.2">
      <c r="A291" s="26">
        <v>45748</v>
      </c>
      <c r="B291" s="27" t="s">
        <v>5040</v>
      </c>
      <c r="C291" s="27" t="s">
        <v>52</v>
      </c>
      <c r="D291" s="33" t="s">
        <v>1734</v>
      </c>
      <c r="E291" s="29">
        <v>0</v>
      </c>
      <c r="F291" s="47" t="s">
        <v>5531</v>
      </c>
      <c r="G291" s="31">
        <v>11.99</v>
      </c>
      <c r="H291" s="32"/>
      <c r="I291" s="32">
        <v>0</v>
      </c>
      <c r="J291" s="32">
        <v>0</v>
      </c>
      <c r="K291" s="32">
        <v>0</v>
      </c>
      <c r="L291" s="33">
        <v>0</v>
      </c>
      <c r="M291" s="33">
        <v>0</v>
      </c>
      <c r="N291" s="33">
        <v>0</v>
      </c>
      <c r="O291" s="34" t="s">
        <v>5612</v>
      </c>
      <c r="P291" s="48" t="s">
        <v>5569</v>
      </c>
    </row>
    <row r="292" spans="1:16" ht="51" x14ac:dyDescent="0.2">
      <c r="A292" s="26">
        <v>45748</v>
      </c>
      <c r="B292" s="27" t="s">
        <v>5040</v>
      </c>
      <c r="C292" s="27" t="s">
        <v>52</v>
      </c>
      <c r="D292" s="33" t="s">
        <v>1736</v>
      </c>
      <c r="E292" s="29">
        <v>0</v>
      </c>
      <c r="F292" s="47" t="s">
        <v>1737</v>
      </c>
      <c r="G292" s="31">
        <v>15.87</v>
      </c>
      <c r="H292" s="32"/>
      <c r="I292" s="32">
        <v>0</v>
      </c>
      <c r="J292" s="32">
        <v>0</v>
      </c>
      <c r="K292" s="32">
        <v>0</v>
      </c>
      <c r="L292" s="33">
        <v>0</v>
      </c>
      <c r="M292" s="33">
        <v>0</v>
      </c>
      <c r="N292" s="33">
        <v>0</v>
      </c>
      <c r="O292" s="34" t="s">
        <v>5666</v>
      </c>
      <c r="P292" s="48" t="s">
        <v>5569</v>
      </c>
    </row>
    <row r="293" spans="1:16" ht="51" x14ac:dyDescent="0.2">
      <c r="A293" s="26">
        <v>45748</v>
      </c>
      <c r="B293" s="27" t="s">
        <v>5040</v>
      </c>
      <c r="C293" s="27" t="s">
        <v>52</v>
      </c>
      <c r="D293" s="33" t="s">
        <v>1738</v>
      </c>
      <c r="E293" s="29">
        <v>0</v>
      </c>
      <c r="F293" s="47" t="s">
        <v>1739</v>
      </c>
      <c r="G293" s="31">
        <v>15.87</v>
      </c>
      <c r="H293" s="32"/>
      <c r="I293" s="32">
        <v>0</v>
      </c>
      <c r="J293" s="32">
        <v>0</v>
      </c>
      <c r="K293" s="32">
        <v>0</v>
      </c>
      <c r="L293" s="33">
        <v>0</v>
      </c>
      <c r="M293" s="33">
        <v>0</v>
      </c>
      <c r="N293" s="33">
        <v>0</v>
      </c>
      <c r="O293" s="34" t="s">
        <v>5667</v>
      </c>
      <c r="P293" s="48" t="s">
        <v>5569</v>
      </c>
    </row>
    <row r="294" spans="1:16" ht="25.5" x14ac:dyDescent="0.2">
      <c r="A294" s="26">
        <v>45748</v>
      </c>
      <c r="B294" s="27" t="s">
        <v>5040</v>
      </c>
      <c r="C294" s="27" t="s">
        <v>52</v>
      </c>
      <c r="D294" s="33" t="s">
        <v>1740</v>
      </c>
      <c r="E294" s="29">
        <v>0</v>
      </c>
      <c r="F294" s="47" t="s">
        <v>5532</v>
      </c>
      <c r="G294" s="31">
        <v>24.71</v>
      </c>
      <c r="H294" s="32"/>
      <c r="I294" s="32">
        <v>0</v>
      </c>
      <c r="J294" s="32">
        <v>0</v>
      </c>
      <c r="K294" s="32">
        <v>0</v>
      </c>
      <c r="L294" s="33">
        <v>0</v>
      </c>
      <c r="M294" s="33">
        <v>0</v>
      </c>
      <c r="N294" s="33">
        <v>0</v>
      </c>
      <c r="O294" s="34" t="s">
        <v>5612</v>
      </c>
      <c r="P294" s="48" t="s">
        <v>5569</v>
      </c>
    </row>
    <row r="295" spans="1:16" ht="25.5" x14ac:dyDescent="0.2">
      <c r="A295" s="26">
        <v>45748</v>
      </c>
      <c r="B295" s="27" t="s">
        <v>5040</v>
      </c>
      <c r="C295" s="27" t="s">
        <v>52</v>
      </c>
      <c r="D295" s="33" t="s">
        <v>1742</v>
      </c>
      <c r="E295" s="29">
        <v>0</v>
      </c>
      <c r="F295" s="47" t="s">
        <v>5533</v>
      </c>
      <c r="G295" s="31">
        <v>24.71</v>
      </c>
      <c r="H295" s="32"/>
      <c r="I295" s="32">
        <v>0</v>
      </c>
      <c r="J295" s="32">
        <v>0</v>
      </c>
      <c r="K295" s="32">
        <v>0</v>
      </c>
      <c r="L295" s="33">
        <v>0</v>
      </c>
      <c r="M295" s="33">
        <v>0</v>
      </c>
      <c r="N295" s="33">
        <v>0</v>
      </c>
      <c r="O295" s="34" t="s">
        <v>5612</v>
      </c>
      <c r="P295" s="48" t="s">
        <v>5569</v>
      </c>
    </row>
    <row r="296" spans="1:16" ht="25.5" x14ac:dyDescent="0.2">
      <c r="A296" s="26">
        <v>45748</v>
      </c>
      <c r="B296" s="27" t="s">
        <v>5040</v>
      </c>
      <c r="C296" s="27" t="s">
        <v>52</v>
      </c>
      <c r="D296" s="33" t="s">
        <v>1744</v>
      </c>
      <c r="E296" s="29">
        <v>0</v>
      </c>
      <c r="F296" s="47" t="s">
        <v>5534</v>
      </c>
      <c r="G296" s="31">
        <v>9.73</v>
      </c>
      <c r="H296" s="32"/>
      <c r="I296" s="32">
        <v>0</v>
      </c>
      <c r="J296" s="32">
        <v>0</v>
      </c>
      <c r="K296" s="32">
        <v>0</v>
      </c>
      <c r="L296" s="33">
        <v>0</v>
      </c>
      <c r="M296" s="33">
        <v>0</v>
      </c>
      <c r="N296" s="33">
        <v>0</v>
      </c>
      <c r="O296" s="34" t="s">
        <v>5612</v>
      </c>
      <c r="P296" s="48" t="s">
        <v>5569</v>
      </c>
    </row>
    <row r="297" spans="1:16" ht="25.5" x14ac:dyDescent="0.2">
      <c r="A297" s="26">
        <v>45748</v>
      </c>
      <c r="B297" s="27" t="s">
        <v>5040</v>
      </c>
      <c r="C297" s="27" t="s">
        <v>52</v>
      </c>
      <c r="D297" s="33" t="s">
        <v>1746</v>
      </c>
      <c r="E297" s="29">
        <v>0</v>
      </c>
      <c r="F297" s="47" t="s">
        <v>5535</v>
      </c>
      <c r="G297" s="31">
        <v>11.84</v>
      </c>
      <c r="H297" s="32"/>
      <c r="I297" s="32">
        <v>0</v>
      </c>
      <c r="J297" s="32">
        <v>0</v>
      </c>
      <c r="K297" s="32">
        <v>0</v>
      </c>
      <c r="L297" s="33">
        <v>0</v>
      </c>
      <c r="M297" s="33">
        <v>0</v>
      </c>
      <c r="N297" s="33">
        <v>0</v>
      </c>
      <c r="O297" s="34" t="s">
        <v>5612</v>
      </c>
      <c r="P297" s="48" t="s">
        <v>5569</v>
      </c>
    </row>
    <row r="298" spans="1:16" ht="38.25" x14ac:dyDescent="0.2">
      <c r="A298" s="26">
        <v>45748</v>
      </c>
      <c r="B298" s="27" t="s">
        <v>5040</v>
      </c>
      <c r="C298" s="27" t="s">
        <v>52</v>
      </c>
      <c r="D298" s="33" t="s">
        <v>1750</v>
      </c>
      <c r="E298" s="29">
        <v>0</v>
      </c>
      <c r="F298" s="47" t="s">
        <v>1751</v>
      </c>
      <c r="G298" s="31">
        <v>13.41</v>
      </c>
      <c r="H298" s="32"/>
      <c r="I298" s="32">
        <v>0</v>
      </c>
      <c r="J298" s="32">
        <v>0</v>
      </c>
      <c r="K298" s="32">
        <v>0</v>
      </c>
      <c r="L298" s="33">
        <v>0</v>
      </c>
      <c r="M298" s="33">
        <v>0</v>
      </c>
      <c r="N298" s="33">
        <v>0</v>
      </c>
      <c r="O298" s="34" t="s">
        <v>5614</v>
      </c>
      <c r="P298" s="48" t="s">
        <v>5569</v>
      </c>
    </row>
    <row r="299" spans="1:16" ht="51" x14ac:dyDescent="0.2">
      <c r="A299" s="26">
        <v>45748</v>
      </c>
      <c r="B299" s="27" t="s">
        <v>5040</v>
      </c>
      <c r="C299" s="27" t="s">
        <v>52</v>
      </c>
      <c r="D299" s="33" t="s">
        <v>1752</v>
      </c>
      <c r="E299" s="29">
        <v>0</v>
      </c>
      <c r="F299" s="47" t="s">
        <v>1753</v>
      </c>
      <c r="G299" s="31">
        <v>39.83</v>
      </c>
      <c r="H299" s="32"/>
      <c r="I299" s="32">
        <v>0</v>
      </c>
      <c r="J299" s="32">
        <v>0</v>
      </c>
      <c r="K299" s="32">
        <v>0</v>
      </c>
      <c r="L299" s="33">
        <v>0</v>
      </c>
      <c r="M299" s="33">
        <v>0</v>
      </c>
      <c r="N299" s="33">
        <v>0</v>
      </c>
      <c r="O299" s="34" t="s">
        <v>5668</v>
      </c>
      <c r="P299" s="48" t="s">
        <v>5569</v>
      </c>
    </row>
    <row r="300" spans="1:16" ht="38.25" x14ac:dyDescent="0.2">
      <c r="A300" s="26">
        <v>45748</v>
      </c>
      <c r="B300" s="27" t="s">
        <v>5040</v>
      </c>
      <c r="C300" s="27" t="s">
        <v>52</v>
      </c>
      <c r="D300" s="33" t="s">
        <v>1754</v>
      </c>
      <c r="E300" s="29">
        <v>0</v>
      </c>
      <c r="F300" s="47" t="s">
        <v>1755</v>
      </c>
      <c r="G300" s="31">
        <v>11.91</v>
      </c>
      <c r="H300" s="32"/>
      <c r="I300" s="32">
        <v>0</v>
      </c>
      <c r="J300" s="32">
        <v>0</v>
      </c>
      <c r="K300" s="32">
        <v>0</v>
      </c>
      <c r="L300" s="33">
        <v>0</v>
      </c>
      <c r="M300" s="33">
        <v>0</v>
      </c>
      <c r="N300" s="33">
        <v>0</v>
      </c>
      <c r="O300" s="34" t="s">
        <v>5669</v>
      </c>
      <c r="P300" s="48" t="s">
        <v>5569</v>
      </c>
    </row>
    <row r="301" spans="1:16" ht="51" x14ac:dyDescent="0.2">
      <c r="A301" s="26">
        <v>45748</v>
      </c>
      <c r="B301" s="27" t="s">
        <v>5040</v>
      </c>
      <c r="C301" s="27" t="s">
        <v>52</v>
      </c>
      <c r="D301" s="33" t="s">
        <v>1756</v>
      </c>
      <c r="E301" s="29">
        <v>0</v>
      </c>
      <c r="F301" s="47" t="s">
        <v>5536</v>
      </c>
      <c r="G301" s="31">
        <v>23.36</v>
      </c>
      <c r="H301" s="32"/>
      <c r="I301" s="32">
        <v>0</v>
      </c>
      <c r="J301" s="32">
        <v>0</v>
      </c>
      <c r="K301" s="32">
        <v>0</v>
      </c>
      <c r="L301" s="33">
        <v>0</v>
      </c>
      <c r="M301" s="33">
        <v>0</v>
      </c>
      <c r="N301" s="33">
        <v>0</v>
      </c>
      <c r="O301" s="34" t="s">
        <v>5670</v>
      </c>
      <c r="P301" s="48" t="s">
        <v>5569</v>
      </c>
    </row>
    <row r="302" spans="1:16" ht="51" x14ac:dyDescent="0.2">
      <c r="A302" s="26">
        <v>45748</v>
      </c>
      <c r="B302" s="27" t="s">
        <v>5040</v>
      </c>
      <c r="C302" s="27" t="s">
        <v>52</v>
      </c>
      <c r="D302" s="33" t="s">
        <v>1758</v>
      </c>
      <c r="E302" s="29">
        <v>0</v>
      </c>
      <c r="F302" s="47" t="s">
        <v>5537</v>
      </c>
      <c r="G302" s="31">
        <v>23.36</v>
      </c>
      <c r="H302" s="32"/>
      <c r="I302" s="32">
        <v>0</v>
      </c>
      <c r="J302" s="32">
        <v>0</v>
      </c>
      <c r="K302" s="32">
        <v>0</v>
      </c>
      <c r="L302" s="33">
        <v>0</v>
      </c>
      <c r="M302" s="33">
        <v>0</v>
      </c>
      <c r="N302" s="33">
        <v>0</v>
      </c>
      <c r="O302" s="34" t="s">
        <v>5670</v>
      </c>
      <c r="P302" s="48" t="s">
        <v>5569</v>
      </c>
    </row>
    <row r="303" spans="1:16" ht="25.5" x14ac:dyDescent="0.2">
      <c r="A303" s="26">
        <v>45748</v>
      </c>
      <c r="B303" s="27" t="s">
        <v>5040</v>
      </c>
      <c r="C303" s="27" t="s">
        <v>52</v>
      </c>
      <c r="D303" s="33" t="s">
        <v>1760</v>
      </c>
      <c r="E303" s="29">
        <v>0</v>
      </c>
      <c r="F303" s="47" t="s">
        <v>1761</v>
      </c>
      <c r="G303" s="31">
        <v>10.52</v>
      </c>
      <c r="H303" s="32"/>
      <c r="I303" s="32">
        <v>0</v>
      </c>
      <c r="J303" s="32">
        <v>0</v>
      </c>
      <c r="K303" s="32">
        <v>0</v>
      </c>
      <c r="L303" s="33">
        <v>0</v>
      </c>
      <c r="M303" s="33">
        <v>0</v>
      </c>
      <c r="N303" s="33">
        <v>0</v>
      </c>
      <c r="O303" s="34" t="s">
        <v>5617</v>
      </c>
      <c r="P303" s="48" t="s">
        <v>5569</v>
      </c>
    </row>
    <row r="304" spans="1:16" ht="25.5" x14ac:dyDescent="0.2">
      <c r="A304" s="26">
        <v>45748</v>
      </c>
      <c r="B304" s="27" t="s">
        <v>5040</v>
      </c>
      <c r="C304" s="27" t="s">
        <v>52</v>
      </c>
      <c r="D304" s="33" t="s">
        <v>1762</v>
      </c>
      <c r="E304" s="29">
        <v>0</v>
      </c>
      <c r="F304" s="47" t="s">
        <v>1763</v>
      </c>
      <c r="G304" s="31">
        <v>14.72</v>
      </c>
      <c r="H304" s="32"/>
      <c r="I304" s="32">
        <v>0</v>
      </c>
      <c r="J304" s="32">
        <v>0</v>
      </c>
      <c r="K304" s="32">
        <v>0</v>
      </c>
      <c r="L304" s="33">
        <v>0</v>
      </c>
      <c r="M304" s="33">
        <v>0</v>
      </c>
      <c r="N304" s="33">
        <v>0</v>
      </c>
      <c r="O304" s="34" t="s">
        <v>5617</v>
      </c>
      <c r="P304" s="48" t="s">
        <v>5569</v>
      </c>
    </row>
    <row r="305" spans="1:16" ht="63.75" x14ac:dyDescent="0.2">
      <c r="A305" s="26">
        <v>45748</v>
      </c>
      <c r="B305" s="27" t="s">
        <v>5040</v>
      </c>
      <c r="C305" s="27" t="s">
        <v>52</v>
      </c>
      <c r="D305" s="33" t="s">
        <v>1764</v>
      </c>
      <c r="E305" s="29">
        <v>0</v>
      </c>
      <c r="F305" s="47" t="s">
        <v>1765</v>
      </c>
      <c r="G305" s="31">
        <v>10.210000000000001</v>
      </c>
      <c r="H305" s="32"/>
      <c r="I305" s="32">
        <v>0</v>
      </c>
      <c r="J305" s="32">
        <v>0</v>
      </c>
      <c r="K305" s="32">
        <v>0</v>
      </c>
      <c r="L305" s="33">
        <v>0</v>
      </c>
      <c r="M305" s="33">
        <v>0</v>
      </c>
      <c r="N305" s="33">
        <v>0</v>
      </c>
      <c r="O305" s="34" t="s">
        <v>5671</v>
      </c>
      <c r="P305" s="48" t="s">
        <v>5569</v>
      </c>
    </row>
    <row r="306" spans="1:16" ht="63.75" x14ac:dyDescent="0.2">
      <c r="A306" s="26">
        <v>45748</v>
      </c>
      <c r="B306" s="27" t="s">
        <v>5040</v>
      </c>
      <c r="C306" s="27" t="s">
        <v>52</v>
      </c>
      <c r="D306" s="33" t="s">
        <v>1766</v>
      </c>
      <c r="E306" s="29">
        <v>0</v>
      </c>
      <c r="F306" s="47" t="s">
        <v>1767</v>
      </c>
      <c r="G306" s="31">
        <v>10.210000000000001</v>
      </c>
      <c r="H306" s="32"/>
      <c r="I306" s="32">
        <v>0</v>
      </c>
      <c r="J306" s="32">
        <v>0</v>
      </c>
      <c r="K306" s="32">
        <v>0</v>
      </c>
      <c r="L306" s="33">
        <v>0</v>
      </c>
      <c r="M306" s="33">
        <v>0</v>
      </c>
      <c r="N306" s="33">
        <v>0</v>
      </c>
      <c r="O306" s="34" t="s">
        <v>5671</v>
      </c>
      <c r="P306" s="48" t="s">
        <v>5569</v>
      </c>
    </row>
    <row r="307" spans="1:16" ht="25.5" x14ac:dyDescent="0.2">
      <c r="A307" s="26">
        <v>45748</v>
      </c>
      <c r="B307" s="27" t="s">
        <v>5040</v>
      </c>
      <c r="C307" s="27" t="s">
        <v>52</v>
      </c>
      <c r="D307" s="33" t="s">
        <v>1768</v>
      </c>
      <c r="E307" s="29">
        <v>0</v>
      </c>
      <c r="F307" s="47" t="s">
        <v>5538</v>
      </c>
      <c r="G307" s="31">
        <v>57.18</v>
      </c>
      <c r="H307" s="32"/>
      <c r="I307" s="32">
        <v>0</v>
      </c>
      <c r="J307" s="32">
        <v>0</v>
      </c>
      <c r="K307" s="32">
        <v>0</v>
      </c>
      <c r="L307" s="33">
        <v>0</v>
      </c>
      <c r="M307" s="33">
        <v>0</v>
      </c>
      <c r="N307" s="33">
        <v>0</v>
      </c>
      <c r="O307" s="34" t="s">
        <v>5644</v>
      </c>
      <c r="P307" s="48" t="s">
        <v>5569</v>
      </c>
    </row>
    <row r="308" spans="1:16" ht="38.25" x14ac:dyDescent="0.2">
      <c r="A308" s="26">
        <v>45748</v>
      </c>
      <c r="B308" s="27" t="s">
        <v>5040</v>
      </c>
      <c r="C308" s="27" t="s">
        <v>52</v>
      </c>
      <c r="D308" s="33" t="s">
        <v>1770</v>
      </c>
      <c r="E308" s="29">
        <v>0</v>
      </c>
      <c r="F308" s="47" t="s">
        <v>1771</v>
      </c>
      <c r="G308" s="31">
        <v>11.61</v>
      </c>
      <c r="H308" s="32"/>
      <c r="I308" s="32">
        <v>0</v>
      </c>
      <c r="J308" s="32">
        <v>0</v>
      </c>
      <c r="K308" s="32">
        <v>0</v>
      </c>
      <c r="L308" s="33">
        <v>0</v>
      </c>
      <c r="M308" s="33">
        <v>0</v>
      </c>
      <c r="N308" s="33">
        <v>0</v>
      </c>
      <c r="O308" s="34" t="s">
        <v>5672</v>
      </c>
      <c r="P308" s="48" t="s">
        <v>5569</v>
      </c>
    </row>
    <row r="309" spans="1:16" ht="38.25" x14ac:dyDescent="0.2">
      <c r="A309" s="26">
        <v>45748</v>
      </c>
      <c r="B309" s="27" t="s">
        <v>5040</v>
      </c>
      <c r="C309" s="27" t="s">
        <v>52</v>
      </c>
      <c r="D309" s="33" t="s">
        <v>1772</v>
      </c>
      <c r="E309" s="29">
        <v>0</v>
      </c>
      <c r="F309" s="47" t="s">
        <v>1773</v>
      </c>
      <c r="G309" s="31">
        <v>11.61</v>
      </c>
      <c r="H309" s="32"/>
      <c r="I309" s="32">
        <v>0</v>
      </c>
      <c r="J309" s="32">
        <v>0</v>
      </c>
      <c r="K309" s="32">
        <v>0</v>
      </c>
      <c r="L309" s="33">
        <v>0</v>
      </c>
      <c r="M309" s="33">
        <v>0</v>
      </c>
      <c r="N309" s="33">
        <v>0</v>
      </c>
      <c r="O309" s="34" t="s">
        <v>5672</v>
      </c>
      <c r="P309" s="48" t="s">
        <v>5569</v>
      </c>
    </row>
    <row r="310" spans="1:16" ht="38.25" x14ac:dyDescent="0.2">
      <c r="A310" s="26">
        <v>45748</v>
      </c>
      <c r="B310" s="27" t="s">
        <v>5040</v>
      </c>
      <c r="C310" s="27" t="s">
        <v>52</v>
      </c>
      <c r="D310" s="33" t="s">
        <v>1774</v>
      </c>
      <c r="E310" s="29">
        <v>0</v>
      </c>
      <c r="F310" s="47" t="s">
        <v>1775</v>
      </c>
      <c r="G310" s="31">
        <v>11.61</v>
      </c>
      <c r="H310" s="32"/>
      <c r="I310" s="32">
        <v>0</v>
      </c>
      <c r="J310" s="32">
        <v>0</v>
      </c>
      <c r="K310" s="32">
        <v>0</v>
      </c>
      <c r="L310" s="33">
        <v>0</v>
      </c>
      <c r="M310" s="33">
        <v>0</v>
      </c>
      <c r="N310" s="33">
        <v>0</v>
      </c>
      <c r="O310" s="34" t="s">
        <v>5672</v>
      </c>
      <c r="P310" s="48" t="s">
        <v>5569</v>
      </c>
    </row>
    <row r="311" spans="1:16" ht="38.25" x14ac:dyDescent="0.2">
      <c r="A311" s="26">
        <v>45748</v>
      </c>
      <c r="B311" s="27" t="s">
        <v>5040</v>
      </c>
      <c r="C311" s="27" t="s">
        <v>52</v>
      </c>
      <c r="D311" s="33" t="s">
        <v>1776</v>
      </c>
      <c r="E311" s="29">
        <v>0</v>
      </c>
      <c r="F311" s="47" t="s">
        <v>1777</v>
      </c>
      <c r="G311" s="31">
        <v>11.61</v>
      </c>
      <c r="H311" s="32"/>
      <c r="I311" s="32">
        <v>0</v>
      </c>
      <c r="J311" s="32">
        <v>0</v>
      </c>
      <c r="K311" s="32">
        <v>0</v>
      </c>
      <c r="L311" s="33">
        <v>0</v>
      </c>
      <c r="M311" s="33">
        <v>0</v>
      </c>
      <c r="N311" s="33">
        <v>0</v>
      </c>
      <c r="O311" s="34" t="s">
        <v>5672</v>
      </c>
      <c r="P311" s="48" t="s">
        <v>5569</v>
      </c>
    </row>
    <row r="312" spans="1:16" ht="25.5" x14ac:dyDescent="0.2">
      <c r="A312" s="26">
        <v>45748</v>
      </c>
      <c r="B312" s="27" t="s">
        <v>5040</v>
      </c>
      <c r="C312" s="27" t="s">
        <v>52</v>
      </c>
      <c r="D312" s="33" t="s">
        <v>1778</v>
      </c>
      <c r="E312" s="29">
        <v>0</v>
      </c>
      <c r="F312" s="47" t="s">
        <v>1779</v>
      </c>
      <c r="G312" s="31">
        <v>12.09</v>
      </c>
      <c r="H312" s="32"/>
      <c r="I312" s="32">
        <v>0</v>
      </c>
      <c r="J312" s="32">
        <v>0</v>
      </c>
      <c r="K312" s="32">
        <v>0</v>
      </c>
      <c r="L312" s="33">
        <v>0</v>
      </c>
      <c r="M312" s="33">
        <v>0</v>
      </c>
      <c r="N312" s="33">
        <v>0</v>
      </c>
      <c r="O312" s="34" t="s">
        <v>5673</v>
      </c>
      <c r="P312" s="48" t="s">
        <v>5569</v>
      </c>
    </row>
    <row r="313" spans="1:16" ht="25.5" x14ac:dyDescent="0.2">
      <c r="A313" s="26">
        <v>45748</v>
      </c>
      <c r="B313" s="27" t="s">
        <v>5040</v>
      </c>
      <c r="C313" s="27" t="s">
        <v>52</v>
      </c>
      <c r="D313" s="33" t="s">
        <v>1780</v>
      </c>
      <c r="E313" s="29">
        <v>0</v>
      </c>
      <c r="F313" s="47" t="s">
        <v>1781</v>
      </c>
      <c r="G313" s="31">
        <v>12.09</v>
      </c>
      <c r="H313" s="32"/>
      <c r="I313" s="32">
        <v>0</v>
      </c>
      <c r="J313" s="32">
        <v>0</v>
      </c>
      <c r="K313" s="32">
        <v>0</v>
      </c>
      <c r="L313" s="33">
        <v>0</v>
      </c>
      <c r="M313" s="33">
        <v>0</v>
      </c>
      <c r="N313" s="33">
        <v>0</v>
      </c>
      <c r="O313" s="34" t="s">
        <v>5673</v>
      </c>
      <c r="P313" s="48" t="s">
        <v>5569</v>
      </c>
    </row>
    <row r="314" spans="1:16" ht="25.5" x14ac:dyDescent="0.2">
      <c r="A314" s="26">
        <v>45748</v>
      </c>
      <c r="B314" s="27" t="s">
        <v>5040</v>
      </c>
      <c r="C314" s="27" t="s">
        <v>52</v>
      </c>
      <c r="D314" s="33" t="s">
        <v>1782</v>
      </c>
      <c r="E314" s="29">
        <v>0</v>
      </c>
      <c r="F314" s="47" t="s">
        <v>1783</v>
      </c>
      <c r="G314" s="31">
        <v>12.09</v>
      </c>
      <c r="H314" s="32"/>
      <c r="I314" s="32">
        <v>0</v>
      </c>
      <c r="J314" s="32">
        <v>0</v>
      </c>
      <c r="K314" s="32">
        <v>0</v>
      </c>
      <c r="L314" s="33">
        <v>0</v>
      </c>
      <c r="M314" s="33">
        <v>0</v>
      </c>
      <c r="N314" s="33">
        <v>0</v>
      </c>
      <c r="O314" s="34" t="s">
        <v>5673</v>
      </c>
      <c r="P314" s="48" t="s">
        <v>5569</v>
      </c>
    </row>
    <row r="315" spans="1:16" ht="25.5" x14ac:dyDescent="0.2">
      <c r="A315" s="26">
        <v>45748</v>
      </c>
      <c r="B315" s="27" t="s">
        <v>5040</v>
      </c>
      <c r="C315" s="27" t="s">
        <v>52</v>
      </c>
      <c r="D315" s="33" t="s">
        <v>1784</v>
      </c>
      <c r="E315" s="29">
        <v>0</v>
      </c>
      <c r="F315" s="47" t="s">
        <v>1785</v>
      </c>
      <c r="G315" s="31">
        <v>12.09</v>
      </c>
      <c r="H315" s="32"/>
      <c r="I315" s="32">
        <v>0</v>
      </c>
      <c r="J315" s="32">
        <v>0</v>
      </c>
      <c r="K315" s="32">
        <v>0</v>
      </c>
      <c r="L315" s="33">
        <v>0</v>
      </c>
      <c r="M315" s="33">
        <v>0</v>
      </c>
      <c r="N315" s="33">
        <v>0</v>
      </c>
      <c r="O315" s="34" t="s">
        <v>5673</v>
      </c>
      <c r="P315" s="48" t="s">
        <v>5569</v>
      </c>
    </row>
    <row r="316" spans="1:16" ht="38.25" x14ac:dyDescent="0.2">
      <c r="A316" s="26">
        <v>45748</v>
      </c>
      <c r="B316" s="27" t="s">
        <v>5040</v>
      </c>
      <c r="C316" s="27" t="s">
        <v>52</v>
      </c>
      <c r="D316" s="33" t="s">
        <v>1786</v>
      </c>
      <c r="E316" s="29">
        <v>0</v>
      </c>
      <c r="F316" s="47" t="s">
        <v>1787</v>
      </c>
      <c r="G316" s="31">
        <v>13.73</v>
      </c>
      <c r="H316" s="32"/>
      <c r="I316" s="32">
        <v>0</v>
      </c>
      <c r="J316" s="32">
        <v>0</v>
      </c>
      <c r="K316" s="32">
        <v>0</v>
      </c>
      <c r="L316" s="33">
        <v>0</v>
      </c>
      <c r="M316" s="33">
        <v>0</v>
      </c>
      <c r="N316" s="33">
        <v>0</v>
      </c>
      <c r="O316" s="34" t="s">
        <v>5614</v>
      </c>
      <c r="P316" s="48" t="s">
        <v>5569</v>
      </c>
    </row>
    <row r="317" spans="1:16" ht="38.25" x14ac:dyDescent="0.2">
      <c r="A317" s="26">
        <v>45748</v>
      </c>
      <c r="B317" s="27" t="s">
        <v>5040</v>
      </c>
      <c r="C317" s="27" t="s">
        <v>52</v>
      </c>
      <c r="D317" s="33" t="s">
        <v>1788</v>
      </c>
      <c r="E317" s="29">
        <v>0</v>
      </c>
      <c r="F317" s="47" t="s">
        <v>1789</v>
      </c>
      <c r="G317" s="31">
        <v>13.83</v>
      </c>
      <c r="H317" s="32"/>
      <c r="I317" s="32">
        <v>0</v>
      </c>
      <c r="J317" s="32">
        <v>0</v>
      </c>
      <c r="K317" s="32">
        <v>0</v>
      </c>
      <c r="L317" s="33">
        <v>0</v>
      </c>
      <c r="M317" s="33">
        <v>0</v>
      </c>
      <c r="N317" s="33">
        <v>0</v>
      </c>
      <c r="O317" s="34" t="s">
        <v>5614</v>
      </c>
      <c r="P317" s="48" t="s">
        <v>5569</v>
      </c>
    </row>
    <row r="318" spans="1:16" ht="38.25" x14ac:dyDescent="0.2">
      <c r="A318" s="26">
        <v>45748</v>
      </c>
      <c r="B318" s="27" t="s">
        <v>5040</v>
      </c>
      <c r="C318" s="27" t="s">
        <v>52</v>
      </c>
      <c r="D318" s="33" t="s">
        <v>1790</v>
      </c>
      <c r="E318" s="29">
        <v>0</v>
      </c>
      <c r="F318" s="47" t="s">
        <v>1791</v>
      </c>
      <c r="G318" s="31">
        <v>13.83</v>
      </c>
      <c r="H318" s="32"/>
      <c r="I318" s="32">
        <v>0</v>
      </c>
      <c r="J318" s="32">
        <v>0</v>
      </c>
      <c r="K318" s="32">
        <v>0</v>
      </c>
      <c r="L318" s="33">
        <v>0</v>
      </c>
      <c r="M318" s="33">
        <v>0</v>
      </c>
      <c r="N318" s="33">
        <v>0</v>
      </c>
      <c r="O318" s="34" t="s">
        <v>5614</v>
      </c>
      <c r="P318" s="48" t="s">
        <v>5569</v>
      </c>
    </row>
    <row r="319" spans="1:16" ht="38.25" x14ac:dyDescent="0.2">
      <c r="A319" s="26">
        <v>45748</v>
      </c>
      <c r="B319" s="27" t="s">
        <v>5040</v>
      </c>
      <c r="C319" s="27" t="s">
        <v>52</v>
      </c>
      <c r="D319" s="33" t="s">
        <v>1792</v>
      </c>
      <c r="E319" s="29">
        <v>0</v>
      </c>
      <c r="F319" s="47" t="s">
        <v>1793</v>
      </c>
      <c r="G319" s="31">
        <v>13.83</v>
      </c>
      <c r="H319" s="32"/>
      <c r="I319" s="32">
        <v>0</v>
      </c>
      <c r="J319" s="32">
        <v>0</v>
      </c>
      <c r="K319" s="32">
        <v>0</v>
      </c>
      <c r="L319" s="33">
        <v>0</v>
      </c>
      <c r="M319" s="33">
        <v>0</v>
      </c>
      <c r="N319" s="33">
        <v>0</v>
      </c>
      <c r="O319" s="34" t="s">
        <v>5614</v>
      </c>
      <c r="P319" s="48" t="s">
        <v>5569</v>
      </c>
    </row>
    <row r="320" spans="1:16" ht="38.25" x14ac:dyDescent="0.2">
      <c r="A320" s="26">
        <v>45748</v>
      </c>
      <c r="B320" s="27" t="s">
        <v>5040</v>
      </c>
      <c r="C320" s="27" t="s">
        <v>52</v>
      </c>
      <c r="D320" s="33" t="s">
        <v>1794</v>
      </c>
      <c r="E320" s="29">
        <v>0</v>
      </c>
      <c r="F320" s="47" t="s">
        <v>1795</v>
      </c>
      <c r="G320" s="31">
        <v>13.83</v>
      </c>
      <c r="H320" s="32"/>
      <c r="I320" s="32">
        <v>0</v>
      </c>
      <c r="J320" s="32">
        <v>0</v>
      </c>
      <c r="K320" s="32">
        <v>0</v>
      </c>
      <c r="L320" s="33">
        <v>0</v>
      </c>
      <c r="M320" s="33">
        <v>0</v>
      </c>
      <c r="N320" s="33">
        <v>0</v>
      </c>
      <c r="O320" s="34" t="s">
        <v>5614</v>
      </c>
      <c r="P320" s="48" t="s">
        <v>5569</v>
      </c>
    </row>
    <row r="321" spans="1:16" ht="38.25" x14ac:dyDescent="0.2">
      <c r="A321" s="26">
        <v>45748</v>
      </c>
      <c r="B321" s="27" t="s">
        <v>5040</v>
      </c>
      <c r="C321" s="27" t="s">
        <v>52</v>
      </c>
      <c r="D321" s="33" t="s">
        <v>1796</v>
      </c>
      <c r="E321" s="29">
        <v>0</v>
      </c>
      <c r="F321" s="47" t="s">
        <v>1797</v>
      </c>
      <c r="G321" s="31">
        <v>13.1</v>
      </c>
      <c r="H321" s="32"/>
      <c r="I321" s="32">
        <v>0</v>
      </c>
      <c r="J321" s="32">
        <v>0</v>
      </c>
      <c r="K321" s="32">
        <v>0</v>
      </c>
      <c r="L321" s="33">
        <v>0</v>
      </c>
      <c r="M321" s="33">
        <v>0</v>
      </c>
      <c r="N321" s="33">
        <v>0</v>
      </c>
      <c r="O321" s="34" t="s">
        <v>5614</v>
      </c>
      <c r="P321" s="48" t="s">
        <v>5569</v>
      </c>
    </row>
    <row r="322" spans="1:16" ht="38.25" x14ac:dyDescent="0.2">
      <c r="A322" s="26">
        <v>45748</v>
      </c>
      <c r="B322" s="27" t="s">
        <v>5040</v>
      </c>
      <c r="C322" s="27" t="s">
        <v>52</v>
      </c>
      <c r="D322" s="33" t="s">
        <v>1798</v>
      </c>
      <c r="E322" s="29">
        <v>0</v>
      </c>
      <c r="F322" s="47" t="s">
        <v>1799</v>
      </c>
      <c r="G322" s="31">
        <v>13.1</v>
      </c>
      <c r="H322" s="32"/>
      <c r="I322" s="32">
        <v>0</v>
      </c>
      <c r="J322" s="32">
        <v>0</v>
      </c>
      <c r="K322" s="32">
        <v>0</v>
      </c>
      <c r="L322" s="33">
        <v>0</v>
      </c>
      <c r="M322" s="33">
        <v>0</v>
      </c>
      <c r="N322" s="33">
        <v>0</v>
      </c>
      <c r="O322" s="34" t="s">
        <v>5614</v>
      </c>
      <c r="P322" s="48" t="s">
        <v>5569</v>
      </c>
    </row>
    <row r="323" spans="1:16" ht="89.25" x14ac:dyDescent="0.2">
      <c r="A323" s="26">
        <v>45748</v>
      </c>
      <c r="B323" s="27" t="s">
        <v>5040</v>
      </c>
      <c r="C323" s="27" t="s">
        <v>52</v>
      </c>
      <c r="D323" s="33" t="s">
        <v>1800</v>
      </c>
      <c r="E323" s="29">
        <v>0</v>
      </c>
      <c r="F323" s="47" t="s">
        <v>1801</v>
      </c>
      <c r="G323" s="31">
        <v>24.95</v>
      </c>
      <c r="H323" s="32"/>
      <c r="I323" s="32">
        <v>0</v>
      </c>
      <c r="J323" s="32">
        <v>0</v>
      </c>
      <c r="K323" s="32">
        <v>0</v>
      </c>
      <c r="L323" s="33">
        <v>0</v>
      </c>
      <c r="M323" s="33">
        <v>0</v>
      </c>
      <c r="N323" s="33">
        <v>0</v>
      </c>
      <c r="O323" s="34" t="s">
        <v>5674</v>
      </c>
      <c r="P323" s="48" t="s">
        <v>5569</v>
      </c>
    </row>
    <row r="324" spans="1:16" ht="38.25" x14ac:dyDescent="0.2">
      <c r="A324" s="26">
        <v>45748</v>
      </c>
      <c r="B324" s="27" t="s">
        <v>5040</v>
      </c>
      <c r="C324" s="27" t="s">
        <v>52</v>
      </c>
      <c r="D324" s="33" t="s">
        <v>1802</v>
      </c>
      <c r="E324" s="29">
        <v>0</v>
      </c>
      <c r="F324" s="47" t="s">
        <v>1803</v>
      </c>
      <c r="G324" s="31">
        <v>16.43</v>
      </c>
      <c r="H324" s="32"/>
      <c r="I324" s="32">
        <v>0</v>
      </c>
      <c r="J324" s="32">
        <v>0</v>
      </c>
      <c r="K324" s="32">
        <v>0</v>
      </c>
      <c r="L324" s="33">
        <v>0</v>
      </c>
      <c r="M324" s="33">
        <v>0</v>
      </c>
      <c r="N324" s="33">
        <v>0</v>
      </c>
      <c r="O324" s="34" t="s">
        <v>5675</v>
      </c>
      <c r="P324" s="48" t="s">
        <v>5569</v>
      </c>
    </row>
    <row r="325" spans="1:16" ht="25.5" x14ac:dyDescent="0.2">
      <c r="A325" s="26">
        <v>45748</v>
      </c>
      <c r="B325" s="27" t="s">
        <v>5040</v>
      </c>
      <c r="C325" s="27" t="s">
        <v>52</v>
      </c>
      <c r="D325" s="33" t="s">
        <v>1804</v>
      </c>
      <c r="E325" s="29">
        <v>0</v>
      </c>
      <c r="F325" s="47" t="s">
        <v>1805</v>
      </c>
      <c r="G325" s="31">
        <v>15.98</v>
      </c>
      <c r="H325" s="32"/>
      <c r="I325" s="32">
        <v>0</v>
      </c>
      <c r="J325" s="32">
        <v>0</v>
      </c>
      <c r="K325" s="32">
        <v>0</v>
      </c>
      <c r="L325" s="33">
        <v>0</v>
      </c>
      <c r="M325" s="33">
        <v>0</v>
      </c>
      <c r="N325" s="33">
        <v>0</v>
      </c>
      <c r="O325" s="34" t="s">
        <v>5612</v>
      </c>
      <c r="P325" s="48" t="s">
        <v>5569</v>
      </c>
    </row>
    <row r="326" spans="1:16" ht="102" x14ac:dyDescent="0.2">
      <c r="A326" s="26">
        <v>45748</v>
      </c>
      <c r="B326" s="27" t="s">
        <v>5040</v>
      </c>
      <c r="C326" s="27" t="s">
        <v>52</v>
      </c>
      <c r="D326" s="33" t="s">
        <v>1806</v>
      </c>
      <c r="E326" s="29">
        <v>0</v>
      </c>
      <c r="F326" s="47" t="s">
        <v>1807</v>
      </c>
      <c r="G326" s="31">
        <v>31.63</v>
      </c>
      <c r="H326" s="32"/>
      <c r="I326" s="32">
        <v>0</v>
      </c>
      <c r="J326" s="32">
        <v>0</v>
      </c>
      <c r="K326" s="32">
        <v>0</v>
      </c>
      <c r="L326" s="33">
        <v>0</v>
      </c>
      <c r="M326" s="33">
        <v>0</v>
      </c>
      <c r="N326" s="33">
        <v>0</v>
      </c>
      <c r="O326" s="39" t="s">
        <v>5607</v>
      </c>
      <c r="P326" s="48" t="s">
        <v>5569</v>
      </c>
    </row>
    <row r="327" spans="1:16" ht="102" x14ac:dyDescent="0.2">
      <c r="A327" s="26">
        <v>45748</v>
      </c>
      <c r="B327" s="27" t="s">
        <v>5040</v>
      </c>
      <c r="C327" s="27" t="s">
        <v>52</v>
      </c>
      <c r="D327" s="33" t="s">
        <v>1808</v>
      </c>
      <c r="E327" s="29">
        <v>0</v>
      </c>
      <c r="F327" s="47" t="s">
        <v>1809</v>
      </c>
      <c r="G327" s="31">
        <v>30</v>
      </c>
      <c r="H327" s="32"/>
      <c r="I327" s="32">
        <v>0</v>
      </c>
      <c r="J327" s="32">
        <v>0</v>
      </c>
      <c r="K327" s="32">
        <v>0</v>
      </c>
      <c r="L327" s="33">
        <v>0</v>
      </c>
      <c r="M327" s="33">
        <v>0</v>
      </c>
      <c r="N327" s="33">
        <v>0</v>
      </c>
      <c r="O327" s="39" t="s">
        <v>5607</v>
      </c>
      <c r="P327" s="48" t="s">
        <v>5569</v>
      </c>
    </row>
    <row r="328" spans="1:16" ht="51" x14ac:dyDescent="0.2">
      <c r="A328" s="26">
        <v>45748</v>
      </c>
      <c r="B328" s="27" t="s">
        <v>5040</v>
      </c>
      <c r="C328" s="27" t="s">
        <v>52</v>
      </c>
      <c r="D328" s="33" t="s">
        <v>1810</v>
      </c>
      <c r="E328" s="29">
        <v>0</v>
      </c>
      <c r="F328" s="47" t="s">
        <v>1811</v>
      </c>
      <c r="G328" s="31">
        <v>26.29</v>
      </c>
      <c r="H328" s="32"/>
      <c r="I328" s="32">
        <v>0</v>
      </c>
      <c r="J328" s="32">
        <v>0</v>
      </c>
      <c r="K328" s="32">
        <v>0</v>
      </c>
      <c r="L328" s="33">
        <v>0</v>
      </c>
      <c r="M328" s="33">
        <v>0</v>
      </c>
      <c r="N328" s="33">
        <v>0</v>
      </c>
      <c r="O328" s="39" t="s">
        <v>5666</v>
      </c>
      <c r="P328" s="48" t="s">
        <v>5569</v>
      </c>
    </row>
    <row r="329" spans="1:16" ht="51" x14ac:dyDescent="0.2">
      <c r="A329" s="26">
        <v>45748</v>
      </c>
      <c r="B329" s="27" t="s">
        <v>5040</v>
      </c>
      <c r="C329" s="27" t="s">
        <v>52</v>
      </c>
      <c r="D329" s="33" t="s">
        <v>1812</v>
      </c>
      <c r="E329" s="29">
        <v>0</v>
      </c>
      <c r="F329" s="47" t="s">
        <v>1813</v>
      </c>
      <c r="G329" s="31">
        <v>26.29</v>
      </c>
      <c r="H329" s="32"/>
      <c r="I329" s="32">
        <v>0</v>
      </c>
      <c r="J329" s="32">
        <v>0</v>
      </c>
      <c r="K329" s="32">
        <v>0</v>
      </c>
      <c r="L329" s="33">
        <v>0</v>
      </c>
      <c r="M329" s="33">
        <v>0</v>
      </c>
      <c r="N329" s="33">
        <v>0</v>
      </c>
      <c r="O329" s="39" t="s">
        <v>5676</v>
      </c>
      <c r="P329" s="48" t="s">
        <v>5569</v>
      </c>
    </row>
    <row r="330" spans="1:16" ht="63.75" x14ac:dyDescent="0.2">
      <c r="A330" s="26">
        <v>45748</v>
      </c>
      <c r="B330" s="27" t="s">
        <v>5040</v>
      </c>
      <c r="C330" s="27" t="s">
        <v>52</v>
      </c>
      <c r="D330" s="33" t="s">
        <v>1814</v>
      </c>
      <c r="E330" s="29">
        <v>0</v>
      </c>
      <c r="F330" s="47" t="s">
        <v>1815</v>
      </c>
      <c r="G330" s="31">
        <v>12.04</v>
      </c>
      <c r="H330" s="32"/>
      <c r="I330" s="32">
        <v>0</v>
      </c>
      <c r="J330" s="32">
        <v>0</v>
      </c>
      <c r="K330" s="32">
        <v>0</v>
      </c>
      <c r="L330" s="33">
        <v>0</v>
      </c>
      <c r="M330" s="33">
        <v>0</v>
      </c>
      <c r="N330" s="33">
        <v>0</v>
      </c>
      <c r="O330" s="34" t="s">
        <v>5671</v>
      </c>
      <c r="P330" s="48" t="s">
        <v>5569</v>
      </c>
    </row>
    <row r="331" spans="1:16" ht="25.5" x14ac:dyDescent="0.2">
      <c r="A331" s="26">
        <v>45748</v>
      </c>
      <c r="B331" s="27" t="s">
        <v>5040</v>
      </c>
      <c r="C331" s="27" t="s">
        <v>52</v>
      </c>
      <c r="D331" s="33" t="s">
        <v>1816</v>
      </c>
      <c r="E331" s="29">
        <v>0</v>
      </c>
      <c r="F331" s="47" t="s">
        <v>1817</v>
      </c>
      <c r="G331" s="31">
        <v>14.96</v>
      </c>
      <c r="H331" s="32"/>
      <c r="I331" s="32">
        <v>0</v>
      </c>
      <c r="J331" s="32">
        <v>0</v>
      </c>
      <c r="K331" s="32">
        <v>0</v>
      </c>
      <c r="L331" s="33">
        <v>0</v>
      </c>
      <c r="M331" s="33">
        <v>0</v>
      </c>
      <c r="N331" s="33">
        <v>0</v>
      </c>
      <c r="O331" s="34" t="s">
        <v>5612</v>
      </c>
      <c r="P331" s="48" t="s">
        <v>5569</v>
      </c>
    </row>
    <row r="332" spans="1:16" ht="25.5" x14ac:dyDescent="0.2">
      <c r="A332" s="26">
        <v>45748</v>
      </c>
      <c r="B332" s="27" t="s">
        <v>5040</v>
      </c>
      <c r="C332" s="27" t="s">
        <v>52</v>
      </c>
      <c r="D332" s="33" t="s">
        <v>1818</v>
      </c>
      <c r="E332" s="29">
        <v>0</v>
      </c>
      <c r="F332" s="47" t="s">
        <v>1819</v>
      </c>
      <c r="G332" s="31">
        <v>13.66</v>
      </c>
      <c r="H332" s="32"/>
      <c r="I332" s="32">
        <v>0</v>
      </c>
      <c r="J332" s="32">
        <v>0</v>
      </c>
      <c r="K332" s="32">
        <v>0</v>
      </c>
      <c r="L332" s="33">
        <v>0</v>
      </c>
      <c r="M332" s="33">
        <v>0</v>
      </c>
      <c r="N332" s="33">
        <v>0</v>
      </c>
      <c r="O332" s="34" t="s">
        <v>5612</v>
      </c>
      <c r="P332" s="48" t="s">
        <v>5569</v>
      </c>
    </row>
    <row r="333" spans="1:16" ht="63.75" x14ac:dyDescent="0.2">
      <c r="A333" s="26">
        <v>45748</v>
      </c>
      <c r="B333" s="27" t="s">
        <v>5040</v>
      </c>
      <c r="C333" s="27" t="s">
        <v>52</v>
      </c>
      <c r="D333" s="33" t="s">
        <v>1820</v>
      </c>
      <c r="E333" s="29">
        <v>0</v>
      </c>
      <c r="F333" s="47" t="s">
        <v>1821</v>
      </c>
      <c r="G333" s="31">
        <v>9.0500000000000007</v>
      </c>
      <c r="H333" s="32"/>
      <c r="I333" s="32">
        <v>0</v>
      </c>
      <c r="J333" s="32">
        <v>0</v>
      </c>
      <c r="K333" s="32">
        <v>0</v>
      </c>
      <c r="L333" s="33">
        <v>0</v>
      </c>
      <c r="M333" s="33">
        <v>0</v>
      </c>
      <c r="N333" s="33">
        <v>0</v>
      </c>
      <c r="O333" s="34" t="s">
        <v>5677</v>
      </c>
      <c r="P333" s="48" t="s">
        <v>5569</v>
      </c>
    </row>
    <row r="334" spans="1:16" ht="63.75" x14ac:dyDescent="0.2">
      <c r="A334" s="26">
        <v>45748</v>
      </c>
      <c r="B334" s="27" t="s">
        <v>5040</v>
      </c>
      <c r="C334" s="27" t="s">
        <v>52</v>
      </c>
      <c r="D334" s="33" t="s">
        <v>1822</v>
      </c>
      <c r="E334" s="29">
        <v>0</v>
      </c>
      <c r="F334" s="47" t="s">
        <v>1823</v>
      </c>
      <c r="G334" s="31">
        <v>10.26</v>
      </c>
      <c r="H334" s="32"/>
      <c r="I334" s="32">
        <v>0</v>
      </c>
      <c r="J334" s="32">
        <v>0</v>
      </c>
      <c r="K334" s="32">
        <v>0</v>
      </c>
      <c r="L334" s="33">
        <v>0</v>
      </c>
      <c r="M334" s="33">
        <v>0</v>
      </c>
      <c r="N334" s="33">
        <v>0</v>
      </c>
      <c r="O334" s="34" t="s">
        <v>5677</v>
      </c>
      <c r="P334" s="48" t="s">
        <v>5569</v>
      </c>
    </row>
    <row r="335" spans="1:16" ht="63.75" x14ac:dyDescent="0.2">
      <c r="A335" s="26">
        <v>45748</v>
      </c>
      <c r="B335" s="27" t="s">
        <v>5040</v>
      </c>
      <c r="C335" s="27" t="s">
        <v>52</v>
      </c>
      <c r="D335" s="33" t="s">
        <v>1824</v>
      </c>
      <c r="E335" s="29">
        <v>0</v>
      </c>
      <c r="F335" s="47" t="s">
        <v>1825</v>
      </c>
      <c r="G335" s="31">
        <v>19.91</v>
      </c>
      <c r="H335" s="32"/>
      <c r="I335" s="32">
        <v>0</v>
      </c>
      <c r="J335" s="32">
        <v>0</v>
      </c>
      <c r="K335" s="32">
        <v>0</v>
      </c>
      <c r="L335" s="33">
        <v>0</v>
      </c>
      <c r="M335" s="33">
        <v>0</v>
      </c>
      <c r="N335" s="33">
        <v>0</v>
      </c>
      <c r="O335" s="34" t="s">
        <v>5677</v>
      </c>
      <c r="P335" s="48" t="s">
        <v>5569</v>
      </c>
    </row>
    <row r="336" spans="1:16" ht="63.75" x14ac:dyDescent="0.2">
      <c r="A336" s="26">
        <v>45748</v>
      </c>
      <c r="B336" s="27" t="s">
        <v>5040</v>
      </c>
      <c r="C336" s="27" t="s">
        <v>52</v>
      </c>
      <c r="D336" s="33" t="s">
        <v>1826</v>
      </c>
      <c r="E336" s="29">
        <v>0</v>
      </c>
      <c r="F336" s="47" t="s">
        <v>1827</v>
      </c>
      <c r="G336" s="31">
        <v>19.91</v>
      </c>
      <c r="H336" s="32"/>
      <c r="I336" s="32">
        <v>0</v>
      </c>
      <c r="J336" s="32">
        <v>0</v>
      </c>
      <c r="K336" s="32">
        <v>0</v>
      </c>
      <c r="L336" s="33">
        <v>0</v>
      </c>
      <c r="M336" s="33">
        <v>0</v>
      </c>
      <c r="N336" s="33">
        <v>0</v>
      </c>
      <c r="O336" s="34" t="s">
        <v>5677</v>
      </c>
      <c r="P336" s="48" t="s">
        <v>5569</v>
      </c>
    </row>
    <row r="337" spans="1:16" ht="63.75" x14ac:dyDescent="0.2">
      <c r="A337" s="26">
        <v>45748</v>
      </c>
      <c r="B337" s="27" t="s">
        <v>5040</v>
      </c>
      <c r="C337" s="27" t="s">
        <v>52</v>
      </c>
      <c r="D337" s="33" t="s">
        <v>1828</v>
      </c>
      <c r="E337" s="29">
        <v>0</v>
      </c>
      <c r="F337" s="47" t="s">
        <v>1829</v>
      </c>
      <c r="G337" s="31">
        <v>12.4</v>
      </c>
      <c r="H337" s="32"/>
      <c r="I337" s="32">
        <v>0</v>
      </c>
      <c r="J337" s="32">
        <v>0</v>
      </c>
      <c r="K337" s="32">
        <v>0</v>
      </c>
      <c r="L337" s="33">
        <v>0</v>
      </c>
      <c r="M337" s="33">
        <v>0</v>
      </c>
      <c r="N337" s="33">
        <v>0</v>
      </c>
      <c r="O337" s="34" t="s">
        <v>5678</v>
      </c>
      <c r="P337" s="48" t="s">
        <v>5569</v>
      </c>
    </row>
    <row r="338" spans="1:16" ht="63.75" x14ac:dyDescent="0.2">
      <c r="A338" s="26">
        <v>45748</v>
      </c>
      <c r="B338" s="27" t="s">
        <v>5040</v>
      </c>
      <c r="C338" s="27" t="s">
        <v>52</v>
      </c>
      <c r="D338" s="33" t="s">
        <v>1830</v>
      </c>
      <c r="E338" s="29">
        <v>0</v>
      </c>
      <c r="F338" s="47" t="s">
        <v>1831</v>
      </c>
      <c r="G338" s="31">
        <v>12.4</v>
      </c>
      <c r="H338" s="32"/>
      <c r="I338" s="32">
        <v>0</v>
      </c>
      <c r="J338" s="32">
        <v>0</v>
      </c>
      <c r="K338" s="32">
        <v>0</v>
      </c>
      <c r="L338" s="33">
        <v>0</v>
      </c>
      <c r="M338" s="33">
        <v>0</v>
      </c>
      <c r="N338" s="33">
        <v>0</v>
      </c>
      <c r="O338" s="34" t="s">
        <v>5678</v>
      </c>
      <c r="P338" s="48" t="s">
        <v>5569</v>
      </c>
    </row>
    <row r="339" spans="1:16" ht="51" x14ac:dyDescent="0.2">
      <c r="A339" s="26">
        <v>45748</v>
      </c>
      <c r="B339" s="27" t="s">
        <v>5040</v>
      </c>
      <c r="C339" s="27" t="s">
        <v>52</v>
      </c>
      <c r="D339" s="33" t="s">
        <v>1832</v>
      </c>
      <c r="E339" s="29">
        <v>0</v>
      </c>
      <c r="F339" s="47" t="s">
        <v>1833</v>
      </c>
      <c r="G339" s="31">
        <v>14.96</v>
      </c>
      <c r="H339" s="32"/>
      <c r="I339" s="32">
        <v>0</v>
      </c>
      <c r="J339" s="32">
        <v>0</v>
      </c>
      <c r="K339" s="32">
        <v>0</v>
      </c>
      <c r="L339" s="33">
        <v>0</v>
      </c>
      <c r="M339" s="33">
        <v>0</v>
      </c>
      <c r="N339" s="33">
        <v>0</v>
      </c>
      <c r="O339" s="34" t="s">
        <v>5679</v>
      </c>
      <c r="P339" s="48" t="s">
        <v>5569</v>
      </c>
    </row>
    <row r="340" spans="1:16" ht="38.25" x14ac:dyDescent="0.2">
      <c r="A340" s="26">
        <v>45748</v>
      </c>
      <c r="B340" s="27" t="s">
        <v>5040</v>
      </c>
      <c r="C340" s="27" t="s">
        <v>52</v>
      </c>
      <c r="D340" s="33" t="s">
        <v>1834</v>
      </c>
      <c r="E340" s="29">
        <v>0</v>
      </c>
      <c r="F340" s="47" t="s">
        <v>1835</v>
      </c>
      <c r="G340" s="31">
        <v>66.680000000000007</v>
      </c>
      <c r="H340" s="32"/>
      <c r="I340" s="32">
        <v>0</v>
      </c>
      <c r="J340" s="32">
        <v>0</v>
      </c>
      <c r="K340" s="32">
        <v>0</v>
      </c>
      <c r="L340" s="33">
        <v>0</v>
      </c>
      <c r="M340" s="33">
        <v>0</v>
      </c>
      <c r="N340" s="33">
        <v>0</v>
      </c>
      <c r="O340" s="34" t="s">
        <v>5680</v>
      </c>
      <c r="P340" s="48" t="s">
        <v>5569</v>
      </c>
    </row>
    <row r="341" spans="1:16" ht="38.25" x14ac:dyDescent="0.2">
      <c r="A341" s="26">
        <v>45748</v>
      </c>
      <c r="B341" s="27" t="s">
        <v>5040</v>
      </c>
      <c r="C341" s="27" t="s">
        <v>52</v>
      </c>
      <c r="D341" s="33" t="s">
        <v>1836</v>
      </c>
      <c r="E341" s="29">
        <v>0</v>
      </c>
      <c r="F341" s="47" t="s">
        <v>5539</v>
      </c>
      <c r="G341" s="31">
        <v>57.18</v>
      </c>
      <c r="H341" s="32"/>
      <c r="I341" s="32">
        <v>0</v>
      </c>
      <c r="J341" s="32">
        <v>0</v>
      </c>
      <c r="K341" s="32">
        <v>0</v>
      </c>
      <c r="L341" s="33">
        <v>0</v>
      </c>
      <c r="M341" s="33">
        <v>0</v>
      </c>
      <c r="N341" s="33">
        <v>0</v>
      </c>
      <c r="O341" s="34" t="s">
        <v>5681</v>
      </c>
      <c r="P341" s="48" t="s">
        <v>5569</v>
      </c>
    </row>
    <row r="342" spans="1:16" ht="25.5" x14ac:dyDescent="0.2">
      <c r="A342" s="26">
        <v>45748</v>
      </c>
      <c r="B342" s="27" t="s">
        <v>5040</v>
      </c>
      <c r="C342" s="27" t="s">
        <v>52</v>
      </c>
      <c r="D342" s="33" t="s">
        <v>1838</v>
      </c>
      <c r="E342" s="29">
        <v>0</v>
      </c>
      <c r="F342" s="47" t="s">
        <v>5540</v>
      </c>
      <c r="G342" s="31">
        <v>57.18</v>
      </c>
      <c r="H342" s="32"/>
      <c r="I342" s="32">
        <v>0</v>
      </c>
      <c r="J342" s="32">
        <v>0</v>
      </c>
      <c r="K342" s="32">
        <v>0</v>
      </c>
      <c r="L342" s="33">
        <v>0</v>
      </c>
      <c r="M342" s="33">
        <v>0</v>
      </c>
      <c r="N342" s="33">
        <v>0</v>
      </c>
      <c r="O342" s="34" t="s">
        <v>5644</v>
      </c>
      <c r="P342" s="48" t="s">
        <v>5569</v>
      </c>
    </row>
    <row r="343" spans="1:16" ht="25.5" x14ac:dyDescent="0.2">
      <c r="A343" s="26">
        <v>45748</v>
      </c>
      <c r="B343" s="27" t="s">
        <v>5040</v>
      </c>
      <c r="C343" s="27" t="s">
        <v>52</v>
      </c>
      <c r="D343" s="33" t="s">
        <v>1840</v>
      </c>
      <c r="E343" s="29">
        <v>0</v>
      </c>
      <c r="F343" s="47" t="s">
        <v>1841</v>
      </c>
      <c r="G343" s="31">
        <v>17.07</v>
      </c>
      <c r="H343" s="32"/>
      <c r="I343" s="32">
        <v>0</v>
      </c>
      <c r="J343" s="32">
        <v>0</v>
      </c>
      <c r="K343" s="32">
        <v>0</v>
      </c>
      <c r="L343" s="33">
        <v>0</v>
      </c>
      <c r="M343" s="33">
        <v>0</v>
      </c>
      <c r="N343" s="33">
        <v>0</v>
      </c>
      <c r="O343" s="34" t="s">
        <v>5644</v>
      </c>
      <c r="P343" s="48" t="s">
        <v>5569</v>
      </c>
    </row>
    <row r="344" spans="1:16" ht="51" x14ac:dyDescent="0.2">
      <c r="A344" s="26">
        <v>45748</v>
      </c>
      <c r="B344" s="27" t="s">
        <v>5040</v>
      </c>
      <c r="C344" s="27" t="s">
        <v>52</v>
      </c>
      <c r="D344" s="33" t="s">
        <v>1842</v>
      </c>
      <c r="E344" s="29">
        <v>0</v>
      </c>
      <c r="F344" s="47" t="s">
        <v>1843</v>
      </c>
      <c r="G344" s="31">
        <v>9.14</v>
      </c>
      <c r="H344" s="32"/>
      <c r="I344" s="32">
        <v>0</v>
      </c>
      <c r="J344" s="32">
        <v>0</v>
      </c>
      <c r="K344" s="32">
        <v>0</v>
      </c>
      <c r="L344" s="33">
        <v>0</v>
      </c>
      <c r="M344" s="33">
        <v>0</v>
      </c>
      <c r="N344" s="33">
        <v>0</v>
      </c>
      <c r="O344" s="34" t="s">
        <v>5679</v>
      </c>
      <c r="P344" s="48" t="s">
        <v>5569</v>
      </c>
    </row>
    <row r="345" spans="1:16" ht="38.25" x14ac:dyDescent="0.2">
      <c r="A345" s="26">
        <v>45748</v>
      </c>
      <c r="B345" s="27" t="s">
        <v>5040</v>
      </c>
      <c r="C345" s="27" t="s">
        <v>52</v>
      </c>
      <c r="D345" s="33" t="s">
        <v>1844</v>
      </c>
      <c r="E345" s="29">
        <v>0</v>
      </c>
      <c r="F345" s="47" t="s">
        <v>1845</v>
      </c>
      <c r="G345" s="31">
        <v>16.440000000000001</v>
      </c>
      <c r="H345" s="32"/>
      <c r="I345" s="32">
        <v>0</v>
      </c>
      <c r="J345" s="32">
        <v>0</v>
      </c>
      <c r="K345" s="32">
        <v>0</v>
      </c>
      <c r="L345" s="33">
        <v>0</v>
      </c>
      <c r="M345" s="33">
        <v>0</v>
      </c>
      <c r="N345" s="33">
        <v>0</v>
      </c>
      <c r="O345" s="34" t="s">
        <v>5682</v>
      </c>
      <c r="P345" s="48" t="s">
        <v>5569</v>
      </c>
    </row>
    <row r="346" spans="1:16" ht="38.25" x14ac:dyDescent="0.2">
      <c r="A346" s="26">
        <v>45748</v>
      </c>
      <c r="B346" s="27" t="s">
        <v>5040</v>
      </c>
      <c r="C346" s="27" t="s">
        <v>52</v>
      </c>
      <c r="D346" s="33" t="s">
        <v>1846</v>
      </c>
      <c r="E346" s="29">
        <v>0</v>
      </c>
      <c r="F346" s="47" t="s">
        <v>1847</v>
      </c>
      <c r="G346" s="31">
        <v>11.92</v>
      </c>
      <c r="H346" s="32"/>
      <c r="I346" s="32">
        <v>0</v>
      </c>
      <c r="J346" s="32">
        <v>0</v>
      </c>
      <c r="K346" s="32">
        <v>0</v>
      </c>
      <c r="L346" s="33">
        <v>0</v>
      </c>
      <c r="M346" s="33">
        <v>0</v>
      </c>
      <c r="N346" s="33">
        <v>0</v>
      </c>
      <c r="O346" s="34" t="s">
        <v>5683</v>
      </c>
      <c r="P346" s="48" t="s">
        <v>5569</v>
      </c>
    </row>
    <row r="347" spans="1:16" ht="51" x14ac:dyDescent="0.2">
      <c r="A347" s="26">
        <v>45748</v>
      </c>
      <c r="B347" s="27" t="s">
        <v>5040</v>
      </c>
      <c r="C347" s="27" t="s">
        <v>52</v>
      </c>
      <c r="D347" s="33" t="s">
        <v>1848</v>
      </c>
      <c r="E347" s="29">
        <v>0</v>
      </c>
      <c r="F347" s="47" t="s">
        <v>5541</v>
      </c>
      <c r="G347" s="31">
        <v>38.86</v>
      </c>
      <c r="H347" s="32"/>
      <c r="I347" s="32">
        <v>0</v>
      </c>
      <c r="J347" s="32">
        <v>0</v>
      </c>
      <c r="K347" s="32">
        <v>0</v>
      </c>
      <c r="L347" s="33">
        <v>0</v>
      </c>
      <c r="M347" s="33">
        <v>0</v>
      </c>
      <c r="N347" s="33">
        <v>0</v>
      </c>
      <c r="O347" s="34" t="s">
        <v>5684</v>
      </c>
      <c r="P347" s="48" t="s">
        <v>5569</v>
      </c>
    </row>
    <row r="348" spans="1:16" ht="38.25" x14ac:dyDescent="0.2">
      <c r="A348" s="26">
        <v>45748</v>
      </c>
      <c r="B348" s="27" t="s">
        <v>5040</v>
      </c>
      <c r="C348" s="27" t="s">
        <v>52</v>
      </c>
      <c r="D348" s="33" t="s">
        <v>1850</v>
      </c>
      <c r="E348" s="29">
        <v>0</v>
      </c>
      <c r="F348" s="47" t="s">
        <v>1851</v>
      </c>
      <c r="G348" s="31">
        <v>36.26</v>
      </c>
      <c r="H348" s="32"/>
      <c r="I348" s="32">
        <v>0</v>
      </c>
      <c r="J348" s="32">
        <v>0</v>
      </c>
      <c r="K348" s="32">
        <v>0</v>
      </c>
      <c r="L348" s="33">
        <v>0</v>
      </c>
      <c r="M348" s="33">
        <v>0</v>
      </c>
      <c r="N348" s="33">
        <v>0</v>
      </c>
      <c r="O348" s="34" t="s">
        <v>5685</v>
      </c>
      <c r="P348" s="48" t="s">
        <v>5569</v>
      </c>
    </row>
    <row r="349" spans="1:16" ht="63.75" x14ac:dyDescent="0.2">
      <c r="A349" s="26">
        <v>45748</v>
      </c>
      <c r="B349" s="27" t="s">
        <v>5040</v>
      </c>
      <c r="C349" s="27" t="s">
        <v>52</v>
      </c>
      <c r="D349" s="33" t="s">
        <v>1852</v>
      </c>
      <c r="E349" s="29">
        <v>0</v>
      </c>
      <c r="F349" s="47" t="s">
        <v>1853</v>
      </c>
      <c r="G349" s="31">
        <v>0</v>
      </c>
      <c r="H349" s="32"/>
      <c r="I349" s="32">
        <v>0</v>
      </c>
      <c r="J349" s="32">
        <v>0</v>
      </c>
      <c r="K349" s="32">
        <v>0</v>
      </c>
      <c r="L349" s="33">
        <v>0</v>
      </c>
      <c r="M349" s="33">
        <v>0</v>
      </c>
      <c r="N349" s="33">
        <v>0</v>
      </c>
      <c r="O349" s="34" t="s">
        <v>5677</v>
      </c>
      <c r="P349" s="48" t="s">
        <v>5569</v>
      </c>
    </row>
    <row r="350" spans="1:16" ht="51" x14ac:dyDescent="0.2">
      <c r="A350" s="26">
        <v>45748</v>
      </c>
      <c r="B350" s="27" t="s">
        <v>5040</v>
      </c>
      <c r="C350" s="27" t="s">
        <v>52</v>
      </c>
      <c r="D350" s="33" t="s">
        <v>1854</v>
      </c>
      <c r="E350" s="29">
        <v>0</v>
      </c>
      <c r="F350" s="47" t="s">
        <v>1855</v>
      </c>
      <c r="G350" s="31">
        <v>37.090000000000003</v>
      </c>
      <c r="H350" s="32"/>
      <c r="I350" s="32">
        <v>0</v>
      </c>
      <c r="J350" s="32">
        <v>0</v>
      </c>
      <c r="K350" s="32">
        <v>0</v>
      </c>
      <c r="L350" s="33">
        <v>0</v>
      </c>
      <c r="M350" s="33">
        <v>0</v>
      </c>
      <c r="N350" s="33">
        <v>0</v>
      </c>
      <c r="O350" s="34" t="s">
        <v>5686</v>
      </c>
      <c r="P350" s="48" t="s">
        <v>5569</v>
      </c>
    </row>
    <row r="351" spans="1:16" ht="51" x14ac:dyDescent="0.2">
      <c r="A351" s="26">
        <v>45748</v>
      </c>
      <c r="B351" s="27" t="s">
        <v>5040</v>
      </c>
      <c r="C351" s="27" t="s">
        <v>52</v>
      </c>
      <c r="D351" s="33" t="s">
        <v>1856</v>
      </c>
      <c r="E351" s="29">
        <v>0</v>
      </c>
      <c r="F351" s="47" t="s">
        <v>1857</v>
      </c>
      <c r="G351" s="31">
        <v>28.21</v>
      </c>
      <c r="H351" s="32"/>
      <c r="I351" s="32">
        <v>0</v>
      </c>
      <c r="J351" s="32">
        <v>0</v>
      </c>
      <c r="K351" s="32">
        <v>0</v>
      </c>
      <c r="L351" s="33">
        <v>0</v>
      </c>
      <c r="M351" s="33">
        <v>0</v>
      </c>
      <c r="N351" s="33">
        <v>0</v>
      </c>
      <c r="O351" s="34" t="s">
        <v>5686</v>
      </c>
      <c r="P351" s="48" t="s">
        <v>5569</v>
      </c>
    </row>
    <row r="352" spans="1:16" ht="63.75" x14ac:dyDescent="0.2">
      <c r="A352" s="26">
        <v>45748</v>
      </c>
      <c r="B352" s="27" t="s">
        <v>5040</v>
      </c>
      <c r="C352" s="27" t="s">
        <v>52</v>
      </c>
      <c r="D352" s="33" t="s">
        <v>1858</v>
      </c>
      <c r="E352" s="29">
        <v>0</v>
      </c>
      <c r="F352" s="47" t="s">
        <v>1859</v>
      </c>
      <c r="G352" s="31">
        <v>30.9</v>
      </c>
      <c r="H352" s="32"/>
      <c r="I352" s="32">
        <v>0</v>
      </c>
      <c r="J352" s="32">
        <v>0</v>
      </c>
      <c r="K352" s="32">
        <v>0</v>
      </c>
      <c r="L352" s="33">
        <v>0</v>
      </c>
      <c r="M352" s="33">
        <v>0</v>
      </c>
      <c r="N352" s="33">
        <v>0</v>
      </c>
      <c r="O352" s="34" t="s">
        <v>5687</v>
      </c>
      <c r="P352" s="48" t="s">
        <v>5569</v>
      </c>
    </row>
    <row r="353" spans="1:16" ht="38.25" x14ac:dyDescent="0.2">
      <c r="A353" s="26">
        <v>45748</v>
      </c>
      <c r="B353" s="27" t="s">
        <v>5040</v>
      </c>
      <c r="C353" s="27" t="s">
        <v>52</v>
      </c>
      <c r="D353" s="33" t="s">
        <v>1864</v>
      </c>
      <c r="E353" s="29">
        <v>0</v>
      </c>
      <c r="F353" s="47" t="s">
        <v>1865</v>
      </c>
      <c r="G353" s="31">
        <v>21.36</v>
      </c>
      <c r="H353" s="32"/>
      <c r="I353" s="32">
        <v>0</v>
      </c>
      <c r="J353" s="32">
        <v>0</v>
      </c>
      <c r="K353" s="32">
        <v>0</v>
      </c>
      <c r="L353" s="33">
        <v>0</v>
      </c>
      <c r="M353" s="33">
        <v>0</v>
      </c>
      <c r="N353" s="33">
        <v>0</v>
      </c>
      <c r="O353" s="34" t="s">
        <v>5688</v>
      </c>
      <c r="P353" s="48" t="s">
        <v>5569</v>
      </c>
    </row>
    <row r="354" spans="1:16" ht="63.75" x14ac:dyDescent="0.2">
      <c r="A354" s="26">
        <v>45748</v>
      </c>
      <c r="B354" s="27" t="s">
        <v>5040</v>
      </c>
      <c r="C354" s="27" t="s">
        <v>52</v>
      </c>
      <c r="D354" s="33" t="s">
        <v>1866</v>
      </c>
      <c r="E354" s="29">
        <v>0</v>
      </c>
      <c r="F354" s="47" t="s">
        <v>1867</v>
      </c>
      <c r="G354" s="31">
        <v>21.24</v>
      </c>
      <c r="H354" s="32"/>
      <c r="I354" s="32">
        <v>0</v>
      </c>
      <c r="J354" s="32">
        <v>0</v>
      </c>
      <c r="K354" s="32">
        <v>0</v>
      </c>
      <c r="L354" s="33">
        <v>0</v>
      </c>
      <c r="M354" s="33">
        <v>0</v>
      </c>
      <c r="N354" s="33">
        <v>0</v>
      </c>
      <c r="O354" s="34" t="s">
        <v>5689</v>
      </c>
      <c r="P354" s="48" t="s">
        <v>5569</v>
      </c>
    </row>
    <row r="355" spans="1:16" ht="25.5" x14ac:dyDescent="0.2">
      <c r="A355" s="26">
        <v>45748</v>
      </c>
      <c r="B355" s="27" t="s">
        <v>5040</v>
      </c>
      <c r="C355" s="27" t="s">
        <v>52</v>
      </c>
      <c r="D355" s="33" t="s">
        <v>1870</v>
      </c>
      <c r="E355" s="29">
        <v>0</v>
      </c>
      <c r="F355" s="47" t="s">
        <v>1871</v>
      </c>
      <c r="G355" s="31">
        <v>309.39999999999998</v>
      </c>
      <c r="H355" s="32"/>
      <c r="I355" s="32">
        <v>0</v>
      </c>
      <c r="J355" s="32">
        <v>0</v>
      </c>
      <c r="K355" s="32">
        <v>0</v>
      </c>
      <c r="L355" s="33">
        <v>0</v>
      </c>
      <c r="M355" s="33">
        <v>0</v>
      </c>
      <c r="N355" s="33">
        <v>0</v>
      </c>
      <c r="O355" s="34" t="s">
        <v>5690</v>
      </c>
      <c r="P355" s="48" t="s">
        <v>5569</v>
      </c>
    </row>
    <row r="356" spans="1:16" ht="25.5" x14ac:dyDescent="0.2">
      <c r="A356" s="26">
        <v>45748</v>
      </c>
      <c r="B356" s="27" t="s">
        <v>5040</v>
      </c>
      <c r="C356" s="27" t="s">
        <v>52</v>
      </c>
      <c r="D356" s="33" t="s">
        <v>1872</v>
      </c>
      <c r="E356" s="29">
        <v>0</v>
      </c>
      <c r="F356" s="47" t="s">
        <v>1873</v>
      </c>
      <c r="G356" s="31">
        <v>22.67</v>
      </c>
      <c r="H356" s="32"/>
      <c r="I356" s="32">
        <v>0</v>
      </c>
      <c r="J356" s="32">
        <v>0</v>
      </c>
      <c r="K356" s="32">
        <v>0</v>
      </c>
      <c r="L356" s="33">
        <v>0</v>
      </c>
      <c r="M356" s="33">
        <v>0</v>
      </c>
      <c r="N356" s="33">
        <v>0</v>
      </c>
      <c r="O356" s="34" t="s">
        <v>5691</v>
      </c>
      <c r="P356" s="48" t="s">
        <v>5569</v>
      </c>
    </row>
    <row r="357" spans="1:16" ht="25.5" x14ac:dyDescent="0.2">
      <c r="A357" s="26">
        <v>45748</v>
      </c>
      <c r="B357" s="27" t="s">
        <v>5040</v>
      </c>
      <c r="C357" s="27" t="s">
        <v>52</v>
      </c>
      <c r="D357" s="33" t="s">
        <v>1874</v>
      </c>
      <c r="E357" s="29">
        <v>0</v>
      </c>
      <c r="F357" s="47" t="s">
        <v>1875</v>
      </c>
      <c r="G357" s="31">
        <v>37.32</v>
      </c>
      <c r="H357" s="32"/>
      <c r="I357" s="32">
        <v>0</v>
      </c>
      <c r="J357" s="32">
        <v>0</v>
      </c>
      <c r="K357" s="32">
        <v>0</v>
      </c>
      <c r="L357" s="33">
        <v>0</v>
      </c>
      <c r="M357" s="33">
        <v>0</v>
      </c>
      <c r="N357" s="33">
        <v>0</v>
      </c>
      <c r="O357" s="34" t="s">
        <v>5691</v>
      </c>
      <c r="P357" s="48" t="s">
        <v>5569</v>
      </c>
    </row>
    <row r="358" spans="1:16" ht="51" x14ac:dyDescent="0.2">
      <c r="A358" s="26">
        <v>45748</v>
      </c>
      <c r="B358" s="27" t="s">
        <v>5040</v>
      </c>
      <c r="C358" s="27" t="s">
        <v>52</v>
      </c>
      <c r="D358" s="33" t="s">
        <v>1876</v>
      </c>
      <c r="E358" s="29">
        <v>0</v>
      </c>
      <c r="F358" s="47" t="s">
        <v>1877</v>
      </c>
      <c r="G358" s="31">
        <v>29.18</v>
      </c>
      <c r="H358" s="32"/>
      <c r="I358" s="32">
        <v>0</v>
      </c>
      <c r="J358" s="32">
        <v>0</v>
      </c>
      <c r="K358" s="32">
        <v>0</v>
      </c>
      <c r="L358" s="33">
        <v>0</v>
      </c>
      <c r="M358" s="33">
        <v>0</v>
      </c>
      <c r="N358" s="33">
        <v>0</v>
      </c>
      <c r="O358" s="34" t="s">
        <v>5692</v>
      </c>
      <c r="P358" s="48" t="s">
        <v>5569</v>
      </c>
    </row>
    <row r="359" spans="1:16" ht="25.5" x14ac:dyDescent="0.2">
      <c r="A359" s="26">
        <v>45748</v>
      </c>
      <c r="B359" s="27" t="s">
        <v>5040</v>
      </c>
      <c r="C359" s="27" t="s">
        <v>52</v>
      </c>
      <c r="D359" s="33" t="s">
        <v>1878</v>
      </c>
      <c r="E359" s="29">
        <v>0</v>
      </c>
      <c r="F359" s="47" t="s">
        <v>1879</v>
      </c>
      <c r="G359" s="31">
        <v>50</v>
      </c>
      <c r="H359" s="32"/>
      <c r="I359" s="32">
        <v>0</v>
      </c>
      <c r="J359" s="32">
        <v>0</v>
      </c>
      <c r="K359" s="32">
        <v>0</v>
      </c>
      <c r="L359" s="33">
        <v>0</v>
      </c>
      <c r="M359" s="33">
        <v>0</v>
      </c>
      <c r="N359" s="33">
        <v>0</v>
      </c>
      <c r="O359" s="34" t="s">
        <v>5612</v>
      </c>
      <c r="P359" s="48" t="s">
        <v>5569</v>
      </c>
    </row>
    <row r="360" spans="1:16" ht="51" x14ac:dyDescent="0.2">
      <c r="A360" s="26">
        <v>45748</v>
      </c>
      <c r="B360" s="27" t="s">
        <v>5040</v>
      </c>
      <c r="C360" s="27" t="s">
        <v>52</v>
      </c>
      <c r="D360" s="33" t="s">
        <v>1880</v>
      </c>
      <c r="E360" s="29">
        <v>0</v>
      </c>
      <c r="F360" s="47" t="s">
        <v>1881</v>
      </c>
      <c r="G360" s="31">
        <v>65.59</v>
      </c>
      <c r="H360" s="32"/>
      <c r="I360" s="32">
        <v>0</v>
      </c>
      <c r="J360" s="32">
        <v>0</v>
      </c>
      <c r="K360" s="32">
        <v>0</v>
      </c>
      <c r="L360" s="33">
        <v>0</v>
      </c>
      <c r="M360" s="33">
        <v>0</v>
      </c>
      <c r="N360" s="33">
        <v>0</v>
      </c>
      <c r="O360" s="34" t="s">
        <v>5693</v>
      </c>
      <c r="P360" s="48" t="s">
        <v>5569</v>
      </c>
    </row>
    <row r="361" spans="1:16" ht="76.5" x14ac:dyDescent="0.2">
      <c r="A361" s="26">
        <v>45748</v>
      </c>
      <c r="B361" s="27" t="s">
        <v>5040</v>
      </c>
      <c r="C361" s="27" t="s">
        <v>52</v>
      </c>
      <c r="D361" s="33" t="s">
        <v>1882</v>
      </c>
      <c r="E361" s="29">
        <v>0</v>
      </c>
      <c r="F361" s="47" t="s">
        <v>1883</v>
      </c>
      <c r="G361" s="31">
        <v>59.85</v>
      </c>
      <c r="H361" s="32"/>
      <c r="I361" s="32">
        <v>0</v>
      </c>
      <c r="J361" s="32">
        <v>0</v>
      </c>
      <c r="K361" s="32">
        <v>0</v>
      </c>
      <c r="L361" s="33">
        <v>0</v>
      </c>
      <c r="M361" s="33">
        <v>0</v>
      </c>
      <c r="N361" s="33">
        <v>0</v>
      </c>
      <c r="O361" s="34" t="s">
        <v>5694</v>
      </c>
      <c r="P361" s="48" t="s">
        <v>5569</v>
      </c>
    </row>
    <row r="362" spans="1:16" ht="63.75" x14ac:dyDescent="0.2">
      <c r="A362" s="26">
        <v>45748</v>
      </c>
      <c r="B362" s="27" t="s">
        <v>5040</v>
      </c>
      <c r="C362" s="27" t="s">
        <v>52</v>
      </c>
      <c r="D362" s="33" t="s">
        <v>1884</v>
      </c>
      <c r="E362" s="29">
        <v>0</v>
      </c>
      <c r="F362" s="47" t="s">
        <v>1885</v>
      </c>
      <c r="G362" s="31">
        <v>57.75</v>
      </c>
      <c r="H362" s="32"/>
      <c r="I362" s="32">
        <v>0</v>
      </c>
      <c r="J362" s="32">
        <v>0</v>
      </c>
      <c r="K362" s="32">
        <v>0</v>
      </c>
      <c r="L362" s="33">
        <v>0</v>
      </c>
      <c r="M362" s="33">
        <v>0</v>
      </c>
      <c r="N362" s="33">
        <v>0</v>
      </c>
      <c r="O362" s="34" t="s">
        <v>5695</v>
      </c>
      <c r="P362" s="48" t="s">
        <v>5569</v>
      </c>
    </row>
    <row r="363" spans="1:16" ht="63.75" x14ac:dyDescent="0.2">
      <c r="A363" s="26">
        <v>45748</v>
      </c>
      <c r="B363" s="27" t="s">
        <v>5040</v>
      </c>
      <c r="C363" s="27" t="s">
        <v>52</v>
      </c>
      <c r="D363" s="33" t="s">
        <v>1886</v>
      </c>
      <c r="E363" s="29">
        <v>0</v>
      </c>
      <c r="F363" s="47" t="s">
        <v>1887</v>
      </c>
      <c r="G363" s="31">
        <v>34.94</v>
      </c>
      <c r="H363" s="32"/>
      <c r="I363" s="32">
        <v>0</v>
      </c>
      <c r="J363" s="32">
        <v>0</v>
      </c>
      <c r="K363" s="32">
        <v>0</v>
      </c>
      <c r="L363" s="33">
        <v>0</v>
      </c>
      <c r="M363" s="33">
        <v>0</v>
      </c>
      <c r="N363" s="33">
        <v>0</v>
      </c>
      <c r="O363" s="34" t="s">
        <v>5671</v>
      </c>
      <c r="P363" s="48" t="s">
        <v>5569</v>
      </c>
    </row>
    <row r="364" spans="1:16" ht="63.75" x14ac:dyDescent="0.2">
      <c r="A364" s="26">
        <v>45748</v>
      </c>
      <c r="B364" s="27" t="s">
        <v>5040</v>
      </c>
      <c r="C364" s="27" t="s">
        <v>52</v>
      </c>
      <c r="D364" s="33" t="s">
        <v>1888</v>
      </c>
      <c r="E364" s="29">
        <v>0</v>
      </c>
      <c r="F364" s="47" t="s">
        <v>1889</v>
      </c>
      <c r="G364" s="31">
        <v>23.75</v>
      </c>
      <c r="H364" s="32"/>
      <c r="I364" s="32">
        <v>0</v>
      </c>
      <c r="J364" s="32">
        <v>0</v>
      </c>
      <c r="K364" s="32">
        <v>0</v>
      </c>
      <c r="L364" s="33">
        <v>0</v>
      </c>
      <c r="M364" s="33">
        <v>0</v>
      </c>
      <c r="N364" s="33">
        <v>0</v>
      </c>
      <c r="O364" s="34" t="s">
        <v>5696</v>
      </c>
      <c r="P364" s="48" t="s">
        <v>5569</v>
      </c>
    </row>
    <row r="365" spans="1:16" ht="63.75" x14ac:dyDescent="0.2">
      <c r="A365" s="26">
        <v>45748</v>
      </c>
      <c r="B365" s="27" t="s">
        <v>5040</v>
      </c>
      <c r="C365" s="27" t="s">
        <v>52</v>
      </c>
      <c r="D365" s="33" t="s">
        <v>1894</v>
      </c>
      <c r="E365" s="29">
        <v>0</v>
      </c>
      <c r="F365" s="47" t="s">
        <v>1895</v>
      </c>
      <c r="G365" s="31">
        <v>63.57</v>
      </c>
      <c r="H365" s="32"/>
      <c r="I365" s="32">
        <v>0</v>
      </c>
      <c r="J365" s="32">
        <v>0</v>
      </c>
      <c r="K365" s="32">
        <v>0</v>
      </c>
      <c r="L365" s="33">
        <v>0</v>
      </c>
      <c r="M365" s="33">
        <v>0</v>
      </c>
      <c r="N365" s="33">
        <v>0</v>
      </c>
      <c r="O365" s="34" t="s">
        <v>5697</v>
      </c>
      <c r="P365" s="48" t="s">
        <v>5569</v>
      </c>
    </row>
    <row r="366" spans="1:16" ht="63.75" x14ac:dyDescent="0.2">
      <c r="A366" s="26">
        <v>45748</v>
      </c>
      <c r="B366" s="27" t="s">
        <v>5040</v>
      </c>
      <c r="C366" s="27" t="s">
        <v>52</v>
      </c>
      <c r="D366" s="33" t="s">
        <v>1896</v>
      </c>
      <c r="E366" s="29">
        <v>0</v>
      </c>
      <c r="F366" s="47" t="s">
        <v>1897</v>
      </c>
      <c r="G366" s="31">
        <v>27.97</v>
      </c>
      <c r="H366" s="32"/>
      <c r="I366" s="32">
        <v>0</v>
      </c>
      <c r="J366" s="32">
        <v>0</v>
      </c>
      <c r="K366" s="32">
        <v>0</v>
      </c>
      <c r="L366" s="33">
        <v>0</v>
      </c>
      <c r="M366" s="33">
        <v>0</v>
      </c>
      <c r="N366" s="33">
        <v>0</v>
      </c>
      <c r="O366" s="34" t="s">
        <v>5697</v>
      </c>
      <c r="P366" s="48" t="s">
        <v>5569</v>
      </c>
    </row>
    <row r="367" spans="1:16" ht="63.75" x14ac:dyDescent="0.2">
      <c r="A367" s="26">
        <v>45748</v>
      </c>
      <c r="B367" s="27" t="s">
        <v>5040</v>
      </c>
      <c r="C367" s="27" t="s">
        <v>52</v>
      </c>
      <c r="D367" s="33" t="s">
        <v>1898</v>
      </c>
      <c r="E367" s="29">
        <v>0</v>
      </c>
      <c r="F367" s="47" t="s">
        <v>1899</v>
      </c>
      <c r="G367" s="31">
        <v>57.46</v>
      </c>
      <c r="H367" s="32"/>
      <c r="I367" s="32">
        <v>0</v>
      </c>
      <c r="J367" s="32">
        <v>0</v>
      </c>
      <c r="K367" s="32">
        <v>0</v>
      </c>
      <c r="L367" s="33">
        <v>0</v>
      </c>
      <c r="M367" s="33">
        <v>0</v>
      </c>
      <c r="N367" s="33">
        <v>0</v>
      </c>
      <c r="O367" s="34" t="s">
        <v>5698</v>
      </c>
      <c r="P367" s="48" t="s">
        <v>5569</v>
      </c>
    </row>
    <row r="368" spans="1:16" ht="38.25" x14ac:dyDescent="0.2">
      <c r="A368" s="26">
        <v>45748</v>
      </c>
      <c r="B368" s="27" t="s">
        <v>5040</v>
      </c>
      <c r="C368" s="27" t="s">
        <v>52</v>
      </c>
      <c r="D368" s="33" t="s">
        <v>1902</v>
      </c>
      <c r="E368" s="29">
        <v>0</v>
      </c>
      <c r="F368" s="47" t="s">
        <v>1903</v>
      </c>
      <c r="G368" s="31">
        <v>34.22</v>
      </c>
      <c r="H368" s="32"/>
      <c r="I368" s="32">
        <v>0</v>
      </c>
      <c r="J368" s="32">
        <v>0</v>
      </c>
      <c r="K368" s="32">
        <v>0</v>
      </c>
      <c r="L368" s="33">
        <v>0</v>
      </c>
      <c r="M368" s="33">
        <v>0</v>
      </c>
      <c r="N368" s="33">
        <v>0</v>
      </c>
      <c r="O368" s="34" t="s">
        <v>5699</v>
      </c>
      <c r="P368" s="48" t="s">
        <v>5569</v>
      </c>
    </row>
    <row r="369" spans="1:16" ht="25.5" x14ac:dyDescent="0.2">
      <c r="A369" s="26">
        <v>45748</v>
      </c>
      <c r="B369" s="27" t="s">
        <v>5040</v>
      </c>
      <c r="C369" s="27" t="s">
        <v>52</v>
      </c>
      <c r="D369" s="33" t="s">
        <v>1904</v>
      </c>
      <c r="E369" s="29">
        <v>0</v>
      </c>
      <c r="F369" s="47" t="s">
        <v>1905</v>
      </c>
      <c r="G369" s="31">
        <v>51.26</v>
      </c>
      <c r="H369" s="32"/>
      <c r="I369" s="32">
        <v>0</v>
      </c>
      <c r="J369" s="32">
        <v>0</v>
      </c>
      <c r="K369" s="32">
        <v>0</v>
      </c>
      <c r="L369" s="33">
        <v>0</v>
      </c>
      <c r="M369" s="33">
        <v>0</v>
      </c>
      <c r="N369" s="33">
        <v>0</v>
      </c>
      <c r="O369" s="34" t="s">
        <v>5700</v>
      </c>
      <c r="P369" s="48" t="s">
        <v>5569</v>
      </c>
    </row>
    <row r="370" spans="1:16" ht="51" x14ac:dyDescent="0.2">
      <c r="A370" s="26">
        <v>45748</v>
      </c>
      <c r="B370" s="27" t="s">
        <v>5040</v>
      </c>
      <c r="C370" s="27" t="s">
        <v>52</v>
      </c>
      <c r="D370" s="33" t="s">
        <v>1906</v>
      </c>
      <c r="E370" s="29">
        <v>0</v>
      </c>
      <c r="F370" s="47" t="s">
        <v>1907</v>
      </c>
      <c r="G370" s="31">
        <v>51.45</v>
      </c>
      <c r="H370" s="32"/>
      <c r="I370" s="32">
        <v>0</v>
      </c>
      <c r="J370" s="32">
        <v>0</v>
      </c>
      <c r="K370" s="32">
        <v>0</v>
      </c>
      <c r="L370" s="33">
        <v>0</v>
      </c>
      <c r="M370" s="33">
        <v>0</v>
      </c>
      <c r="N370" s="33">
        <v>0</v>
      </c>
      <c r="O370" s="34" t="s">
        <v>5670</v>
      </c>
      <c r="P370" s="48" t="s">
        <v>5569</v>
      </c>
    </row>
    <row r="371" spans="1:16" ht="38.25" x14ac:dyDescent="0.2">
      <c r="A371" s="26">
        <v>45748</v>
      </c>
      <c r="B371" s="27" t="s">
        <v>5040</v>
      </c>
      <c r="C371" s="27" t="s">
        <v>52</v>
      </c>
      <c r="D371" s="33" t="s">
        <v>1908</v>
      </c>
      <c r="E371" s="29">
        <v>0</v>
      </c>
      <c r="F371" s="47" t="s">
        <v>1909</v>
      </c>
      <c r="G371" s="31">
        <v>36.630000000000003</v>
      </c>
      <c r="H371" s="32"/>
      <c r="I371" s="32">
        <v>0</v>
      </c>
      <c r="J371" s="32">
        <v>0</v>
      </c>
      <c r="K371" s="32">
        <v>0</v>
      </c>
      <c r="L371" s="33">
        <v>0</v>
      </c>
      <c r="M371" s="33">
        <v>0</v>
      </c>
      <c r="N371" s="33">
        <v>0</v>
      </c>
      <c r="O371" s="34" t="s">
        <v>5701</v>
      </c>
      <c r="P371" s="48" t="s">
        <v>5569</v>
      </c>
    </row>
    <row r="372" spans="1:16" ht="38.25" x14ac:dyDescent="0.2">
      <c r="A372" s="26">
        <v>45748</v>
      </c>
      <c r="B372" s="27" t="s">
        <v>5040</v>
      </c>
      <c r="C372" s="27" t="s">
        <v>52</v>
      </c>
      <c r="D372" s="33" t="s">
        <v>1914</v>
      </c>
      <c r="E372" s="29">
        <v>0</v>
      </c>
      <c r="F372" s="47" t="s">
        <v>1915</v>
      </c>
      <c r="G372" s="31">
        <v>230</v>
      </c>
      <c r="H372" s="32"/>
      <c r="I372" s="32">
        <v>0</v>
      </c>
      <c r="J372" s="32">
        <v>0</v>
      </c>
      <c r="K372" s="32">
        <v>0</v>
      </c>
      <c r="L372" s="33">
        <v>0</v>
      </c>
      <c r="M372" s="33">
        <v>0</v>
      </c>
      <c r="N372" s="33">
        <v>0</v>
      </c>
      <c r="O372" s="34" t="s">
        <v>5702</v>
      </c>
      <c r="P372" s="48" t="s">
        <v>5569</v>
      </c>
    </row>
    <row r="373" spans="1:16" ht="38.25" x14ac:dyDescent="0.2">
      <c r="A373" s="26">
        <v>45748</v>
      </c>
      <c r="B373" s="27" t="s">
        <v>5040</v>
      </c>
      <c r="C373" s="27" t="s">
        <v>52</v>
      </c>
      <c r="D373" s="33" t="s">
        <v>1916</v>
      </c>
      <c r="E373" s="29">
        <v>0</v>
      </c>
      <c r="F373" s="47" t="s">
        <v>1917</v>
      </c>
      <c r="G373" s="31">
        <v>33.33</v>
      </c>
      <c r="H373" s="32"/>
      <c r="I373" s="32">
        <v>0</v>
      </c>
      <c r="J373" s="32">
        <v>0</v>
      </c>
      <c r="K373" s="32">
        <v>0</v>
      </c>
      <c r="L373" s="33">
        <v>0</v>
      </c>
      <c r="M373" s="33">
        <v>0</v>
      </c>
      <c r="N373" s="33">
        <v>0</v>
      </c>
      <c r="O373" s="34" t="s">
        <v>5703</v>
      </c>
      <c r="P373" s="48" t="s">
        <v>5569</v>
      </c>
    </row>
    <row r="374" spans="1:16" ht="38.25" x14ac:dyDescent="0.2">
      <c r="A374" s="26">
        <v>45748</v>
      </c>
      <c r="B374" s="27" t="s">
        <v>5040</v>
      </c>
      <c r="C374" s="27" t="s">
        <v>52</v>
      </c>
      <c r="D374" s="33" t="s">
        <v>1918</v>
      </c>
      <c r="E374" s="29">
        <v>0</v>
      </c>
      <c r="F374" s="47" t="s">
        <v>1919</v>
      </c>
      <c r="G374" s="31">
        <v>32</v>
      </c>
      <c r="H374" s="32"/>
      <c r="I374" s="32">
        <v>0</v>
      </c>
      <c r="J374" s="32">
        <v>0</v>
      </c>
      <c r="K374" s="32">
        <v>0</v>
      </c>
      <c r="L374" s="33">
        <v>0</v>
      </c>
      <c r="M374" s="33">
        <v>0</v>
      </c>
      <c r="N374" s="33">
        <v>0</v>
      </c>
      <c r="O374" s="34" t="s">
        <v>5704</v>
      </c>
      <c r="P374" s="48" t="s">
        <v>5569</v>
      </c>
    </row>
    <row r="375" spans="1:16" ht="51" x14ac:dyDescent="0.2">
      <c r="A375" s="26">
        <v>45748</v>
      </c>
      <c r="B375" s="27" t="s">
        <v>5040</v>
      </c>
      <c r="C375" s="27" t="s">
        <v>52</v>
      </c>
      <c r="D375" s="33" t="s">
        <v>1922</v>
      </c>
      <c r="E375" s="29">
        <v>0</v>
      </c>
      <c r="F375" s="47" t="s">
        <v>1923</v>
      </c>
      <c r="G375" s="31">
        <v>40.06</v>
      </c>
      <c r="H375" s="32"/>
      <c r="I375" s="32">
        <v>0</v>
      </c>
      <c r="J375" s="32">
        <v>0</v>
      </c>
      <c r="K375" s="32">
        <v>0</v>
      </c>
      <c r="L375" s="33">
        <v>0</v>
      </c>
      <c r="M375" s="33">
        <v>0</v>
      </c>
      <c r="N375" s="33">
        <v>0</v>
      </c>
      <c r="O375" s="34" t="s">
        <v>5705</v>
      </c>
      <c r="P375" s="48" t="s">
        <v>5569</v>
      </c>
    </row>
    <row r="376" spans="1:16" ht="25.5" x14ac:dyDescent="0.2">
      <c r="A376" s="26">
        <v>45748</v>
      </c>
      <c r="B376" s="27" t="s">
        <v>5040</v>
      </c>
      <c r="C376" s="27" t="s">
        <v>52</v>
      </c>
      <c r="D376" s="33" t="s">
        <v>1933</v>
      </c>
      <c r="E376" s="29">
        <v>0</v>
      </c>
      <c r="F376" s="47" t="s">
        <v>1934</v>
      </c>
      <c r="G376" s="31">
        <v>46.37</v>
      </c>
      <c r="H376" s="32"/>
      <c r="I376" s="32">
        <v>0</v>
      </c>
      <c r="J376" s="32">
        <v>0</v>
      </c>
      <c r="K376" s="32">
        <v>0</v>
      </c>
      <c r="L376" s="33">
        <v>0</v>
      </c>
      <c r="M376" s="33">
        <v>0</v>
      </c>
      <c r="N376" s="33">
        <v>0</v>
      </c>
      <c r="O376" s="34" t="s">
        <v>5706</v>
      </c>
      <c r="P376" s="48" t="s">
        <v>5569</v>
      </c>
    </row>
    <row r="377" spans="1:16" ht="63.75" x14ac:dyDescent="0.2">
      <c r="A377" s="26">
        <v>45748</v>
      </c>
      <c r="B377" s="27" t="s">
        <v>5040</v>
      </c>
      <c r="C377" s="27" t="s">
        <v>52</v>
      </c>
      <c r="D377" s="33" t="s">
        <v>1936</v>
      </c>
      <c r="E377" s="29">
        <v>0</v>
      </c>
      <c r="F377" s="47" t="s">
        <v>1937</v>
      </c>
      <c r="G377" s="31">
        <v>45.21</v>
      </c>
      <c r="H377" s="32"/>
      <c r="I377" s="32">
        <v>0</v>
      </c>
      <c r="J377" s="32">
        <v>0</v>
      </c>
      <c r="K377" s="32">
        <v>0</v>
      </c>
      <c r="L377" s="33">
        <v>0</v>
      </c>
      <c r="M377" s="33">
        <v>0</v>
      </c>
      <c r="N377" s="33">
        <v>0</v>
      </c>
      <c r="O377" s="34" t="s">
        <v>5707</v>
      </c>
      <c r="P377" s="48" t="s">
        <v>5569</v>
      </c>
    </row>
    <row r="378" spans="1:16" ht="51" x14ac:dyDescent="0.2">
      <c r="A378" s="26">
        <v>45748</v>
      </c>
      <c r="B378" s="27" t="s">
        <v>5040</v>
      </c>
      <c r="C378" s="27" t="s">
        <v>52</v>
      </c>
      <c r="D378" s="33" t="s">
        <v>1938</v>
      </c>
      <c r="E378" s="29">
        <v>0</v>
      </c>
      <c r="F378" s="47" t="s">
        <v>1939</v>
      </c>
      <c r="G378" s="31">
        <v>36.36</v>
      </c>
      <c r="H378" s="32"/>
      <c r="I378" s="32">
        <v>0</v>
      </c>
      <c r="J378" s="32">
        <v>0</v>
      </c>
      <c r="K378" s="32">
        <v>0</v>
      </c>
      <c r="L378" s="33">
        <v>0</v>
      </c>
      <c r="M378" s="33">
        <v>0</v>
      </c>
      <c r="N378" s="33">
        <v>0</v>
      </c>
      <c r="O378" s="34" t="s">
        <v>5708</v>
      </c>
      <c r="P378" s="48" t="s">
        <v>5569</v>
      </c>
    </row>
    <row r="379" spans="1:16" ht="76.5" x14ac:dyDescent="0.2">
      <c r="A379" s="26">
        <v>45748</v>
      </c>
      <c r="B379" s="27" t="s">
        <v>5040</v>
      </c>
      <c r="C379" s="27" t="s">
        <v>52</v>
      </c>
      <c r="D379" s="33" t="s">
        <v>1940</v>
      </c>
      <c r="E379" s="29">
        <v>0</v>
      </c>
      <c r="F379" s="47" t="s">
        <v>1941</v>
      </c>
      <c r="G379" s="31">
        <v>57.22</v>
      </c>
      <c r="H379" s="32"/>
      <c r="I379" s="32">
        <v>0</v>
      </c>
      <c r="J379" s="32">
        <v>0</v>
      </c>
      <c r="K379" s="32">
        <v>0</v>
      </c>
      <c r="L379" s="33">
        <v>0</v>
      </c>
      <c r="M379" s="33">
        <v>0</v>
      </c>
      <c r="N379" s="33">
        <v>0</v>
      </c>
      <c r="O379" s="34" t="s">
        <v>5709</v>
      </c>
      <c r="P379" s="48" t="s">
        <v>5569</v>
      </c>
    </row>
    <row r="380" spans="1:16" ht="89.25" x14ac:dyDescent="0.2">
      <c r="A380" s="26">
        <v>45748</v>
      </c>
      <c r="B380" s="27" t="s">
        <v>5040</v>
      </c>
      <c r="C380" s="27" t="s">
        <v>52</v>
      </c>
      <c r="D380" s="33" t="s">
        <v>1942</v>
      </c>
      <c r="E380" s="29">
        <v>0</v>
      </c>
      <c r="F380" s="47" t="s">
        <v>1943</v>
      </c>
      <c r="G380" s="31">
        <v>215.19</v>
      </c>
      <c r="H380" s="32"/>
      <c r="I380" s="32">
        <v>0</v>
      </c>
      <c r="J380" s="32">
        <v>0</v>
      </c>
      <c r="K380" s="32">
        <v>0</v>
      </c>
      <c r="L380" s="33">
        <v>0</v>
      </c>
      <c r="M380" s="33">
        <v>0</v>
      </c>
      <c r="N380" s="33">
        <v>0</v>
      </c>
      <c r="O380" s="34" t="s">
        <v>5710</v>
      </c>
      <c r="P380" s="48" t="s">
        <v>5569</v>
      </c>
    </row>
    <row r="381" spans="1:16" ht="51" x14ac:dyDescent="0.2">
      <c r="A381" s="26">
        <v>45748</v>
      </c>
      <c r="B381" s="27" t="s">
        <v>5040</v>
      </c>
      <c r="C381" s="27" t="s">
        <v>52</v>
      </c>
      <c r="D381" s="33" t="s">
        <v>1944</v>
      </c>
      <c r="E381" s="29">
        <v>0</v>
      </c>
      <c r="F381" s="47" t="s">
        <v>1945</v>
      </c>
      <c r="G381" s="31">
        <v>66.22</v>
      </c>
      <c r="H381" s="32"/>
      <c r="I381" s="32">
        <v>0</v>
      </c>
      <c r="J381" s="32">
        <v>0</v>
      </c>
      <c r="K381" s="32">
        <v>0</v>
      </c>
      <c r="L381" s="33">
        <v>0</v>
      </c>
      <c r="M381" s="33">
        <v>0</v>
      </c>
      <c r="N381" s="33">
        <v>0</v>
      </c>
      <c r="O381" s="34" t="s">
        <v>5711</v>
      </c>
      <c r="P381" s="48" t="s">
        <v>5569</v>
      </c>
    </row>
    <row r="382" spans="1:16" ht="38.25" x14ac:dyDescent="0.2">
      <c r="A382" s="26">
        <v>45748</v>
      </c>
      <c r="B382" s="27" t="s">
        <v>5040</v>
      </c>
      <c r="C382" s="27" t="s">
        <v>52</v>
      </c>
      <c r="D382" s="33" t="s">
        <v>1946</v>
      </c>
      <c r="E382" s="29">
        <v>0</v>
      </c>
      <c r="F382" s="47" t="s">
        <v>1947</v>
      </c>
      <c r="G382" s="31">
        <v>35.24</v>
      </c>
      <c r="H382" s="32"/>
      <c r="I382" s="32">
        <v>0</v>
      </c>
      <c r="J382" s="32">
        <v>0</v>
      </c>
      <c r="K382" s="32">
        <v>0</v>
      </c>
      <c r="L382" s="33">
        <v>0</v>
      </c>
      <c r="M382" s="33">
        <v>0</v>
      </c>
      <c r="N382" s="33">
        <v>0</v>
      </c>
      <c r="O382" s="34" t="s">
        <v>5712</v>
      </c>
      <c r="P382" s="48" t="s">
        <v>5569</v>
      </c>
    </row>
    <row r="383" spans="1:16" ht="38.25" x14ac:dyDescent="0.2">
      <c r="A383" s="26">
        <v>45748</v>
      </c>
      <c r="B383" s="27" t="s">
        <v>5040</v>
      </c>
      <c r="C383" s="27" t="s">
        <v>52</v>
      </c>
      <c r="D383" s="33" t="s">
        <v>1948</v>
      </c>
      <c r="E383" s="29">
        <v>0</v>
      </c>
      <c r="F383" s="47" t="s">
        <v>1949</v>
      </c>
      <c r="G383" s="31">
        <v>35.24</v>
      </c>
      <c r="H383" s="32"/>
      <c r="I383" s="32">
        <v>0</v>
      </c>
      <c r="J383" s="32">
        <v>0</v>
      </c>
      <c r="K383" s="32">
        <v>0</v>
      </c>
      <c r="L383" s="33">
        <v>0</v>
      </c>
      <c r="M383" s="33">
        <v>0</v>
      </c>
      <c r="N383" s="33">
        <v>0</v>
      </c>
      <c r="O383" s="34" t="s">
        <v>5713</v>
      </c>
      <c r="P383" s="48" t="s">
        <v>5569</v>
      </c>
    </row>
    <row r="384" spans="1:16" ht="38.25" x14ac:dyDescent="0.2">
      <c r="A384" s="26">
        <v>45748</v>
      </c>
      <c r="B384" s="27" t="s">
        <v>5040</v>
      </c>
      <c r="C384" s="27" t="s">
        <v>52</v>
      </c>
      <c r="D384" s="33" t="s">
        <v>1950</v>
      </c>
      <c r="E384" s="29">
        <v>0</v>
      </c>
      <c r="F384" s="47" t="s">
        <v>1951</v>
      </c>
      <c r="G384" s="31">
        <v>229.99</v>
      </c>
      <c r="H384" s="32"/>
      <c r="I384" s="32">
        <v>0</v>
      </c>
      <c r="J384" s="32">
        <v>0</v>
      </c>
      <c r="K384" s="32">
        <v>0</v>
      </c>
      <c r="L384" s="33">
        <v>0</v>
      </c>
      <c r="M384" s="33">
        <v>0</v>
      </c>
      <c r="N384" s="33">
        <v>0</v>
      </c>
      <c r="O384" s="34" t="s">
        <v>5714</v>
      </c>
      <c r="P384" s="48" t="s">
        <v>5569</v>
      </c>
    </row>
    <row r="385" spans="1:16" ht="38.25" x14ac:dyDescent="0.2">
      <c r="A385" s="26">
        <v>45748</v>
      </c>
      <c r="B385" s="27" t="s">
        <v>5040</v>
      </c>
      <c r="C385" s="27" t="s">
        <v>52</v>
      </c>
      <c r="D385" s="33" t="s">
        <v>1952</v>
      </c>
      <c r="E385" s="29">
        <v>0</v>
      </c>
      <c r="F385" s="47" t="s">
        <v>1953</v>
      </c>
      <c r="G385" s="31">
        <v>229.99</v>
      </c>
      <c r="H385" s="32"/>
      <c r="I385" s="32">
        <v>0</v>
      </c>
      <c r="J385" s="32">
        <v>0</v>
      </c>
      <c r="K385" s="32">
        <v>0</v>
      </c>
      <c r="L385" s="33">
        <v>0</v>
      </c>
      <c r="M385" s="33">
        <v>0</v>
      </c>
      <c r="N385" s="33">
        <v>0</v>
      </c>
      <c r="O385" s="34" t="s">
        <v>5715</v>
      </c>
      <c r="P385" s="48" t="s">
        <v>5569</v>
      </c>
    </row>
    <row r="386" spans="1:16" ht="51" x14ac:dyDescent="0.2">
      <c r="A386" s="26">
        <v>45748</v>
      </c>
      <c r="B386" s="27" t="s">
        <v>5040</v>
      </c>
      <c r="C386" s="27" t="s">
        <v>52</v>
      </c>
      <c r="D386" s="33" t="s">
        <v>1954</v>
      </c>
      <c r="E386" s="29">
        <v>0</v>
      </c>
      <c r="F386" s="47" t="s">
        <v>1955</v>
      </c>
      <c r="G386" s="31">
        <v>35.24</v>
      </c>
      <c r="H386" s="32"/>
      <c r="I386" s="32">
        <v>0</v>
      </c>
      <c r="J386" s="32">
        <v>0</v>
      </c>
      <c r="K386" s="32">
        <v>0</v>
      </c>
      <c r="L386" s="33">
        <v>0</v>
      </c>
      <c r="M386" s="33">
        <v>0</v>
      </c>
      <c r="N386" s="33">
        <v>0</v>
      </c>
      <c r="O386" s="34" t="s">
        <v>5716</v>
      </c>
      <c r="P386" s="48" t="s">
        <v>5569</v>
      </c>
    </row>
    <row r="387" spans="1:16" ht="38.25" x14ac:dyDescent="0.2">
      <c r="A387" s="26">
        <v>45748</v>
      </c>
      <c r="B387" s="27" t="s">
        <v>5040</v>
      </c>
      <c r="C387" s="27" t="s">
        <v>52</v>
      </c>
      <c r="D387" s="33" t="s">
        <v>1956</v>
      </c>
      <c r="E387" s="29">
        <v>0</v>
      </c>
      <c r="F387" s="47" t="s">
        <v>1957</v>
      </c>
      <c r="G387" s="31">
        <v>229.99</v>
      </c>
      <c r="H387" s="32"/>
      <c r="I387" s="32">
        <v>0</v>
      </c>
      <c r="J387" s="32">
        <v>0</v>
      </c>
      <c r="K387" s="32">
        <v>0</v>
      </c>
      <c r="L387" s="33">
        <v>0</v>
      </c>
      <c r="M387" s="33">
        <v>0</v>
      </c>
      <c r="N387" s="33">
        <v>0</v>
      </c>
      <c r="O387" s="34" t="s">
        <v>5717</v>
      </c>
      <c r="P387" s="48" t="s">
        <v>5569</v>
      </c>
    </row>
    <row r="388" spans="1:16" ht="38.25" x14ac:dyDescent="0.2">
      <c r="A388" s="26">
        <v>45748</v>
      </c>
      <c r="B388" s="27" t="s">
        <v>5040</v>
      </c>
      <c r="C388" s="27" t="s">
        <v>52</v>
      </c>
      <c r="D388" s="33" t="s">
        <v>1958</v>
      </c>
      <c r="E388" s="29">
        <v>0</v>
      </c>
      <c r="F388" s="47" t="s">
        <v>1959</v>
      </c>
      <c r="G388" s="31">
        <v>52</v>
      </c>
      <c r="H388" s="32"/>
      <c r="I388" s="32">
        <v>0</v>
      </c>
      <c r="J388" s="32">
        <v>0</v>
      </c>
      <c r="K388" s="32">
        <v>0</v>
      </c>
      <c r="L388" s="33">
        <v>0</v>
      </c>
      <c r="M388" s="33">
        <v>0</v>
      </c>
      <c r="N388" s="33">
        <v>0</v>
      </c>
      <c r="O388" s="34" t="s">
        <v>5615</v>
      </c>
      <c r="P388" s="48" t="s">
        <v>5569</v>
      </c>
    </row>
    <row r="389" spans="1:16" ht="38.25" x14ac:dyDescent="0.2">
      <c r="A389" s="26">
        <v>45748</v>
      </c>
      <c r="B389" s="27" t="s">
        <v>5040</v>
      </c>
      <c r="C389" s="27" t="s">
        <v>52</v>
      </c>
      <c r="D389" s="33" t="s">
        <v>1960</v>
      </c>
      <c r="E389" s="29">
        <v>0</v>
      </c>
      <c r="F389" s="47" t="s">
        <v>1961</v>
      </c>
      <c r="G389" s="31">
        <v>229.99</v>
      </c>
      <c r="H389" s="32"/>
      <c r="I389" s="32">
        <v>0</v>
      </c>
      <c r="J389" s="32">
        <v>0</v>
      </c>
      <c r="K389" s="32">
        <v>0</v>
      </c>
      <c r="L389" s="33">
        <v>0</v>
      </c>
      <c r="M389" s="33">
        <v>0</v>
      </c>
      <c r="N389" s="33">
        <v>0</v>
      </c>
      <c r="O389" s="34" t="s">
        <v>5718</v>
      </c>
      <c r="P389" s="48" t="s">
        <v>5569</v>
      </c>
    </row>
    <row r="390" spans="1:16" ht="63.75" x14ac:dyDescent="0.2">
      <c r="A390" s="26">
        <v>45748</v>
      </c>
      <c r="B390" s="27" t="s">
        <v>5040</v>
      </c>
      <c r="C390" s="27" t="s">
        <v>52</v>
      </c>
      <c r="D390" s="33" t="s">
        <v>1962</v>
      </c>
      <c r="E390" s="29">
        <v>0</v>
      </c>
      <c r="F390" s="47" t="s">
        <v>1963</v>
      </c>
      <c r="G390" s="31">
        <v>229.99</v>
      </c>
      <c r="H390" s="32"/>
      <c r="I390" s="32">
        <v>0</v>
      </c>
      <c r="J390" s="32">
        <v>0</v>
      </c>
      <c r="K390" s="32">
        <v>0</v>
      </c>
      <c r="L390" s="33">
        <v>0</v>
      </c>
      <c r="M390" s="33">
        <v>0</v>
      </c>
      <c r="N390" s="33">
        <v>0</v>
      </c>
      <c r="O390" s="34" t="s">
        <v>5719</v>
      </c>
      <c r="P390" s="48" t="s">
        <v>5569</v>
      </c>
    </row>
    <row r="391" spans="1:16" ht="25.5" x14ac:dyDescent="0.2">
      <c r="A391" s="26">
        <v>45748</v>
      </c>
      <c r="B391" s="27" t="s">
        <v>5040</v>
      </c>
      <c r="C391" s="27" t="s">
        <v>52</v>
      </c>
      <c r="D391" s="33" t="s">
        <v>1964</v>
      </c>
      <c r="E391" s="29">
        <v>0</v>
      </c>
      <c r="F391" s="47" t="s">
        <v>1965</v>
      </c>
      <c r="G391" s="31">
        <v>52</v>
      </c>
      <c r="H391" s="32"/>
      <c r="I391" s="32">
        <v>0</v>
      </c>
      <c r="J391" s="32">
        <v>0</v>
      </c>
      <c r="K391" s="32">
        <v>0</v>
      </c>
      <c r="L391" s="33">
        <v>0</v>
      </c>
      <c r="M391" s="33">
        <v>0</v>
      </c>
      <c r="N391" s="33">
        <v>0</v>
      </c>
      <c r="O391" s="34" t="s">
        <v>5617</v>
      </c>
      <c r="P391" s="48" t="s">
        <v>5569</v>
      </c>
    </row>
    <row r="392" spans="1:16" ht="38.25" x14ac:dyDescent="0.2">
      <c r="A392" s="26">
        <v>45748</v>
      </c>
      <c r="B392" s="27" t="s">
        <v>5040</v>
      </c>
      <c r="C392" s="27" t="s">
        <v>52</v>
      </c>
      <c r="D392" s="33" t="s">
        <v>1968</v>
      </c>
      <c r="E392" s="29">
        <v>0</v>
      </c>
      <c r="F392" s="47" t="s">
        <v>1969</v>
      </c>
      <c r="G392" s="31">
        <v>46.8</v>
      </c>
      <c r="H392" s="32"/>
      <c r="I392" s="32">
        <v>0</v>
      </c>
      <c r="J392" s="32">
        <v>0</v>
      </c>
      <c r="K392" s="32">
        <v>0</v>
      </c>
      <c r="L392" s="33">
        <v>0</v>
      </c>
      <c r="M392" s="33">
        <v>0</v>
      </c>
      <c r="N392" s="33">
        <v>0</v>
      </c>
      <c r="O392" s="34" t="s">
        <v>5655</v>
      </c>
      <c r="P392" s="48" t="s">
        <v>5569</v>
      </c>
    </row>
    <row r="393" spans="1:16" ht="25.5" x14ac:dyDescent="0.2">
      <c r="A393" s="26">
        <v>45748</v>
      </c>
      <c r="B393" s="27" t="s">
        <v>5040</v>
      </c>
      <c r="C393" s="27" t="s">
        <v>52</v>
      </c>
      <c r="D393" s="33" t="s">
        <v>1970</v>
      </c>
      <c r="E393" s="29">
        <v>0</v>
      </c>
      <c r="F393" s="47" t="s">
        <v>1971</v>
      </c>
      <c r="G393" s="31">
        <v>29.91</v>
      </c>
      <c r="H393" s="32"/>
      <c r="I393" s="32">
        <v>0</v>
      </c>
      <c r="J393" s="32">
        <v>0</v>
      </c>
      <c r="K393" s="32">
        <v>0</v>
      </c>
      <c r="L393" s="33">
        <v>0</v>
      </c>
      <c r="M393" s="33">
        <v>0</v>
      </c>
      <c r="N393" s="33">
        <v>0</v>
      </c>
      <c r="O393" s="34" t="s">
        <v>5673</v>
      </c>
      <c r="P393" s="48" t="s">
        <v>5569</v>
      </c>
    </row>
    <row r="394" spans="1:16" ht="76.5" x14ac:dyDescent="0.2">
      <c r="A394" s="26">
        <v>45748</v>
      </c>
      <c r="B394" s="27" t="s">
        <v>5040</v>
      </c>
      <c r="C394" s="27" t="s">
        <v>52</v>
      </c>
      <c r="D394" s="33" t="s">
        <v>1972</v>
      </c>
      <c r="E394" s="29">
        <v>0</v>
      </c>
      <c r="F394" s="47" t="s">
        <v>1973</v>
      </c>
      <c r="G394" s="31">
        <v>34.11</v>
      </c>
      <c r="H394" s="32"/>
      <c r="I394" s="32">
        <v>0</v>
      </c>
      <c r="J394" s="32">
        <v>0</v>
      </c>
      <c r="K394" s="32">
        <v>0</v>
      </c>
      <c r="L394" s="33">
        <v>0</v>
      </c>
      <c r="M394" s="33">
        <v>0</v>
      </c>
      <c r="N394" s="33">
        <v>0</v>
      </c>
      <c r="O394" s="34" t="s">
        <v>5720</v>
      </c>
      <c r="P394" s="48" t="s">
        <v>5569</v>
      </c>
    </row>
    <row r="395" spans="1:16" ht="63.75" x14ac:dyDescent="0.2">
      <c r="A395" s="26">
        <v>45748</v>
      </c>
      <c r="B395" s="27" t="s">
        <v>5040</v>
      </c>
      <c r="C395" s="27" t="s">
        <v>52</v>
      </c>
      <c r="D395" s="33" t="s">
        <v>1974</v>
      </c>
      <c r="E395" s="29">
        <v>0</v>
      </c>
      <c r="F395" s="47" t="s">
        <v>1975</v>
      </c>
      <c r="G395" s="31">
        <v>120.32</v>
      </c>
      <c r="H395" s="32"/>
      <c r="I395" s="32">
        <v>0</v>
      </c>
      <c r="J395" s="32">
        <v>0</v>
      </c>
      <c r="K395" s="32">
        <v>0</v>
      </c>
      <c r="L395" s="33">
        <v>0</v>
      </c>
      <c r="M395" s="33">
        <v>0</v>
      </c>
      <c r="N395" s="33">
        <v>0</v>
      </c>
      <c r="O395" s="34" t="s">
        <v>5721</v>
      </c>
      <c r="P395" s="48" t="s">
        <v>5569</v>
      </c>
    </row>
    <row r="396" spans="1:16" ht="51" x14ac:dyDescent="0.2">
      <c r="A396" s="26">
        <v>45748</v>
      </c>
      <c r="B396" s="27" t="s">
        <v>5040</v>
      </c>
      <c r="C396" s="27" t="s">
        <v>52</v>
      </c>
      <c r="D396" s="33" t="s">
        <v>1976</v>
      </c>
      <c r="E396" s="29">
        <v>0</v>
      </c>
      <c r="F396" s="47" t="s">
        <v>1977</v>
      </c>
      <c r="G396" s="31">
        <v>48.31</v>
      </c>
      <c r="H396" s="32"/>
      <c r="I396" s="32">
        <v>0</v>
      </c>
      <c r="J396" s="32">
        <v>0</v>
      </c>
      <c r="K396" s="32">
        <v>0</v>
      </c>
      <c r="L396" s="33">
        <v>0</v>
      </c>
      <c r="M396" s="33">
        <v>0</v>
      </c>
      <c r="N396" s="33">
        <v>0</v>
      </c>
      <c r="O396" s="34" t="s">
        <v>5686</v>
      </c>
      <c r="P396" s="48" t="s">
        <v>5569</v>
      </c>
    </row>
    <row r="397" spans="1:16" ht="51" x14ac:dyDescent="0.2">
      <c r="A397" s="26">
        <v>45748</v>
      </c>
      <c r="B397" s="27" t="s">
        <v>5040</v>
      </c>
      <c r="C397" s="27" t="s">
        <v>52</v>
      </c>
      <c r="D397" s="33" t="s">
        <v>1978</v>
      </c>
      <c r="E397" s="29">
        <v>0</v>
      </c>
      <c r="F397" s="47" t="s">
        <v>1979</v>
      </c>
      <c r="G397" s="31">
        <v>48.31</v>
      </c>
      <c r="H397" s="32"/>
      <c r="I397" s="32">
        <v>0</v>
      </c>
      <c r="J397" s="32">
        <v>0</v>
      </c>
      <c r="K397" s="32">
        <v>0</v>
      </c>
      <c r="L397" s="33">
        <v>0</v>
      </c>
      <c r="M397" s="33">
        <v>0</v>
      </c>
      <c r="N397" s="33">
        <v>0</v>
      </c>
      <c r="O397" s="34" t="s">
        <v>5686</v>
      </c>
      <c r="P397" s="48" t="s">
        <v>5569</v>
      </c>
    </row>
    <row r="398" spans="1:16" ht="76.5" x14ac:dyDescent="0.2">
      <c r="A398" s="26">
        <v>45748</v>
      </c>
      <c r="B398" s="27" t="s">
        <v>5040</v>
      </c>
      <c r="C398" s="27" t="s">
        <v>52</v>
      </c>
      <c r="D398" s="33" t="s">
        <v>1980</v>
      </c>
      <c r="E398" s="29">
        <v>0</v>
      </c>
      <c r="F398" s="47" t="s">
        <v>1981</v>
      </c>
      <c r="G398" s="31">
        <v>59.89</v>
      </c>
      <c r="H398" s="32"/>
      <c r="I398" s="32">
        <v>0</v>
      </c>
      <c r="J398" s="32">
        <v>0</v>
      </c>
      <c r="K398" s="32">
        <v>0</v>
      </c>
      <c r="L398" s="33">
        <v>0</v>
      </c>
      <c r="M398" s="33">
        <v>0</v>
      </c>
      <c r="N398" s="33">
        <v>0</v>
      </c>
      <c r="O398" s="34" t="s">
        <v>5722</v>
      </c>
      <c r="P398" s="48" t="s">
        <v>5569</v>
      </c>
    </row>
    <row r="399" spans="1:16" ht="51" x14ac:dyDescent="0.2">
      <c r="A399" s="26">
        <v>45748</v>
      </c>
      <c r="B399" s="27" t="s">
        <v>5040</v>
      </c>
      <c r="C399" s="27" t="s">
        <v>52</v>
      </c>
      <c r="D399" s="33" t="s">
        <v>1982</v>
      </c>
      <c r="E399" s="29">
        <v>0</v>
      </c>
      <c r="F399" s="47" t="s">
        <v>1983</v>
      </c>
      <c r="G399" s="31">
        <v>52.21</v>
      </c>
      <c r="H399" s="32"/>
      <c r="I399" s="32">
        <v>0</v>
      </c>
      <c r="J399" s="32">
        <v>0</v>
      </c>
      <c r="K399" s="32">
        <v>0</v>
      </c>
      <c r="L399" s="33">
        <v>0</v>
      </c>
      <c r="M399" s="33">
        <v>0</v>
      </c>
      <c r="N399" s="33">
        <v>0</v>
      </c>
      <c r="O399" s="34" t="s">
        <v>5686</v>
      </c>
      <c r="P399" s="48" t="s">
        <v>5569</v>
      </c>
    </row>
    <row r="400" spans="1:16" ht="25.5" x14ac:dyDescent="0.2">
      <c r="A400" s="26">
        <v>45748</v>
      </c>
      <c r="B400" s="27" t="s">
        <v>5040</v>
      </c>
      <c r="C400" s="27" t="s">
        <v>52</v>
      </c>
      <c r="D400" s="33" t="s">
        <v>1984</v>
      </c>
      <c r="E400" s="29">
        <v>0</v>
      </c>
      <c r="F400" s="47" t="s">
        <v>1985</v>
      </c>
      <c r="G400" s="31">
        <v>0</v>
      </c>
      <c r="H400" s="32"/>
      <c r="I400" s="32">
        <v>0</v>
      </c>
      <c r="J400" s="32">
        <v>0</v>
      </c>
      <c r="K400" s="32">
        <v>0</v>
      </c>
      <c r="L400" s="33">
        <v>0</v>
      </c>
      <c r="M400" s="33">
        <v>0</v>
      </c>
      <c r="N400" s="33">
        <v>0</v>
      </c>
      <c r="O400" s="34" t="s">
        <v>5723</v>
      </c>
      <c r="P400" s="48" t="s">
        <v>5569</v>
      </c>
    </row>
    <row r="401" spans="1:16" ht="89.25" x14ac:dyDescent="0.2">
      <c r="A401" s="26">
        <v>45748</v>
      </c>
      <c r="B401" s="27" t="s">
        <v>5040</v>
      </c>
      <c r="C401" s="27" t="s">
        <v>52</v>
      </c>
      <c r="D401" s="33" t="s">
        <v>1986</v>
      </c>
      <c r="E401" s="29">
        <v>0</v>
      </c>
      <c r="F401" s="47" t="s">
        <v>1987</v>
      </c>
      <c r="G401" s="31">
        <v>26.25</v>
      </c>
      <c r="H401" s="32"/>
      <c r="I401" s="32">
        <v>0</v>
      </c>
      <c r="J401" s="32">
        <v>0</v>
      </c>
      <c r="K401" s="32">
        <v>0</v>
      </c>
      <c r="L401" s="33">
        <v>0</v>
      </c>
      <c r="M401" s="33">
        <v>0</v>
      </c>
      <c r="N401" s="33">
        <v>0</v>
      </c>
      <c r="O401" s="34" t="s">
        <v>5724</v>
      </c>
      <c r="P401" s="48" t="s">
        <v>5569</v>
      </c>
    </row>
    <row r="402" spans="1:16" ht="63.75" x14ac:dyDescent="0.2">
      <c r="A402" s="26">
        <v>45748</v>
      </c>
      <c r="B402" s="27" t="s">
        <v>5040</v>
      </c>
      <c r="C402" s="27" t="s">
        <v>52</v>
      </c>
      <c r="D402" s="33" t="s">
        <v>1988</v>
      </c>
      <c r="E402" s="29">
        <v>0</v>
      </c>
      <c r="F402" s="47" t="s">
        <v>1989</v>
      </c>
      <c r="G402" s="31">
        <v>26.25</v>
      </c>
      <c r="H402" s="32"/>
      <c r="I402" s="32">
        <v>0</v>
      </c>
      <c r="J402" s="32">
        <v>0</v>
      </c>
      <c r="K402" s="32">
        <v>0</v>
      </c>
      <c r="L402" s="33">
        <v>0</v>
      </c>
      <c r="M402" s="33">
        <v>0</v>
      </c>
      <c r="N402" s="33">
        <v>0</v>
      </c>
      <c r="O402" s="34" t="s">
        <v>5725</v>
      </c>
      <c r="P402" s="48" t="s">
        <v>5569</v>
      </c>
    </row>
    <row r="403" spans="1:16" ht="76.5" x14ac:dyDescent="0.2">
      <c r="A403" s="26">
        <v>45748</v>
      </c>
      <c r="B403" s="27" t="s">
        <v>5040</v>
      </c>
      <c r="C403" s="27" t="s">
        <v>52</v>
      </c>
      <c r="D403" s="33" t="s">
        <v>1990</v>
      </c>
      <c r="E403" s="29">
        <v>0</v>
      </c>
      <c r="F403" s="47" t="s">
        <v>1991</v>
      </c>
      <c r="G403" s="31">
        <v>30.36</v>
      </c>
      <c r="H403" s="32"/>
      <c r="I403" s="32">
        <v>0</v>
      </c>
      <c r="J403" s="32">
        <v>0</v>
      </c>
      <c r="K403" s="32">
        <v>0</v>
      </c>
      <c r="L403" s="33">
        <v>0</v>
      </c>
      <c r="M403" s="33">
        <v>0</v>
      </c>
      <c r="N403" s="33">
        <v>0</v>
      </c>
      <c r="O403" s="34" t="s">
        <v>5726</v>
      </c>
      <c r="P403" s="48" t="s">
        <v>5569</v>
      </c>
    </row>
    <row r="404" spans="1:16" ht="38.25" x14ac:dyDescent="0.2">
      <c r="A404" s="26">
        <v>45748</v>
      </c>
      <c r="B404" s="27" t="s">
        <v>5040</v>
      </c>
      <c r="C404" s="27" t="s">
        <v>52</v>
      </c>
      <c r="D404" s="33" t="s">
        <v>1992</v>
      </c>
      <c r="E404" s="29">
        <v>0</v>
      </c>
      <c r="F404" s="47" t="s">
        <v>1993</v>
      </c>
      <c r="G404" s="31">
        <v>27.88</v>
      </c>
      <c r="H404" s="32"/>
      <c r="I404" s="32">
        <v>0</v>
      </c>
      <c r="J404" s="32">
        <v>0</v>
      </c>
      <c r="K404" s="32">
        <v>0</v>
      </c>
      <c r="L404" s="33">
        <v>0</v>
      </c>
      <c r="M404" s="33">
        <v>0</v>
      </c>
      <c r="N404" s="33">
        <v>0</v>
      </c>
      <c r="O404" s="34" t="s">
        <v>5727</v>
      </c>
      <c r="P404" s="48" t="s">
        <v>5569</v>
      </c>
    </row>
    <row r="405" spans="1:16" ht="51" x14ac:dyDescent="0.2">
      <c r="A405" s="26">
        <v>45748</v>
      </c>
      <c r="B405" s="27" t="s">
        <v>5040</v>
      </c>
      <c r="C405" s="27" t="s">
        <v>52</v>
      </c>
      <c r="D405" s="33" t="s">
        <v>1994</v>
      </c>
      <c r="E405" s="29">
        <v>0</v>
      </c>
      <c r="F405" s="47" t="s">
        <v>1995</v>
      </c>
      <c r="G405" s="31">
        <v>34.21</v>
      </c>
      <c r="H405" s="32"/>
      <c r="I405" s="32">
        <v>0</v>
      </c>
      <c r="J405" s="32">
        <v>0</v>
      </c>
      <c r="K405" s="32">
        <v>0</v>
      </c>
      <c r="L405" s="33">
        <v>0</v>
      </c>
      <c r="M405" s="33">
        <v>0</v>
      </c>
      <c r="N405" s="33">
        <v>0</v>
      </c>
      <c r="O405" s="34" t="s">
        <v>5686</v>
      </c>
      <c r="P405" s="48" t="s">
        <v>5569</v>
      </c>
    </row>
    <row r="406" spans="1:16" ht="25.5" x14ac:dyDescent="0.2">
      <c r="A406" s="26">
        <v>45748</v>
      </c>
      <c r="B406" s="27" t="s">
        <v>5040</v>
      </c>
      <c r="C406" s="27" t="s">
        <v>52</v>
      </c>
      <c r="D406" s="33" t="s">
        <v>1998</v>
      </c>
      <c r="E406" s="29">
        <v>0</v>
      </c>
      <c r="F406" s="47" t="s">
        <v>1999</v>
      </c>
      <c r="G406" s="31">
        <v>47.78</v>
      </c>
      <c r="H406" s="32"/>
      <c r="I406" s="32">
        <v>0</v>
      </c>
      <c r="J406" s="32">
        <v>0</v>
      </c>
      <c r="K406" s="32">
        <v>0</v>
      </c>
      <c r="L406" s="33">
        <v>0</v>
      </c>
      <c r="M406" s="33">
        <v>0</v>
      </c>
      <c r="N406" s="33">
        <v>0</v>
      </c>
      <c r="O406" s="34" t="s">
        <v>5728</v>
      </c>
      <c r="P406" s="48" t="s">
        <v>5569</v>
      </c>
    </row>
    <row r="407" spans="1:16" ht="63.75" x14ac:dyDescent="0.2">
      <c r="A407" s="26">
        <v>45748</v>
      </c>
      <c r="B407" s="27" t="s">
        <v>5040</v>
      </c>
      <c r="C407" s="27" t="s">
        <v>52</v>
      </c>
      <c r="D407" s="33" t="s">
        <v>2000</v>
      </c>
      <c r="E407" s="29">
        <v>0</v>
      </c>
      <c r="F407" s="47" t="s">
        <v>2001</v>
      </c>
      <c r="G407" s="31">
        <v>0</v>
      </c>
      <c r="H407" s="32"/>
      <c r="I407" s="32">
        <v>0</v>
      </c>
      <c r="J407" s="32">
        <v>0</v>
      </c>
      <c r="K407" s="32">
        <v>0</v>
      </c>
      <c r="L407" s="33">
        <v>0</v>
      </c>
      <c r="M407" s="33">
        <v>0</v>
      </c>
      <c r="N407" s="33">
        <v>0</v>
      </c>
      <c r="O407" s="34" t="s">
        <v>5677</v>
      </c>
      <c r="P407" s="48" t="s">
        <v>5569</v>
      </c>
    </row>
    <row r="408" spans="1:16" ht="102" x14ac:dyDescent="0.2">
      <c r="A408" s="26">
        <v>45748</v>
      </c>
      <c r="B408" s="27" t="s">
        <v>5040</v>
      </c>
      <c r="C408" s="27" t="s">
        <v>52</v>
      </c>
      <c r="D408" s="33" t="s">
        <v>2002</v>
      </c>
      <c r="E408" s="29">
        <v>0</v>
      </c>
      <c r="F408" s="47" t="s">
        <v>2003</v>
      </c>
      <c r="G408" s="31">
        <v>27.64</v>
      </c>
      <c r="H408" s="32"/>
      <c r="I408" s="32">
        <v>0</v>
      </c>
      <c r="J408" s="32">
        <v>0</v>
      </c>
      <c r="K408" s="32">
        <v>0</v>
      </c>
      <c r="L408" s="33">
        <v>0</v>
      </c>
      <c r="M408" s="33">
        <v>0</v>
      </c>
      <c r="N408" s="33">
        <v>0</v>
      </c>
      <c r="O408" s="39" t="s">
        <v>5607</v>
      </c>
      <c r="P408" s="48" t="s">
        <v>5569</v>
      </c>
    </row>
    <row r="409" spans="1:16" ht="25.5" x14ac:dyDescent="0.2">
      <c r="A409" s="26">
        <v>45748</v>
      </c>
      <c r="B409" s="27" t="s">
        <v>5040</v>
      </c>
      <c r="C409" s="27" t="s">
        <v>52</v>
      </c>
      <c r="D409" s="33" t="s">
        <v>2004</v>
      </c>
      <c r="E409" s="29">
        <v>0</v>
      </c>
      <c r="F409" s="47" t="s">
        <v>2005</v>
      </c>
      <c r="G409" s="31">
        <v>53.11</v>
      </c>
      <c r="H409" s="32"/>
      <c r="I409" s="32">
        <v>0</v>
      </c>
      <c r="J409" s="32">
        <v>0</v>
      </c>
      <c r="K409" s="32">
        <v>0</v>
      </c>
      <c r="L409" s="33">
        <v>0</v>
      </c>
      <c r="M409" s="33">
        <v>0</v>
      </c>
      <c r="N409" s="33">
        <v>0</v>
      </c>
      <c r="O409" s="34" t="s">
        <v>5729</v>
      </c>
      <c r="P409" s="48" t="s">
        <v>5569</v>
      </c>
    </row>
    <row r="410" spans="1:16" ht="25.5" x14ac:dyDescent="0.2">
      <c r="A410" s="26">
        <v>45748</v>
      </c>
      <c r="B410" s="27" t="s">
        <v>5040</v>
      </c>
      <c r="C410" s="27" t="s">
        <v>52</v>
      </c>
      <c r="D410" s="33" t="s">
        <v>2006</v>
      </c>
      <c r="E410" s="29">
        <v>0</v>
      </c>
      <c r="F410" s="47" t="s">
        <v>2007</v>
      </c>
      <c r="G410" s="31">
        <v>53.14</v>
      </c>
      <c r="H410" s="32"/>
      <c r="I410" s="32">
        <v>0</v>
      </c>
      <c r="J410" s="32">
        <v>0</v>
      </c>
      <c r="K410" s="32">
        <v>0</v>
      </c>
      <c r="L410" s="33">
        <v>0</v>
      </c>
      <c r="M410" s="33">
        <v>0</v>
      </c>
      <c r="N410" s="33">
        <v>0</v>
      </c>
      <c r="O410" s="34" t="s">
        <v>5730</v>
      </c>
      <c r="P410" s="48" t="s">
        <v>5569</v>
      </c>
    </row>
    <row r="411" spans="1:16" ht="25.5" x14ac:dyDescent="0.2">
      <c r="A411" s="26">
        <v>45748</v>
      </c>
      <c r="B411" s="27" t="s">
        <v>5040</v>
      </c>
      <c r="C411" s="27" t="s">
        <v>52</v>
      </c>
      <c r="D411" s="33" t="s">
        <v>2008</v>
      </c>
      <c r="E411" s="29">
        <v>0</v>
      </c>
      <c r="F411" s="47" t="s">
        <v>2009</v>
      </c>
      <c r="G411" s="31">
        <v>52.29</v>
      </c>
      <c r="H411" s="32"/>
      <c r="I411" s="32">
        <v>0</v>
      </c>
      <c r="J411" s="32">
        <v>0</v>
      </c>
      <c r="K411" s="32">
        <v>0</v>
      </c>
      <c r="L411" s="33">
        <v>0</v>
      </c>
      <c r="M411" s="33">
        <v>0</v>
      </c>
      <c r="N411" s="33">
        <v>0</v>
      </c>
      <c r="O411" s="34" t="s">
        <v>5731</v>
      </c>
      <c r="P411" s="48" t="s">
        <v>5569</v>
      </c>
    </row>
    <row r="412" spans="1:16" ht="25.5" x14ac:dyDescent="0.2">
      <c r="A412" s="26">
        <v>45748</v>
      </c>
      <c r="B412" s="27" t="s">
        <v>5040</v>
      </c>
      <c r="C412" s="27" t="s">
        <v>52</v>
      </c>
      <c r="D412" s="33" t="s">
        <v>2010</v>
      </c>
      <c r="E412" s="29">
        <v>0</v>
      </c>
      <c r="F412" s="47" t="s">
        <v>2011</v>
      </c>
      <c r="G412" s="31">
        <v>0</v>
      </c>
      <c r="H412" s="32"/>
      <c r="I412" s="32">
        <v>0</v>
      </c>
      <c r="J412" s="32">
        <v>0</v>
      </c>
      <c r="K412" s="32">
        <v>0</v>
      </c>
      <c r="L412" s="33">
        <v>0</v>
      </c>
      <c r="M412" s="33">
        <v>0</v>
      </c>
      <c r="N412" s="33">
        <v>0</v>
      </c>
      <c r="O412" s="34" t="s">
        <v>5732</v>
      </c>
      <c r="P412" s="48" t="s">
        <v>5569</v>
      </c>
    </row>
    <row r="413" spans="1:16" ht="25.5" x14ac:dyDescent="0.2">
      <c r="A413" s="26">
        <v>45748</v>
      </c>
      <c r="B413" s="27" t="s">
        <v>5040</v>
      </c>
      <c r="C413" s="27" t="s">
        <v>52</v>
      </c>
      <c r="D413" s="33" t="s">
        <v>2012</v>
      </c>
      <c r="E413" s="29">
        <v>0</v>
      </c>
      <c r="F413" s="47" t="s">
        <v>2013</v>
      </c>
      <c r="G413" s="31">
        <v>59.66</v>
      </c>
      <c r="H413" s="32"/>
      <c r="I413" s="32">
        <v>0</v>
      </c>
      <c r="J413" s="32">
        <v>0</v>
      </c>
      <c r="K413" s="32">
        <v>0</v>
      </c>
      <c r="L413" s="33">
        <v>0</v>
      </c>
      <c r="M413" s="33">
        <v>0</v>
      </c>
      <c r="N413" s="33">
        <v>0</v>
      </c>
      <c r="O413" s="39" t="s">
        <v>5733</v>
      </c>
      <c r="P413" s="48" t="s">
        <v>5569</v>
      </c>
    </row>
    <row r="414" spans="1:16" ht="25.5" x14ac:dyDescent="0.2">
      <c r="A414" s="26">
        <v>45748</v>
      </c>
      <c r="B414" s="27" t="s">
        <v>5040</v>
      </c>
      <c r="C414" s="27" t="s">
        <v>52</v>
      </c>
      <c r="D414" s="33" t="s">
        <v>2014</v>
      </c>
      <c r="E414" s="29">
        <v>0</v>
      </c>
      <c r="F414" s="47" t="s">
        <v>2015</v>
      </c>
      <c r="G414" s="31">
        <v>68.349999999999994</v>
      </c>
      <c r="H414" s="32"/>
      <c r="I414" s="32">
        <v>0</v>
      </c>
      <c r="J414" s="32">
        <v>0</v>
      </c>
      <c r="K414" s="32">
        <v>0</v>
      </c>
      <c r="L414" s="33">
        <v>0</v>
      </c>
      <c r="M414" s="33">
        <v>0</v>
      </c>
      <c r="N414" s="33">
        <v>0</v>
      </c>
      <c r="O414" s="39" t="s">
        <v>5733</v>
      </c>
      <c r="P414" s="48" t="s">
        <v>5569</v>
      </c>
    </row>
    <row r="415" spans="1:16" ht="25.5" x14ac:dyDescent="0.2">
      <c r="A415" s="26">
        <v>45748</v>
      </c>
      <c r="B415" s="27" t="s">
        <v>5040</v>
      </c>
      <c r="C415" s="27" t="s">
        <v>52</v>
      </c>
      <c r="D415" s="33" t="s">
        <v>2016</v>
      </c>
      <c r="E415" s="29">
        <v>0</v>
      </c>
      <c r="F415" s="47" t="s">
        <v>2017</v>
      </c>
      <c r="G415" s="31">
        <v>75.97</v>
      </c>
      <c r="H415" s="32"/>
      <c r="I415" s="32">
        <v>0</v>
      </c>
      <c r="J415" s="32">
        <v>0</v>
      </c>
      <c r="K415" s="32">
        <v>0</v>
      </c>
      <c r="L415" s="33">
        <v>0</v>
      </c>
      <c r="M415" s="33">
        <v>0</v>
      </c>
      <c r="N415" s="33">
        <v>0</v>
      </c>
      <c r="O415" s="34" t="s">
        <v>5734</v>
      </c>
      <c r="P415" s="48" t="s">
        <v>5569</v>
      </c>
    </row>
    <row r="416" spans="1:16" ht="25.5" x14ac:dyDescent="0.2">
      <c r="A416" s="26">
        <v>45748</v>
      </c>
      <c r="B416" s="27" t="s">
        <v>5040</v>
      </c>
      <c r="C416" s="27" t="s">
        <v>52</v>
      </c>
      <c r="D416" s="33" t="s">
        <v>2018</v>
      </c>
      <c r="E416" s="29">
        <v>0</v>
      </c>
      <c r="F416" s="47" t="s">
        <v>2019</v>
      </c>
      <c r="G416" s="31">
        <v>75.97</v>
      </c>
      <c r="H416" s="32"/>
      <c r="I416" s="32">
        <v>0</v>
      </c>
      <c r="J416" s="32">
        <v>0</v>
      </c>
      <c r="K416" s="32">
        <v>0</v>
      </c>
      <c r="L416" s="33">
        <v>0</v>
      </c>
      <c r="M416" s="33">
        <v>0</v>
      </c>
      <c r="N416" s="33">
        <v>0</v>
      </c>
      <c r="O416" s="34" t="s">
        <v>5735</v>
      </c>
      <c r="P416" s="48" t="s">
        <v>5569</v>
      </c>
    </row>
    <row r="417" spans="1:16" ht="25.5" x14ac:dyDescent="0.2">
      <c r="A417" s="26">
        <v>45748</v>
      </c>
      <c r="B417" s="27" t="s">
        <v>5040</v>
      </c>
      <c r="C417" s="27" t="s">
        <v>52</v>
      </c>
      <c r="D417" s="33" t="s">
        <v>2020</v>
      </c>
      <c r="E417" s="29">
        <v>0</v>
      </c>
      <c r="F417" s="47" t="s">
        <v>2021</v>
      </c>
      <c r="G417" s="31">
        <v>107.61</v>
      </c>
      <c r="H417" s="32"/>
      <c r="I417" s="32">
        <v>0</v>
      </c>
      <c r="J417" s="32">
        <v>0</v>
      </c>
      <c r="K417" s="32">
        <v>0</v>
      </c>
      <c r="L417" s="33">
        <v>0</v>
      </c>
      <c r="M417" s="33">
        <v>0</v>
      </c>
      <c r="N417" s="33">
        <v>0</v>
      </c>
      <c r="O417" s="34" t="s">
        <v>5555</v>
      </c>
      <c r="P417" s="48" t="s">
        <v>5569</v>
      </c>
    </row>
    <row r="418" spans="1:16" ht="25.5" x14ac:dyDescent="0.2">
      <c r="A418" s="26">
        <v>45748</v>
      </c>
      <c r="B418" s="27" t="s">
        <v>5040</v>
      </c>
      <c r="C418" s="27" t="s">
        <v>52</v>
      </c>
      <c r="D418" s="33" t="s">
        <v>2022</v>
      </c>
      <c r="E418" s="29">
        <v>0</v>
      </c>
      <c r="F418" s="47" t="s">
        <v>2023</v>
      </c>
      <c r="G418" s="31">
        <v>75.97</v>
      </c>
      <c r="H418" s="32"/>
      <c r="I418" s="32">
        <v>0</v>
      </c>
      <c r="J418" s="32">
        <v>0</v>
      </c>
      <c r="K418" s="32">
        <v>0</v>
      </c>
      <c r="L418" s="33">
        <v>0</v>
      </c>
      <c r="M418" s="33">
        <v>0</v>
      </c>
      <c r="N418" s="33">
        <v>0</v>
      </c>
      <c r="O418" s="34" t="s">
        <v>5736</v>
      </c>
      <c r="P418" s="48" t="s">
        <v>5569</v>
      </c>
    </row>
    <row r="419" spans="1:16" ht="25.5" x14ac:dyDescent="0.2">
      <c r="A419" s="26">
        <v>45748</v>
      </c>
      <c r="B419" s="27" t="s">
        <v>5040</v>
      </c>
      <c r="C419" s="27" t="s">
        <v>52</v>
      </c>
      <c r="D419" s="33" t="s">
        <v>2024</v>
      </c>
      <c r="E419" s="29">
        <v>0</v>
      </c>
      <c r="F419" s="47" t="s">
        <v>2025</v>
      </c>
      <c r="G419" s="31">
        <v>75.97</v>
      </c>
      <c r="H419" s="32"/>
      <c r="I419" s="32">
        <v>0</v>
      </c>
      <c r="J419" s="32">
        <v>0</v>
      </c>
      <c r="K419" s="32">
        <v>0</v>
      </c>
      <c r="L419" s="33">
        <v>0</v>
      </c>
      <c r="M419" s="33">
        <v>0</v>
      </c>
      <c r="N419" s="33">
        <v>0</v>
      </c>
      <c r="O419" s="34" t="s">
        <v>5737</v>
      </c>
      <c r="P419" s="48" t="s">
        <v>5569</v>
      </c>
    </row>
    <row r="420" spans="1:16" ht="25.5" x14ac:dyDescent="0.2">
      <c r="A420" s="26">
        <v>45748</v>
      </c>
      <c r="B420" s="27" t="s">
        <v>5040</v>
      </c>
      <c r="C420" s="27" t="s">
        <v>52</v>
      </c>
      <c r="D420" s="33" t="s">
        <v>2026</v>
      </c>
      <c r="E420" s="29">
        <v>0</v>
      </c>
      <c r="F420" s="47" t="s">
        <v>2027</v>
      </c>
      <c r="G420" s="31">
        <v>75.97</v>
      </c>
      <c r="H420" s="32"/>
      <c r="I420" s="32">
        <v>0</v>
      </c>
      <c r="J420" s="32">
        <v>0</v>
      </c>
      <c r="K420" s="32">
        <v>0</v>
      </c>
      <c r="L420" s="33">
        <v>0</v>
      </c>
      <c r="M420" s="33">
        <v>0</v>
      </c>
      <c r="N420" s="33">
        <v>0</v>
      </c>
      <c r="O420" s="34" t="s">
        <v>5738</v>
      </c>
      <c r="P420" s="48" t="s">
        <v>5569</v>
      </c>
    </row>
    <row r="421" spans="1:16" ht="25.5" x14ac:dyDescent="0.2">
      <c r="A421" s="26">
        <v>45748</v>
      </c>
      <c r="B421" s="27" t="s">
        <v>5040</v>
      </c>
      <c r="C421" s="27" t="s">
        <v>52</v>
      </c>
      <c r="D421" s="33" t="s">
        <v>2028</v>
      </c>
      <c r="E421" s="29">
        <v>0</v>
      </c>
      <c r="F421" s="47" t="s">
        <v>2029</v>
      </c>
      <c r="G421" s="31">
        <v>75.97</v>
      </c>
      <c r="H421" s="32"/>
      <c r="I421" s="32">
        <v>0</v>
      </c>
      <c r="J421" s="32">
        <v>0</v>
      </c>
      <c r="K421" s="32">
        <v>0</v>
      </c>
      <c r="L421" s="33">
        <v>0</v>
      </c>
      <c r="M421" s="33">
        <v>0</v>
      </c>
      <c r="N421" s="33">
        <v>0</v>
      </c>
      <c r="O421" s="34" t="s">
        <v>5739</v>
      </c>
      <c r="P421" s="48" t="s">
        <v>5569</v>
      </c>
    </row>
    <row r="422" spans="1:16" ht="25.5" x14ac:dyDescent="0.2">
      <c r="A422" s="26">
        <v>45748</v>
      </c>
      <c r="B422" s="27" t="s">
        <v>5040</v>
      </c>
      <c r="C422" s="27" t="s">
        <v>52</v>
      </c>
      <c r="D422" s="33" t="s">
        <v>2030</v>
      </c>
      <c r="E422" s="29">
        <v>0</v>
      </c>
      <c r="F422" s="47" t="s">
        <v>2031</v>
      </c>
      <c r="G422" s="31">
        <v>15.81</v>
      </c>
      <c r="H422" s="32"/>
      <c r="I422" s="32">
        <v>0</v>
      </c>
      <c r="J422" s="32">
        <v>0</v>
      </c>
      <c r="K422" s="32">
        <v>0</v>
      </c>
      <c r="L422" s="33">
        <v>0</v>
      </c>
      <c r="M422" s="33">
        <v>0</v>
      </c>
      <c r="N422" s="33">
        <v>0</v>
      </c>
      <c r="O422" s="34" t="s">
        <v>5740</v>
      </c>
      <c r="P422" s="48" t="s">
        <v>5569</v>
      </c>
    </row>
    <row r="423" spans="1:16" ht="25.5" x14ac:dyDescent="0.2">
      <c r="A423" s="26">
        <v>45748</v>
      </c>
      <c r="B423" s="27" t="s">
        <v>5040</v>
      </c>
      <c r="C423" s="27" t="s">
        <v>52</v>
      </c>
      <c r="D423" s="33" t="s">
        <v>2032</v>
      </c>
      <c r="E423" s="29">
        <v>0</v>
      </c>
      <c r="F423" s="47" t="s">
        <v>2033</v>
      </c>
      <c r="G423" s="31">
        <v>16.2</v>
      </c>
      <c r="H423" s="32"/>
      <c r="I423" s="32">
        <v>0</v>
      </c>
      <c r="J423" s="32">
        <v>0</v>
      </c>
      <c r="K423" s="32">
        <v>0</v>
      </c>
      <c r="L423" s="33">
        <v>0</v>
      </c>
      <c r="M423" s="33">
        <v>0</v>
      </c>
      <c r="N423" s="33">
        <v>0</v>
      </c>
      <c r="O423" s="34" t="s">
        <v>5740</v>
      </c>
      <c r="P423" s="48" t="s">
        <v>5569</v>
      </c>
    </row>
    <row r="424" spans="1:16" ht="63.75" x14ac:dyDescent="0.2">
      <c r="A424" s="26">
        <v>45748</v>
      </c>
      <c r="B424" s="27" t="s">
        <v>5040</v>
      </c>
      <c r="C424" s="27" t="s">
        <v>52</v>
      </c>
      <c r="D424" s="33" t="s">
        <v>2034</v>
      </c>
      <c r="E424" s="29">
        <v>0</v>
      </c>
      <c r="F424" s="47" t="s">
        <v>2035</v>
      </c>
      <c r="G424" s="31">
        <v>0</v>
      </c>
      <c r="H424" s="32"/>
      <c r="I424" s="32">
        <v>0</v>
      </c>
      <c r="J424" s="32">
        <v>0</v>
      </c>
      <c r="K424" s="32">
        <v>0</v>
      </c>
      <c r="L424" s="33">
        <v>0</v>
      </c>
      <c r="M424" s="33">
        <v>0</v>
      </c>
      <c r="N424" s="33">
        <v>0</v>
      </c>
      <c r="O424" s="34" t="s">
        <v>5677</v>
      </c>
      <c r="P424" s="48" t="s">
        <v>5569</v>
      </c>
    </row>
    <row r="425" spans="1:16" ht="89.25" x14ac:dyDescent="0.2">
      <c r="A425" s="26">
        <v>45748</v>
      </c>
      <c r="B425" s="27" t="s">
        <v>5040</v>
      </c>
      <c r="C425" s="27" t="s">
        <v>52</v>
      </c>
      <c r="D425" s="33" t="s">
        <v>2036</v>
      </c>
      <c r="E425" s="29">
        <v>0</v>
      </c>
      <c r="F425" s="47" t="s">
        <v>5007</v>
      </c>
      <c r="G425" s="31">
        <v>0</v>
      </c>
      <c r="H425" s="32"/>
      <c r="I425" s="32">
        <v>0</v>
      </c>
      <c r="J425" s="32">
        <v>0</v>
      </c>
      <c r="K425" s="32">
        <v>0</v>
      </c>
      <c r="L425" s="33">
        <v>0</v>
      </c>
      <c r="M425" s="33">
        <v>0</v>
      </c>
      <c r="N425" s="33">
        <v>0</v>
      </c>
      <c r="O425" s="34" t="s">
        <v>5741</v>
      </c>
      <c r="P425" s="48" t="s">
        <v>5569</v>
      </c>
    </row>
    <row r="426" spans="1:16" ht="38.25" x14ac:dyDescent="0.2">
      <c r="A426" s="26">
        <v>45748</v>
      </c>
      <c r="B426" s="27" t="s">
        <v>5040</v>
      </c>
      <c r="C426" s="27" t="s">
        <v>52</v>
      </c>
      <c r="D426" s="33" t="s">
        <v>2040</v>
      </c>
      <c r="E426" s="29">
        <v>0</v>
      </c>
      <c r="F426" s="47" t="s">
        <v>2041</v>
      </c>
      <c r="G426" s="31">
        <v>0</v>
      </c>
      <c r="H426" s="32"/>
      <c r="I426" s="32">
        <v>0</v>
      </c>
      <c r="J426" s="32">
        <v>0</v>
      </c>
      <c r="K426" s="32">
        <v>0</v>
      </c>
      <c r="L426" s="33">
        <v>0</v>
      </c>
      <c r="M426" s="33">
        <v>0</v>
      </c>
      <c r="N426" s="33">
        <v>0</v>
      </c>
      <c r="O426" s="34" t="s">
        <v>5672</v>
      </c>
      <c r="P426" s="48" t="s">
        <v>5569</v>
      </c>
    </row>
    <row r="427" spans="1:16" ht="63.75" x14ac:dyDescent="0.2">
      <c r="A427" s="26">
        <v>45748</v>
      </c>
      <c r="B427" s="27" t="s">
        <v>5040</v>
      </c>
      <c r="C427" s="27" t="s">
        <v>52</v>
      </c>
      <c r="D427" s="33" t="s">
        <v>2042</v>
      </c>
      <c r="E427" s="29">
        <v>0</v>
      </c>
      <c r="F427" s="47" t="s">
        <v>2043</v>
      </c>
      <c r="G427" s="31">
        <v>66.23</v>
      </c>
      <c r="H427" s="32"/>
      <c r="I427" s="32">
        <v>0</v>
      </c>
      <c r="J427" s="32">
        <v>0</v>
      </c>
      <c r="K427" s="32">
        <v>0</v>
      </c>
      <c r="L427" s="33">
        <v>0</v>
      </c>
      <c r="M427" s="33">
        <v>0</v>
      </c>
      <c r="N427" s="33">
        <v>0</v>
      </c>
      <c r="O427" s="34" t="s">
        <v>5742</v>
      </c>
      <c r="P427" s="48" t="s">
        <v>5569</v>
      </c>
    </row>
    <row r="428" spans="1:16" ht="25.5" x14ac:dyDescent="0.2">
      <c r="A428" s="26">
        <v>45748</v>
      </c>
      <c r="B428" s="27" t="s">
        <v>5040</v>
      </c>
      <c r="C428" s="27" t="s">
        <v>52</v>
      </c>
      <c r="D428" s="33" t="s">
        <v>2046</v>
      </c>
      <c r="E428" s="29">
        <v>0</v>
      </c>
      <c r="F428" s="47" t="s">
        <v>2047</v>
      </c>
      <c r="G428" s="31">
        <v>69.930000000000007</v>
      </c>
      <c r="H428" s="32"/>
      <c r="I428" s="32">
        <v>0</v>
      </c>
      <c r="J428" s="32">
        <v>0</v>
      </c>
      <c r="K428" s="32">
        <v>0</v>
      </c>
      <c r="L428" s="33">
        <v>0</v>
      </c>
      <c r="M428" s="33">
        <v>0</v>
      </c>
      <c r="N428" s="33">
        <v>0</v>
      </c>
      <c r="O428" s="34" t="s">
        <v>5743</v>
      </c>
      <c r="P428" s="48" t="s">
        <v>5569</v>
      </c>
    </row>
    <row r="429" spans="1:16" ht="51" x14ac:dyDescent="0.2">
      <c r="A429" s="26">
        <v>45748</v>
      </c>
      <c r="B429" s="27" t="s">
        <v>5040</v>
      </c>
      <c r="C429" s="27" t="s">
        <v>52</v>
      </c>
      <c r="D429" s="33" t="s">
        <v>2050</v>
      </c>
      <c r="E429" s="29">
        <v>0</v>
      </c>
      <c r="F429" s="47" t="s">
        <v>2051</v>
      </c>
      <c r="G429" s="31">
        <v>66.23</v>
      </c>
      <c r="H429" s="32"/>
      <c r="I429" s="32">
        <v>0</v>
      </c>
      <c r="J429" s="32">
        <v>0</v>
      </c>
      <c r="K429" s="32">
        <v>0</v>
      </c>
      <c r="L429" s="33">
        <v>0</v>
      </c>
      <c r="M429" s="33">
        <v>0</v>
      </c>
      <c r="N429" s="33">
        <v>0</v>
      </c>
      <c r="O429" s="34" t="s">
        <v>5744</v>
      </c>
      <c r="P429" s="48" t="s">
        <v>5569</v>
      </c>
    </row>
    <row r="430" spans="1:16" ht="114.75" x14ac:dyDescent="0.2">
      <c r="A430" s="26">
        <v>45748</v>
      </c>
      <c r="B430" s="27" t="s">
        <v>5040</v>
      </c>
      <c r="C430" s="27" t="s">
        <v>52</v>
      </c>
      <c r="D430" s="33" t="s">
        <v>2054</v>
      </c>
      <c r="E430" s="29">
        <v>0</v>
      </c>
      <c r="F430" s="47" t="s">
        <v>2055</v>
      </c>
      <c r="G430" s="31">
        <v>0</v>
      </c>
      <c r="H430" s="32"/>
      <c r="I430" s="32">
        <v>0</v>
      </c>
      <c r="J430" s="32">
        <v>0</v>
      </c>
      <c r="K430" s="32">
        <v>0</v>
      </c>
      <c r="L430" s="33">
        <v>0</v>
      </c>
      <c r="M430" s="33">
        <v>0</v>
      </c>
      <c r="N430" s="33">
        <v>0</v>
      </c>
      <c r="O430" s="34" t="s">
        <v>5745</v>
      </c>
      <c r="P430" s="48" t="s">
        <v>5569</v>
      </c>
    </row>
    <row r="431" spans="1:16" ht="38.25" x14ac:dyDescent="0.2">
      <c r="A431" s="26">
        <v>45748</v>
      </c>
      <c r="B431" s="27" t="s">
        <v>5040</v>
      </c>
      <c r="C431" s="27" t="s">
        <v>52</v>
      </c>
      <c r="D431" s="33" t="s">
        <v>2058</v>
      </c>
      <c r="E431" s="29">
        <v>0</v>
      </c>
      <c r="F431" s="47" t="s">
        <v>5008</v>
      </c>
      <c r="G431" s="31">
        <v>0</v>
      </c>
      <c r="H431" s="32"/>
      <c r="I431" s="32">
        <v>0</v>
      </c>
      <c r="J431" s="32">
        <v>0</v>
      </c>
      <c r="K431" s="32">
        <v>0</v>
      </c>
      <c r="L431" s="33">
        <v>0</v>
      </c>
      <c r="M431" s="33">
        <v>0</v>
      </c>
      <c r="N431" s="33">
        <v>0</v>
      </c>
      <c r="O431" s="34" t="s">
        <v>5746</v>
      </c>
      <c r="P431" s="48" t="s">
        <v>5569</v>
      </c>
    </row>
    <row r="432" spans="1:16" ht="51" x14ac:dyDescent="0.2">
      <c r="A432" s="26">
        <v>45748</v>
      </c>
      <c r="B432" s="27" t="s">
        <v>5040</v>
      </c>
      <c r="C432" s="27" t="s">
        <v>52</v>
      </c>
      <c r="D432" s="33" t="s">
        <v>2060</v>
      </c>
      <c r="E432" s="29">
        <v>0</v>
      </c>
      <c r="F432" s="47" t="s">
        <v>2061</v>
      </c>
      <c r="G432" s="31">
        <v>0</v>
      </c>
      <c r="H432" s="32"/>
      <c r="I432" s="32">
        <v>0</v>
      </c>
      <c r="J432" s="32">
        <v>0</v>
      </c>
      <c r="K432" s="32">
        <v>0</v>
      </c>
      <c r="L432" s="33">
        <v>0</v>
      </c>
      <c r="M432" s="33">
        <v>0</v>
      </c>
      <c r="N432" s="33">
        <v>0</v>
      </c>
      <c r="O432" s="34" t="s">
        <v>5747</v>
      </c>
      <c r="P432" s="48" t="s">
        <v>5569</v>
      </c>
    </row>
    <row r="433" spans="1:16" ht="25.5" x14ac:dyDescent="0.2">
      <c r="A433" s="26">
        <v>45748</v>
      </c>
      <c r="B433" s="27" t="s">
        <v>5040</v>
      </c>
      <c r="C433" s="27" t="s">
        <v>52</v>
      </c>
      <c r="D433" s="33" t="s">
        <v>2062</v>
      </c>
      <c r="E433" s="29">
        <v>0</v>
      </c>
      <c r="F433" s="47" t="s">
        <v>2063</v>
      </c>
      <c r="G433" s="31">
        <v>39.22</v>
      </c>
      <c r="H433" s="32"/>
      <c r="I433" s="32">
        <v>0</v>
      </c>
      <c r="J433" s="32">
        <v>0</v>
      </c>
      <c r="K433" s="32">
        <v>0</v>
      </c>
      <c r="L433" s="33">
        <v>0</v>
      </c>
      <c r="M433" s="33">
        <v>0</v>
      </c>
      <c r="N433" s="33">
        <v>0</v>
      </c>
      <c r="O433" s="34" t="s">
        <v>5748</v>
      </c>
      <c r="P433" s="48" t="s">
        <v>5569</v>
      </c>
    </row>
    <row r="434" spans="1:16" ht="25.5" x14ac:dyDescent="0.2">
      <c r="A434" s="26">
        <v>45748</v>
      </c>
      <c r="B434" s="27" t="s">
        <v>5040</v>
      </c>
      <c r="C434" s="27" t="s">
        <v>52</v>
      </c>
      <c r="D434" s="33" t="s">
        <v>2064</v>
      </c>
      <c r="E434" s="29">
        <v>0</v>
      </c>
      <c r="F434" s="47" t="s">
        <v>2065</v>
      </c>
      <c r="G434" s="31">
        <v>39.22</v>
      </c>
      <c r="H434" s="32"/>
      <c r="I434" s="32">
        <v>0</v>
      </c>
      <c r="J434" s="32">
        <v>0</v>
      </c>
      <c r="K434" s="32">
        <v>0</v>
      </c>
      <c r="L434" s="33">
        <v>0</v>
      </c>
      <c r="M434" s="33">
        <v>0</v>
      </c>
      <c r="N434" s="33">
        <v>0</v>
      </c>
      <c r="O434" s="34" t="s">
        <v>5748</v>
      </c>
      <c r="P434" s="48" t="s">
        <v>5569</v>
      </c>
    </row>
    <row r="435" spans="1:16" ht="25.5" x14ac:dyDescent="0.2">
      <c r="A435" s="26">
        <v>45748</v>
      </c>
      <c r="B435" s="27" t="s">
        <v>5040</v>
      </c>
      <c r="C435" s="27" t="s">
        <v>52</v>
      </c>
      <c r="D435" s="33" t="s">
        <v>2066</v>
      </c>
      <c r="E435" s="29">
        <v>0</v>
      </c>
      <c r="F435" s="47" t="s">
        <v>2067</v>
      </c>
      <c r="G435" s="31">
        <v>78.48</v>
      </c>
      <c r="H435" s="32"/>
      <c r="I435" s="32">
        <v>0</v>
      </c>
      <c r="J435" s="32">
        <v>0</v>
      </c>
      <c r="K435" s="32">
        <v>0</v>
      </c>
      <c r="L435" s="33">
        <v>0</v>
      </c>
      <c r="M435" s="33">
        <v>0</v>
      </c>
      <c r="N435" s="33">
        <v>0</v>
      </c>
      <c r="O435" s="34" t="s">
        <v>5748</v>
      </c>
      <c r="P435" s="48" t="s">
        <v>5569</v>
      </c>
    </row>
    <row r="436" spans="1:16" ht="25.5" x14ac:dyDescent="0.2">
      <c r="A436" s="26">
        <v>45748</v>
      </c>
      <c r="B436" s="27" t="s">
        <v>5040</v>
      </c>
      <c r="C436" s="27" t="s">
        <v>52</v>
      </c>
      <c r="D436" s="33" t="s">
        <v>2068</v>
      </c>
      <c r="E436" s="29">
        <v>0</v>
      </c>
      <c r="F436" s="47" t="s">
        <v>2069</v>
      </c>
      <c r="G436" s="31">
        <v>39.46</v>
      </c>
      <c r="H436" s="32"/>
      <c r="I436" s="32">
        <v>0</v>
      </c>
      <c r="J436" s="32">
        <v>0</v>
      </c>
      <c r="K436" s="32">
        <v>0</v>
      </c>
      <c r="L436" s="33">
        <v>0</v>
      </c>
      <c r="M436" s="33">
        <v>0</v>
      </c>
      <c r="N436" s="33">
        <v>0</v>
      </c>
      <c r="O436" s="34" t="s">
        <v>5748</v>
      </c>
      <c r="P436" s="48" t="s">
        <v>5569</v>
      </c>
    </row>
    <row r="437" spans="1:16" ht="25.5" x14ac:dyDescent="0.2">
      <c r="A437" s="26">
        <v>45748</v>
      </c>
      <c r="B437" s="27" t="s">
        <v>5040</v>
      </c>
      <c r="C437" s="27" t="s">
        <v>52</v>
      </c>
      <c r="D437" s="33" t="s">
        <v>2070</v>
      </c>
      <c r="E437" s="29">
        <v>0</v>
      </c>
      <c r="F437" s="47" t="s">
        <v>2071</v>
      </c>
      <c r="G437" s="31">
        <v>39.46</v>
      </c>
      <c r="H437" s="32"/>
      <c r="I437" s="32">
        <v>0</v>
      </c>
      <c r="J437" s="32">
        <v>0</v>
      </c>
      <c r="K437" s="32">
        <v>0</v>
      </c>
      <c r="L437" s="33">
        <v>0</v>
      </c>
      <c r="M437" s="33">
        <v>0</v>
      </c>
      <c r="N437" s="33">
        <v>0</v>
      </c>
      <c r="O437" s="34" t="s">
        <v>5748</v>
      </c>
      <c r="P437" s="48" t="s">
        <v>5569</v>
      </c>
    </row>
    <row r="438" spans="1:16" ht="25.5" x14ac:dyDescent="0.2">
      <c r="A438" s="26">
        <v>45748</v>
      </c>
      <c r="B438" s="27" t="s">
        <v>5040</v>
      </c>
      <c r="C438" s="27" t="s">
        <v>52</v>
      </c>
      <c r="D438" s="33" t="s">
        <v>2072</v>
      </c>
      <c r="E438" s="29">
        <v>0</v>
      </c>
      <c r="F438" s="47" t="s">
        <v>2073</v>
      </c>
      <c r="G438" s="31">
        <v>39.46</v>
      </c>
      <c r="H438" s="32"/>
      <c r="I438" s="32">
        <v>0</v>
      </c>
      <c r="J438" s="32">
        <v>0</v>
      </c>
      <c r="K438" s="32">
        <v>0</v>
      </c>
      <c r="L438" s="33">
        <v>0</v>
      </c>
      <c r="M438" s="33">
        <v>0</v>
      </c>
      <c r="N438" s="33">
        <v>0</v>
      </c>
      <c r="O438" s="34" t="s">
        <v>5748</v>
      </c>
      <c r="P438" s="48" t="s">
        <v>5569</v>
      </c>
    </row>
    <row r="439" spans="1:16" ht="25.5" x14ac:dyDescent="0.2">
      <c r="A439" s="26">
        <v>45748</v>
      </c>
      <c r="B439" s="27" t="s">
        <v>5040</v>
      </c>
      <c r="C439" s="27" t="s">
        <v>52</v>
      </c>
      <c r="D439" s="33" t="s">
        <v>2074</v>
      </c>
      <c r="E439" s="29">
        <v>0</v>
      </c>
      <c r="F439" s="47" t="s">
        <v>2075</v>
      </c>
      <c r="G439" s="31">
        <v>52.64</v>
      </c>
      <c r="H439" s="32"/>
      <c r="I439" s="32">
        <v>0</v>
      </c>
      <c r="J439" s="32">
        <v>0</v>
      </c>
      <c r="K439" s="32">
        <v>0</v>
      </c>
      <c r="L439" s="33">
        <v>0</v>
      </c>
      <c r="M439" s="33">
        <v>0</v>
      </c>
      <c r="N439" s="33">
        <v>0</v>
      </c>
      <c r="O439" s="34" t="s">
        <v>5749</v>
      </c>
      <c r="P439" s="48" t="s">
        <v>5569</v>
      </c>
    </row>
    <row r="440" spans="1:16" ht="25.5" x14ac:dyDescent="0.2">
      <c r="A440" s="26">
        <v>45748</v>
      </c>
      <c r="B440" s="27" t="s">
        <v>5040</v>
      </c>
      <c r="C440" s="27" t="s">
        <v>52</v>
      </c>
      <c r="D440" s="33" t="s">
        <v>2076</v>
      </c>
      <c r="E440" s="29">
        <v>0</v>
      </c>
      <c r="F440" s="47" t="s">
        <v>2077</v>
      </c>
      <c r="G440" s="31">
        <v>52.64</v>
      </c>
      <c r="H440" s="32"/>
      <c r="I440" s="32">
        <v>0</v>
      </c>
      <c r="J440" s="32">
        <v>0</v>
      </c>
      <c r="K440" s="32">
        <v>0</v>
      </c>
      <c r="L440" s="33">
        <v>0</v>
      </c>
      <c r="M440" s="33">
        <v>0</v>
      </c>
      <c r="N440" s="33">
        <v>0</v>
      </c>
      <c r="O440" s="34" t="s">
        <v>5749</v>
      </c>
      <c r="P440" s="48" t="s">
        <v>5569</v>
      </c>
    </row>
    <row r="441" spans="1:16" ht="25.5" x14ac:dyDescent="0.2">
      <c r="A441" s="26">
        <v>45748</v>
      </c>
      <c r="B441" s="27" t="s">
        <v>5040</v>
      </c>
      <c r="C441" s="27" t="s">
        <v>52</v>
      </c>
      <c r="D441" s="33" t="s">
        <v>2084</v>
      </c>
      <c r="E441" s="29">
        <v>0</v>
      </c>
      <c r="F441" s="47" t="s">
        <v>2085</v>
      </c>
      <c r="G441" s="31">
        <v>30.07</v>
      </c>
      <c r="H441" s="32"/>
      <c r="I441" s="32">
        <v>0</v>
      </c>
      <c r="J441" s="32">
        <v>0</v>
      </c>
      <c r="K441" s="32">
        <v>0</v>
      </c>
      <c r="L441" s="33">
        <v>0</v>
      </c>
      <c r="M441" s="33">
        <v>0</v>
      </c>
      <c r="N441" s="33">
        <v>0</v>
      </c>
      <c r="O441" s="34" t="s">
        <v>5750</v>
      </c>
      <c r="P441" s="48" t="s">
        <v>5569</v>
      </c>
    </row>
    <row r="442" spans="1:16" ht="25.5" x14ac:dyDescent="0.2">
      <c r="A442" s="26">
        <v>45748</v>
      </c>
      <c r="B442" s="27" t="s">
        <v>5040</v>
      </c>
      <c r="C442" s="27" t="s">
        <v>52</v>
      </c>
      <c r="D442" s="33" t="s">
        <v>2086</v>
      </c>
      <c r="E442" s="29">
        <v>0</v>
      </c>
      <c r="F442" s="47" t="s">
        <v>2087</v>
      </c>
      <c r="G442" s="31">
        <v>30.07</v>
      </c>
      <c r="H442" s="32"/>
      <c r="I442" s="32">
        <v>0</v>
      </c>
      <c r="J442" s="32">
        <v>0</v>
      </c>
      <c r="K442" s="32">
        <v>0</v>
      </c>
      <c r="L442" s="33">
        <v>0</v>
      </c>
      <c r="M442" s="33">
        <v>0</v>
      </c>
      <c r="N442" s="33">
        <v>0</v>
      </c>
      <c r="O442" s="34" t="s">
        <v>5750</v>
      </c>
      <c r="P442" s="48" t="s">
        <v>5569</v>
      </c>
    </row>
    <row r="443" spans="1:16" ht="25.5" x14ac:dyDescent="0.2">
      <c r="A443" s="26">
        <v>45748</v>
      </c>
      <c r="B443" s="27" t="s">
        <v>5040</v>
      </c>
      <c r="C443" s="27" t="s">
        <v>52</v>
      </c>
      <c r="D443" s="33" t="s">
        <v>2088</v>
      </c>
      <c r="E443" s="29">
        <v>0</v>
      </c>
      <c r="F443" s="47" t="s">
        <v>2089</v>
      </c>
      <c r="G443" s="31">
        <v>54.74</v>
      </c>
      <c r="H443" s="32"/>
      <c r="I443" s="32">
        <v>0</v>
      </c>
      <c r="J443" s="32">
        <v>0</v>
      </c>
      <c r="K443" s="32">
        <v>0</v>
      </c>
      <c r="L443" s="33">
        <v>0</v>
      </c>
      <c r="M443" s="33">
        <v>0</v>
      </c>
      <c r="N443" s="33">
        <v>0</v>
      </c>
      <c r="O443" s="34" t="s">
        <v>5751</v>
      </c>
      <c r="P443" s="48" t="s">
        <v>5569</v>
      </c>
    </row>
    <row r="444" spans="1:16" ht="25.5" x14ac:dyDescent="0.2">
      <c r="A444" s="26">
        <v>45748</v>
      </c>
      <c r="B444" s="27" t="s">
        <v>5040</v>
      </c>
      <c r="C444" s="27" t="s">
        <v>52</v>
      </c>
      <c r="D444" s="33" t="s">
        <v>2090</v>
      </c>
      <c r="E444" s="29">
        <v>0</v>
      </c>
      <c r="F444" s="47" t="s">
        <v>2091</v>
      </c>
      <c r="G444" s="31">
        <v>54.74</v>
      </c>
      <c r="H444" s="32"/>
      <c r="I444" s="32">
        <v>0</v>
      </c>
      <c r="J444" s="32">
        <v>0</v>
      </c>
      <c r="K444" s="32">
        <v>0</v>
      </c>
      <c r="L444" s="33">
        <v>0</v>
      </c>
      <c r="M444" s="33">
        <v>0</v>
      </c>
      <c r="N444" s="33">
        <v>0</v>
      </c>
      <c r="O444" s="34" t="s">
        <v>5751</v>
      </c>
      <c r="P444" s="48" t="s">
        <v>5569</v>
      </c>
    </row>
    <row r="445" spans="1:16" ht="25.5" x14ac:dyDescent="0.2">
      <c r="A445" s="26">
        <v>45748</v>
      </c>
      <c r="B445" s="27" t="s">
        <v>5040</v>
      </c>
      <c r="C445" s="27" t="s">
        <v>52</v>
      </c>
      <c r="D445" s="33" t="s">
        <v>2092</v>
      </c>
      <c r="E445" s="29">
        <v>0</v>
      </c>
      <c r="F445" s="47" t="s">
        <v>2093</v>
      </c>
      <c r="G445" s="31">
        <v>32.06</v>
      </c>
      <c r="H445" s="32"/>
      <c r="I445" s="32">
        <v>0</v>
      </c>
      <c r="J445" s="32">
        <v>0</v>
      </c>
      <c r="K445" s="32">
        <v>0</v>
      </c>
      <c r="L445" s="33">
        <v>0</v>
      </c>
      <c r="M445" s="33">
        <v>0</v>
      </c>
      <c r="N445" s="33">
        <v>0</v>
      </c>
      <c r="O445" s="34" t="s">
        <v>5736</v>
      </c>
      <c r="P445" s="48" t="s">
        <v>5569</v>
      </c>
    </row>
    <row r="446" spans="1:16" ht="25.5" x14ac:dyDescent="0.2">
      <c r="A446" s="26">
        <v>45748</v>
      </c>
      <c r="B446" s="27" t="s">
        <v>5040</v>
      </c>
      <c r="C446" s="27" t="s">
        <v>52</v>
      </c>
      <c r="D446" s="33" t="s">
        <v>2094</v>
      </c>
      <c r="E446" s="29">
        <v>0</v>
      </c>
      <c r="F446" s="47" t="s">
        <v>2095</v>
      </c>
      <c r="G446" s="31">
        <v>32.06</v>
      </c>
      <c r="H446" s="32"/>
      <c r="I446" s="32">
        <v>0</v>
      </c>
      <c r="J446" s="32">
        <v>0</v>
      </c>
      <c r="K446" s="32">
        <v>0</v>
      </c>
      <c r="L446" s="33">
        <v>0</v>
      </c>
      <c r="M446" s="33">
        <v>0</v>
      </c>
      <c r="N446" s="33">
        <v>0</v>
      </c>
      <c r="O446" s="34" t="s">
        <v>5736</v>
      </c>
      <c r="P446" s="48" t="s">
        <v>5569</v>
      </c>
    </row>
    <row r="447" spans="1:16" ht="25.5" x14ac:dyDescent="0.2">
      <c r="A447" s="26">
        <v>45748</v>
      </c>
      <c r="B447" s="27" t="s">
        <v>5040</v>
      </c>
      <c r="C447" s="27" t="s">
        <v>52</v>
      </c>
      <c r="D447" s="33" t="s">
        <v>2096</v>
      </c>
      <c r="E447" s="29">
        <v>0</v>
      </c>
      <c r="F447" s="47" t="s">
        <v>2097</v>
      </c>
      <c r="G447" s="31">
        <v>61.46</v>
      </c>
      <c r="H447" s="32"/>
      <c r="I447" s="32">
        <v>0</v>
      </c>
      <c r="J447" s="32">
        <v>0</v>
      </c>
      <c r="K447" s="32">
        <v>0</v>
      </c>
      <c r="L447" s="33">
        <v>0</v>
      </c>
      <c r="M447" s="33">
        <v>0</v>
      </c>
      <c r="N447" s="33">
        <v>0</v>
      </c>
      <c r="O447" s="34" t="s">
        <v>5752</v>
      </c>
      <c r="P447" s="48" t="s">
        <v>5569</v>
      </c>
    </row>
    <row r="448" spans="1:16" ht="25.5" x14ac:dyDescent="0.2">
      <c r="A448" s="26">
        <v>45748</v>
      </c>
      <c r="B448" s="27" t="s">
        <v>5040</v>
      </c>
      <c r="C448" s="27" t="s">
        <v>52</v>
      </c>
      <c r="D448" s="33" t="s">
        <v>2098</v>
      </c>
      <c r="E448" s="29">
        <v>0</v>
      </c>
      <c r="F448" s="47" t="s">
        <v>2099</v>
      </c>
      <c r="G448" s="31">
        <v>61.46</v>
      </c>
      <c r="H448" s="32"/>
      <c r="I448" s="32">
        <v>0</v>
      </c>
      <c r="J448" s="32">
        <v>0</v>
      </c>
      <c r="K448" s="32">
        <v>0</v>
      </c>
      <c r="L448" s="33">
        <v>0</v>
      </c>
      <c r="M448" s="33">
        <v>0</v>
      </c>
      <c r="N448" s="33">
        <v>0</v>
      </c>
      <c r="O448" s="34" t="s">
        <v>5752</v>
      </c>
      <c r="P448" s="48" t="s">
        <v>5569</v>
      </c>
    </row>
    <row r="449" spans="1:16" ht="25.5" x14ac:dyDescent="0.2">
      <c r="A449" s="26">
        <v>45748</v>
      </c>
      <c r="B449" s="27" t="s">
        <v>5040</v>
      </c>
      <c r="C449" s="27" t="s">
        <v>52</v>
      </c>
      <c r="D449" s="33" t="s">
        <v>2100</v>
      </c>
      <c r="E449" s="29">
        <v>0</v>
      </c>
      <c r="F449" s="47" t="s">
        <v>2101</v>
      </c>
      <c r="G449" s="31">
        <v>58.47</v>
      </c>
      <c r="H449" s="32"/>
      <c r="I449" s="32">
        <v>0</v>
      </c>
      <c r="J449" s="32">
        <v>0</v>
      </c>
      <c r="K449" s="32">
        <v>0</v>
      </c>
      <c r="L449" s="33">
        <v>0</v>
      </c>
      <c r="M449" s="33">
        <v>0</v>
      </c>
      <c r="N449" s="33">
        <v>0</v>
      </c>
      <c r="O449" s="39" t="s">
        <v>5733</v>
      </c>
      <c r="P449" s="48" t="s">
        <v>5569</v>
      </c>
    </row>
    <row r="450" spans="1:16" ht="25.5" x14ac:dyDescent="0.2">
      <c r="A450" s="26">
        <v>45748</v>
      </c>
      <c r="B450" s="27" t="s">
        <v>5040</v>
      </c>
      <c r="C450" s="27" t="s">
        <v>52</v>
      </c>
      <c r="D450" s="33" t="s">
        <v>2102</v>
      </c>
      <c r="E450" s="29">
        <v>0</v>
      </c>
      <c r="F450" s="47" t="s">
        <v>2103</v>
      </c>
      <c r="G450" s="31">
        <v>58.47</v>
      </c>
      <c r="H450" s="32"/>
      <c r="I450" s="32">
        <v>0</v>
      </c>
      <c r="J450" s="32">
        <v>0</v>
      </c>
      <c r="K450" s="32">
        <v>0</v>
      </c>
      <c r="L450" s="33">
        <v>0</v>
      </c>
      <c r="M450" s="33">
        <v>0</v>
      </c>
      <c r="N450" s="33">
        <v>0</v>
      </c>
      <c r="O450" s="39" t="s">
        <v>5733</v>
      </c>
      <c r="P450" s="48" t="s">
        <v>5569</v>
      </c>
    </row>
    <row r="451" spans="1:16" ht="25.5" x14ac:dyDescent="0.2">
      <c r="A451" s="26">
        <v>45748</v>
      </c>
      <c r="B451" s="27" t="s">
        <v>5040</v>
      </c>
      <c r="C451" s="27" t="s">
        <v>52</v>
      </c>
      <c r="D451" s="33" t="s">
        <v>2108</v>
      </c>
      <c r="E451" s="29">
        <v>0</v>
      </c>
      <c r="F451" s="47" t="s">
        <v>2109</v>
      </c>
      <c r="G451" s="31">
        <v>58.47</v>
      </c>
      <c r="H451" s="32"/>
      <c r="I451" s="32">
        <v>0</v>
      </c>
      <c r="J451" s="32">
        <v>0</v>
      </c>
      <c r="K451" s="32">
        <v>0</v>
      </c>
      <c r="L451" s="33">
        <v>0</v>
      </c>
      <c r="M451" s="33">
        <v>0</v>
      </c>
      <c r="N451" s="33">
        <v>0</v>
      </c>
      <c r="O451" s="34" t="s">
        <v>5753</v>
      </c>
      <c r="P451" s="48" t="s">
        <v>5569</v>
      </c>
    </row>
    <row r="452" spans="1:16" ht="25.5" x14ac:dyDescent="0.2">
      <c r="A452" s="26">
        <v>45748</v>
      </c>
      <c r="B452" s="27" t="s">
        <v>5040</v>
      </c>
      <c r="C452" s="27" t="s">
        <v>52</v>
      </c>
      <c r="D452" s="33" t="s">
        <v>2110</v>
      </c>
      <c r="E452" s="29">
        <v>0</v>
      </c>
      <c r="F452" s="47" t="s">
        <v>2111</v>
      </c>
      <c r="G452" s="31">
        <v>58.47</v>
      </c>
      <c r="H452" s="32"/>
      <c r="I452" s="32">
        <v>0</v>
      </c>
      <c r="J452" s="32">
        <v>0</v>
      </c>
      <c r="K452" s="32">
        <v>0</v>
      </c>
      <c r="L452" s="33">
        <v>0</v>
      </c>
      <c r="M452" s="33">
        <v>0</v>
      </c>
      <c r="N452" s="33">
        <v>0</v>
      </c>
      <c r="O452" s="34" t="s">
        <v>5754</v>
      </c>
      <c r="P452" s="48" t="s">
        <v>5569</v>
      </c>
    </row>
    <row r="453" spans="1:16" ht="25.5" x14ac:dyDescent="0.2">
      <c r="A453" s="26">
        <v>45748</v>
      </c>
      <c r="B453" s="27" t="s">
        <v>5040</v>
      </c>
      <c r="C453" s="27" t="s">
        <v>52</v>
      </c>
      <c r="D453" s="33" t="s">
        <v>2112</v>
      </c>
      <c r="E453" s="29">
        <v>0</v>
      </c>
      <c r="F453" s="47" t="s">
        <v>2113</v>
      </c>
      <c r="G453" s="31">
        <v>39.24</v>
      </c>
      <c r="H453" s="32"/>
      <c r="I453" s="32">
        <v>0</v>
      </c>
      <c r="J453" s="32">
        <v>0</v>
      </c>
      <c r="K453" s="32">
        <v>0</v>
      </c>
      <c r="L453" s="33">
        <v>0</v>
      </c>
      <c r="M453" s="33">
        <v>0</v>
      </c>
      <c r="N453" s="33">
        <v>0</v>
      </c>
      <c r="O453" s="34" t="s">
        <v>5755</v>
      </c>
      <c r="P453" s="48" t="s">
        <v>5569</v>
      </c>
    </row>
    <row r="454" spans="1:16" ht="25.5" x14ac:dyDescent="0.2">
      <c r="A454" s="26">
        <v>45748</v>
      </c>
      <c r="B454" s="27" t="s">
        <v>5040</v>
      </c>
      <c r="C454" s="27" t="s">
        <v>52</v>
      </c>
      <c r="D454" s="33" t="s">
        <v>2114</v>
      </c>
      <c r="E454" s="29">
        <v>0</v>
      </c>
      <c r="F454" s="47" t="s">
        <v>2115</v>
      </c>
      <c r="G454" s="31">
        <v>39.21</v>
      </c>
      <c r="H454" s="32"/>
      <c r="I454" s="32">
        <v>0</v>
      </c>
      <c r="J454" s="32">
        <v>0</v>
      </c>
      <c r="K454" s="32">
        <v>0</v>
      </c>
      <c r="L454" s="33">
        <v>0</v>
      </c>
      <c r="M454" s="33">
        <v>0</v>
      </c>
      <c r="N454" s="33">
        <v>0</v>
      </c>
      <c r="O454" s="34" t="s">
        <v>5755</v>
      </c>
      <c r="P454" s="48" t="s">
        <v>5569</v>
      </c>
    </row>
    <row r="455" spans="1:16" ht="25.5" x14ac:dyDescent="0.2">
      <c r="A455" s="26">
        <v>45748</v>
      </c>
      <c r="B455" s="27" t="s">
        <v>5040</v>
      </c>
      <c r="C455" s="27" t="s">
        <v>52</v>
      </c>
      <c r="D455" s="33" t="s">
        <v>2116</v>
      </c>
      <c r="E455" s="29">
        <v>0</v>
      </c>
      <c r="F455" s="47" t="s">
        <v>2117</v>
      </c>
      <c r="G455" s="31">
        <v>13.12</v>
      </c>
      <c r="H455" s="32"/>
      <c r="I455" s="32">
        <v>0</v>
      </c>
      <c r="J455" s="32">
        <v>0</v>
      </c>
      <c r="K455" s="32">
        <v>0</v>
      </c>
      <c r="L455" s="33">
        <v>0</v>
      </c>
      <c r="M455" s="33">
        <v>0</v>
      </c>
      <c r="N455" s="33">
        <v>0</v>
      </c>
      <c r="O455" s="34" t="s">
        <v>5756</v>
      </c>
      <c r="P455" s="48" t="s">
        <v>5569</v>
      </c>
    </row>
    <row r="456" spans="1:16" ht="25.5" x14ac:dyDescent="0.2">
      <c r="A456" s="26">
        <v>45748</v>
      </c>
      <c r="B456" s="27" t="s">
        <v>5040</v>
      </c>
      <c r="C456" s="27" t="s">
        <v>52</v>
      </c>
      <c r="D456" s="33" t="s">
        <v>2118</v>
      </c>
      <c r="E456" s="29">
        <v>0</v>
      </c>
      <c r="F456" s="47" t="s">
        <v>2119</v>
      </c>
      <c r="G456" s="31">
        <v>13.52</v>
      </c>
      <c r="H456" s="32"/>
      <c r="I456" s="32">
        <v>0</v>
      </c>
      <c r="J456" s="32">
        <v>0</v>
      </c>
      <c r="K456" s="32">
        <v>0</v>
      </c>
      <c r="L456" s="33">
        <v>0</v>
      </c>
      <c r="M456" s="33">
        <v>0</v>
      </c>
      <c r="N456" s="33">
        <v>0</v>
      </c>
      <c r="O456" s="34" t="s">
        <v>5756</v>
      </c>
      <c r="P456" s="48" t="s">
        <v>5569</v>
      </c>
    </row>
    <row r="457" spans="1:16" ht="25.5" x14ac:dyDescent="0.2">
      <c r="A457" s="26">
        <v>45748</v>
      </c>
      <c r="B457" s="27" t="s">
        <v>5040</v>
      </c>
      <c r="C457" s="27" t="s">
        <v>52</v>
      </c>
      <c r="D457" s="33" t="s">
        <v>2120</v>
      </c>
      <c r="E457" s="29">
        <v>0</v>
      </c>
      <c r="F457" s="47" t="s">
        <v>2121</v>
      </c>
      <c r="G457" s="31">
        <v>13.02</v>
      </c>
      <c r="H457" s="32"/>
      <c r="I457" s="32">
        <v>0</v>
      </c>
      <c r="J457" s="32">
        <v>0</v>
      </c>
      <c r="K457" s="32">
        <v>0</v>
      </c>
      <c r="L457" s="33">
        <v>0</v>
      </c>
      <c r="M457" s="33">
        <v>0</v>
      </c>
      <c r="N457" s="33">
        <v>0</v>
      </c>
      <c r="O457" s="34" t="s">
        <v>5756</v>
      </c>
      <c r="P457" s="48" t="s">
        <v>5569</v>
      </c>
    </row>
    <row r="458" spans="1:16" ht="25.5" x14ac:dyDescent="0.2">
      <c r="A458" s="26">
        <v>45748</v>
      </c>
      <c r="B458" s="27" t="s">
        <v>5040</v>
      </c>
      <c r="C458" s="27" t="s">
        <v>52</v>
      </c>
      <c r="D458" s="33" t="s">
        <v>2122</v>
      </c>
      <c r="E458" s="29">
        <v>0</v>
      </c>
      <c r="F458" s="47" t="s">
        <v>2123</v>
      </c>
      <c r="G458" s="31">
        <v>290.52</v>
      </c>
      <c r="H458" s="32"/>
      <c r="I458" s="32">
        <v>0</v>
      </c>
      <c r="J458" s="32">
        <v>0</v>
      </c>
      <c r="K458" s="32">
        <v>0</v>
      </c>
      <c r="L458" s="33">
        <v>0</v>
      </c>
      <c r="M458" s="33">
        <v>0</v>
      </c>
      <c r="N458" s="33">
        <v>0</v>
      </c>
      <c r="O458" s="34" t="s">
        <v>5757</v>
      </c>
      <c r="P458" s="48" t="s">
        <v>5569</v>
      </c>
    </row>
    <row r="459" spans="1:16" ht="25.5" x14ac:dyDescent="0.2">
      <c r="A459" s="26">
        <v>45748</v>
      </c>
      <c r="B459" s="27" t="s">
        <v>5040</v>
      </c>
      <c r="C459" s="27" t="s">
        <v>52</v>
      </c>
      <c r="D459" s="33" t="s">
        <v>2124</v>
      </c>
      <c r="E459" s="29">
        <v>0</v>
      </c>
      <c r="F459" s="47" t="s">
        <v>2125</v>
      </c>
      <c r="G459" s="31">
        <v>20.36</v>
      </c>
      <c r="H459" s="32"/>
      <c r="I459" s="32">
        <v>0</v>
      </c>
      <c r="J459" s="32">
        <v>0</v>
      </c>
      <c r="K459" s="32">
        <v>0</v>
      </c>
      <c r="L459" s="33">
        <v>0</v>
      </c>
      <c r="M459" s="33">
        <v>0</v>
      </c>
      <c r="N459" s="33">
        <v>0</v>
      </c>
      <c r="O459" s="34" t="s">
        <v>5758</v>
      </c>
      <c r="P459" s="48" t="s">
        <v>5569</v>
      </c>
    </row>
    <row r="460" spans="1:16" ht="25.5" x14ac:dyDescent="0.2">
      <c r="A460" s="26">
        <v>45748</v>
      </c>
      <c r="B460" s="27" t="s">
        <v>5040</v>
      </c>
      <c r="C460" s="27" t="s">
        <v>52</v>
      </c>
      <c r="D460" s="33" t="s">
        <v>2126</v>
      </c>
      <c r="E460" s="29">
        <v>0</v>
      </c>
      <c r="F460" s="47" t="s">
        <v>2127</v>
      </c>
      <c r="G460" s="31">
        <v>20.36</v>
      </c>
      <c r="H460" s="32"/>
      <c r="I460" s="32">
        <v>0</v>
      </c>
      <c r="J460" s="32">
        <v>0</v>
      </c>
      <c r="K460" s="32">
        <v>0</v>
      </c>
      <c r="L460" s="33">
        <v>0</v>
      </c>
      <c r="M460" s="33">
        <v>0</v>
      </c>
      <c r="N460" s="33">
        <v>0</v>
      </c>
      <c r="O460" s="34" t="s">
        <v>5758</v>
      </c>
      <c r="P460" s="48" t="s">
        <v>5569</v>
      </c>
    </row>
    <row r="461" spans="1:16" ht="25.5" x14ac:dyDescent="0.2">
      <c r="A461" s="26">
        <v>45748</v>
      </c>
      <c r="B461" s="27" t="s">
        <v>5040</v>
      </c>
      <c r="C461" s="27" t="s">
        <v>52</v>
      </c>
      <c r="D461" s="33" t="s">
        <v>2128</v>
      </c>
      <c r="E461" s="29">
        <v>0</v>
      </c>
      <c r="F461" s="47" t="s">
        <v>2129</v>
      </c>
      <c r="G461" s="31">
        <v>13.46</v>
      </c>
      <c r="H461" s="32"/>
      <c r="I461" s="32">
        <v>0</v>
      </c>
      <c r="J461" s="32">
        <v>0</v>
      </c>
      <c r="K461" s="32">
        <v>0</v>
      </c>
      <c r="L461" s="33">
        <v>0</v>
      </c>
      <c r="M461" s="33">
        <v>0</v>
      </c>
      <c r="N461" s="33">
        <v>0</v>
      </c>
      <c r="O461" s="34" t="s">
        <v>5749</v>
      </c>
      <c r="P461" s="48" t="s">
        <v>5569</v>
      </c>
    </row>
    <row r="462" spans="1:16" ht="25.5" x14ac:dyDescent="0.2">
      <c r="A462" s="26">
        <v>45748</v>
      </c>
      <c r="B462" s="27" t="s">
        <v>5040</v>
      </c>
      <c r="C462" s="27" t="s">
        <v>52</v>
      </c>
      <c r="D462" s="33" t="s">
        <v>2130</v>
      </c>
      <c r="E462" s="29">
        <v>0</v>
      </c>
      <c r="F462" s="47" t="s">
        <v>2131</v>
      </c>
      <c r="G462" s="31">
        <v>13.46</v>
      </c>
      <c r="H462" s="32"/>
      <c r="I462" s="32">
        <v>0</v>
      </c>
      <c r="J462" s="32">
        <v>0</v>
      </c>
      <c r="K462" s="32">
        <v>0</v>
      </c>
      <c r="L462" s="33">
        <v>0</v>
      </c>
      <c r="M462" s="33">
        <v>0</v>
      </c>
      <c r="N462" s="33">
        <v>0</v>
      </c>
      <c r="O462" s="34" t="s">
        <v>5749</v>
      </c>
      <c r="P462" s="48" t="s">
        <v>5569</v>
      </c>
    </row>
    <row r="463" spans="1:16" ht="25.5" x14ac:dyDescent="0.2">
      <c r="A463" s="26">
        <v>45748</v>
      </c>
      <c r="B463" s="27" t="s">
        <v>5040</v>
      </c>
      <c r="C463" s="27" t="s">
        <v>52</v>
      </c>
      <c r="D463" s="33" t="s">
        <v>2134</v>
      </c>
      <c r="E463" s="29">
        <v>0</v>
      </c>
      <c r="F463" s="47" t="s">
        <v>2135</v>
      </c>
      <c r="G463" s="31">
        <v>14.12</v>
      </c>
      <c r="H463" s="32"/>
      <c r="I463" s="32">
        <v>0</v>
      </c>
      <c r="J463" s="32">
        <v>0</v>
      </c>
      <c r="K463" s="32">
        <v>0</v>
      </c>
      <c r="L463" s="33">
        <v>0</v>
      </c>
      <c r="M463" s="33">
        <v>0</v>
      </c>
      <c r="N463" s="33">
        <v>0</v>
      </c>
      <c r="O463" s="34" t="s">
        <v>5734</v>
      </c>
      <c r="P463" s="48" t="s">
        <v>5569</v>
      </c>
    </row>
    <row r="464" spans="1:16" ht="25.5" x14ac:dyDescent="0.2">
      <c r="A464" s="26">
        <v>45748</v>
      </c>
      <c r="B464" s="27" t="s">
        <v>5040</v>
      </c>
      <c r="C464" s="27" t="s">
        <v>52</v>
      </c>
      <c r="D464" s="33" t="s">
        <v>2136</v>
      </c>
      <c r="E464" s="29">
        <v>0</v>
      </c>
      <c r="F464" s="47" t="s">
        <v>2137</v>
      </c>
      <c r="G464" s="31">
        <v>14.12</v>
      </c>
      <c r="H464" s="32"/>
      <c r="I464" s="32">
        <v>0</v>
      </c>
      <c r="J464" s="32">
        <v>0</v>
      </c>
      <c r="K464" s="32">
        <v>0</v>
      </c>
      <c r="L464" s="33">
        <v>0</v>
      </c>
      <c r="M464" s="33">
        <v>0</v>
      </c>
      <c r="N464" s="33">
        <v>0</v>
      </c>
      <c r="O464" s="34" t="s">
        <v>5734</v>
      </c>
      <c r="P464" s="48" t="s">
        <v>5569</v>
      </c>
    </row>
    <row r="465" spans="1:16" ht="25.5" x14ac:dyDescent="0.2">
      <c r="A465" s="26">
        <v>45748</v>
      </c>
      <c r="B465" s="27" t="s">
        <v>5040</v>
      </c>
      <c r="C465" s="27" t="s">
        <v>52</v>
      </c>
      <c r="D465" s="33" t="s">
        <v>2138</v>
      </c>
      <c r="E465" s="29">
        <v>0</v>
      </c>
      <c r="F465" s="47" t="s">
        <v>2139</v>
      </c>
      <c r="G465" s="31">
        <v>13.7</v>
      </c>
      <c r="H465" s="32"/>
      <c r="I465" s="32">
        <v>0</v>
      </c>
      <c r="J465" s="32">
        <v>0</v>
      </c>
      <c r="K465" s="32">
        <v>0</v>
      </c>
      <c r="L465" s="33">
        <v>0</v>
      </c>
      <c r="M465" s="33">
        <v>0</v>
      </c>
      <c r="N465" s="33">
        <v>0</v>
      </c>
      <c r="O465" s="39" t="s">
        <v>5733</v>
      </c>
      <c r="P465" s="48" t="s">
        <v>5569</v>
      </c>
    </row>
    <row r="466" spans="1:16" ht="25.5" x14ac:dyDescent="0.2">
      <c r="A466" s="26">
        <v>45748</v>
      </c>
      <c r="B466" s="27" t="s">
        <v>5040</v>
      </c>
      <c r="C466" s="27" t="s">
        <v>52</v>
      </c>
      <c r="D466" s="33" t="s">
        <v>2140</v>
      </c>
      <c r="E466" s="29">
        <v>0</v>
      </c>
      <c r="F466" s="47" t="s">
        <v>2141</v>
      </c>
      <c r="G466" s="31">
        <v>13.7</v>
      </c>
      <c r="H466" s="32"/>
      <c r="I466" s="32">
        <v>0</v>
      </c>
      <c r="J466" s="32">
        <v>0</v>
      </c>
      <c r="K466" s="32">
        <v>0</v>
      </c>
      <c r="L466" s="33">
        <v>0</v>
      </c>
      <c r="M466" s="33">
        <v>0</v>
      </c>
      <c r="N466" s="33">
        <v>0</v>
      </c>
      <c r="O466" s="39" t="s">
        <v>5733</v>
      </c>
      <c r="P466" s="48" t="s">
        <v>5569</v>
      </c>
    </row>
    <row r="467" spans="1:16" ht="51" x14ac:dyDescent="0.2">
      <c r="A467" s="26">
        <v>45748</v>
      </c>
      <c r="B467" s="27" t="s">
        <v>5040</v>
      </c>
      <c r="C467" s="27" t="s">
        <v>52</v>
      </c>
      <c r="D467" s="33" t="s">
        <v>2142</v>
      </c>
      <c r="E467" s="29">
        <v>0</v>
      </c>
      <c r="F467" s="47" t="s">
        <v>2143</v>
      </c>
      <c r="G467" s="31">
        <v>20.84</v>
      </c>
      <c r="H467" s="32"/>
      <c r="I467" s="32">
        <v>0</v>
      </c>
      <c r="J467" s="32">
        <v>0</v>
      </c>
      <c r="K467" s="32">
        <v>0</v>
      </c>
      <c r="L467" s="33">
        <v>0</v>
      </c>
      <c r="M467" s="33">
        <v>0</v>
      </c>
      <c r="N467" s="33">
        <v>0</v>
      </c>
      <c r="O467" s="34" t="s">
        <v>5684</v>
      </c>
      <c r="P467" s="48" t="s">
        <v>5569</v>
      </c>
    </row>
    <row r="468" spans="1:16" ht="51" x14ac:dyDescent="0.2">
      <c r="A468" s="26">
        <v>45748</v>
      </c>
      <c r="B468" s="27" t="s">
        <v>5040</v>
      </c>
      <c r="C468" s="27" t="s">
        <v>52</v>
      </c>
      <c r="D468" s="33" t="s">
        <v>2144</v>
      </c>
      <c r="E468" s="29">
        <v>0</v>
      </c>
      <c r="F468" s="47" t="s">
        <v>2145</v>
      </c>
      <c r="G468" s="31">
        <v>9.36</v>
      </c>
      <c r="H468" s="32"/>
      <c r="I468" s="32">
        <v>0</v>
      </c>
      <c r="J468" s="32">
        <v>0</v>
      </c>
      <c r="K468" s="32">
        <v>0</v>
      </c>
      <c r="L468" s="33">
        <v>0</v>
      </c>
      <c r="M468" s="33">
        <v>0</v>
      </c>
      <c r="N468" s="33">
        <v>0</v>
      </c>
      <c r="O468" s="34" t="s">
        <v>5759</v>
      </c>
      <c r="P468" s="48" t="s">
        <v>5569</v>
      </c>
    </row>
    <row r="469" spans="1:16" ht="51" x14ac:dyDescent="0.2">
      <c r="A469" s="26">
        <v>45748</v>
      </c>
      <c r="B469" s="27" t="s">
        <v>5040</v>
      </c>
      <c r="C469" s="27" t="s">
        <v>52</v>
      </c>
      <c r="D469" s="33" t="s">
        <v>2146</v>
      </c>
      <c r="E469" s="29">
        <v>0</v>
      </c>
      <c r="F469" s="47" t="s">
        <v>2147</v>
      </c>
      <c r="G469" s="31">
        <v>49.53</v>
      </c>
      <c r="H469" s="32"/>
      <c r="I469" s="32">
        <v>0</v>
      </c>
      <c r="J469" s="32">
        <v>0</v>
      </c>
      <c r="K469" s="32">
        <v>0</v>
      </c>
      <c r="L469" s="33">
        <v>0</v>
      </c>
      <c r="M469" s="33">
        <v>0</v>
      </c>
      <c r="N469" s="33">
        <v>0</v>
      </c>
      <c r="O469" s="34" t="s">
        <v>5759</v>
      </c>
      <c r="P469" s="48" t="s">
        <v>5569</v>
      </c>
    </row>
    <row r="470" spans="1:16" ht="38.25" x14ac:dyDescent="0.2">
      <c r="A470" s="26">
        <v>45748</v>
      </c>
      <c r="B470" s="27" t="s">
        <v>5040</v>
      </c>
      <c r="C470" s="27" t="s">
        <v>52</v>
      </c>
      <c r="D470" s="33" t="s">
        <v>2148</v>
      </c>
      <c r="E470" s="29">
        <v>0</v>
      </c>
      <c r="F470" s="47" t="s">
        <v>2149</v>
      </c>
      <c r="G470" s="31">
        <v>7.02</v>
      </c>
      <c r="H470" s="32"/>
      <c r="I470" s="32">
        <v>0</v>
      </c>
      <c r="J470" s="32">
        <v>0</v>
      </c>
      <c r="K470" s="32">
        <v>0</v>
      </c>
      <c r="L470" s="33">
        <v>0</v>
      </c>
      <c r="M470" s="33">
        <v>0</v>
      </c>
      <c r="N470" s="33">
        <v>0</v>
      </c>
      <c r="O470" s="34" t="s">
        <v>5727</v>
      </c>
      <c r="P470" s="48" t="s">
        <v>5569</v>
      </c>
    </row>
    <row r="471" spans="1:16" ht="38.25" x14ac:dyDescent="0.2">
      <c r="A471" s="26">
        <v>45748</v>
      </c>
      <c r="B471" s="27" t="s">
        <v>5040</v>
      </c>
      <c r="C471" s="27" t="s">
        <v>52</v>
      </c>
      <c r="D471" s="33" t="s">
        <v>2150</v>
      </c>
      <c r="E471" s="29">
        <v>0</v>
      </c>
      <c r="F471" s="47" t="s">
        <v>2151</v>
      </c>
      <c r="G471" s="31">
        <v>41.13</v>
      </c>
      <c r="H471" s="32"/>
      <c r="I471" s="32">
        <v>0</v>
      </c>
      <c r="J471" s="32">
        <v>0</v>
      </c>
      <c r="K471" s="32">
        <v>0</v>
      </c>
      <c r="L471" s="33">
        <v>0</v>
      </c>
      <c r="M471" s="33">
        <v>0</v>
      </c>
      <c r="N471" s="33">
        <v>0</v>
      </c>
      <c r="O471" s="34" t="s">
        <v>5727</v>
      </c>
      <c r="P471" s="48" t="s">
        <v>5569</v>
      </c>
    </row>
    <row r="472" spans="1:16" ht="38.25" x14ac:dyDescent="0.2">
      <c r="A472" s="26">
        <v>45748</v>
      </c>
      <c r="B472" s="27" t="s">
        <v>5040</v>
      </c>
      <c r="C472" s="27" t="s">
        <v>52</v>
      </c>
      <c r="D472" s="33" t="s">
        <v>2152</v>
      </c>
      <c r="E472" s="29">
        <v>0</v>
      </c>
      <c r="F472" s="47" t="s">
        <v>5542</v>
      </c>
      <c r="G472" s="31">
        <v>9.84</v>
      </c>
      <c r="H472" s="32"/>
      <c r="I472" s="32">
        <v>0</v>
      </c>
      <c r="J472" s="32">
        <v>0</v>
      </c>
      <c r="K472" s="32">
        <v>0</v>
      </c>
      <c r="L472" s="33">
        <v>0</v>
      </c>
      <c r="M472" s="33">
        <v>0</v>
      </c>
      <c r="N472" s="33">
        <v>0</v>
      </c>
      <c r="O472" s="34" t="s">
        <v>5727</v>
      </c>
      <c r="P472" s="48" t="s">
        <v>5569</v>
      </c>
    </row>
    <row r="473" spans="1:16" ht="51" x14ac:dyDescent="0.2">
      <c r="A473" s="26">
        <v>45748</v>
      </c>
      <c r="B473" s="27" t="s">
        <v>5040</v>
      </c>
      <c r="C473" s="27" t="s">
        <v>52</v>
      </c>
      <c r="D473" s="33" t="s">
        <v>2154</v>
      </c>
      <c r="E473" s="29">
        <v>0</v>
      </c>
      <c r="F473" s="47" t="s">
        <v>2155</v>
      </c>
      <c r="G473" s="31">
        <v>125.7</v>
      </c>
      <c r="H473" s="32"/>
      <c r="I473" s="32">
        <v>0</v>
      </c>
      <c r="J473" s="32">
        <v>0</v>
      </c>
      <c r="K473" s="32">
        <v>0</v>
      </c>
      <c r="L473" s="33">
        <v>0</v>
      </c>
      <c r="M473" s="33">
        <v>0</v>
      </c>
      <c r="N473" s="33">
        <v>0</v>
      </c>
      <c r="O473" s="34" t="s">
        <v>5760</v>
      </c>
      <c r="P473" s="48" t="s">
        <v>5569</v>
      </c>
    </row>
    <row r="474" spans="1:16" ht="51" x14ac:dyDescent="0.2">
      <c r="A474" s="26">
        <v>45748</v>
      </c>
      <c r="B474" s="27" t="s">
        <v>5040</v>
      </c>
      <c r="C474" s="27" t="s">
        <v>52</v>
      </c>
      <c r="D474" s="33" t="s">
        <v>2156</v>
      </c>
      <c r="E474" s="29">
        <v>0</v>
      </c>
      <c r="F474" s="47" t="s">
        <v>2157</v>
      </c>
      <c r="G474" s="31">
        <v>16.559999999999999</v>
      </c>
      <c r="H474" s="32"/>
      <c r="I474" s="32">
        <v>0</v>
      </c>
      <c r="J474" s="32">
        <v>0</v>
      </c>
      <c r="K474" s="32">
        <v>0</v>
      </c>
      <c r="L474" s="33">
        <v>0</v>
      </c>
      <c r="M474" s="33">
        <v>0</v>
      </c>
      <c r="N474" s="33">
        <v>0</v>
      </c>
      <c r="O474" s="34" t="s">
        <v>5761</v>
      </c>
      <c r="P474" s="48" t="s">
        <v>5569</v>
      </c>
    </row>
    <row r="475" spans="1:16" ht="51" x14ac:dyDescent="0.2">
      <c r="A475" s="26">
        <v>45748</v>
      </c>
      <c r="B475" s="27" t="s">
        <v>5040</v>
      </c>
      <c r="C475" s="27" t="s">
        <v>52</v>
      </c>
      <c r="D475" s="33" t="s">
        <v>2158</v>
      </c>
      <c r="E475" s="29">
        <v>0</v>
      </c>
      <c r="F475" s="47" t="s">
        <v>2159</v>
      </c>
      <c r="G475" s="31">
        <v>14.39</v>
      </c>
      <c r="H475" s="32"/>
      <c r="I475" s="32">
        <v>0</v>
      </c>
      <c r="J475" s="32">
        <v>0</v>
      </c>
      <c r="K475" s="32">
        <v>0</v>
      </c>
      <c r="L475" s="33">
        <v>0</v>
      </c>
      <c r="M475" s="33">
        <v>0</v>
      </c>
      <c r="N475" s="33">
        <v>0</v>
      </c>
      <c r="O475" s="34" t="s">
        <v>5762</v>
      </c>
      <c r="P475" s="48" t="s">
        <v>5569</v>
      </c>
    </row>
    <row r="476" spans="1:16" ht="51" x14ac:dyDescent="0.2">
      <c r="A476" s="26">
        <v>45748</v>
      </c>
      <c r="B476" s="27" t="s">
        <v>5040</v>
      </c>
      <c r="C476" s="27" t="s">
        <v>52</v>
      </c>
      <c r="D476" s="33" t="s">
        <v>2160</v>
      </c>
      <c r="E476" s="29">
        <v>0</v>
      </c>
      <c r="F476" s="47" t="s">
        <v>2161</v>
      </c>
      <c r="G476" s="31">
        <v>14.45</v>
      </c>
      <c r="H476" s="32"/>
      <c r="I476" s="32">
        <v>0</v>
      </c>
      <c r="J476" s="32">
        <v>0</v>
      </c>
      <c r="K476" s="32">
        <v>0</v>
      </c>
      <c r="L476" s="33">
        <v>0</v>
      </c>
      <c r="M476" s="33">
        <v>0</v>
      </c>
      <c r="N476" s="33">
        <v>0</v>
      </c>
      <c r="O476" s="34" t="s">
        <v>5762</v>
      </c>
      <c r="P476" s="48" t="s">
        <v>5569</v>
      </c>
    </row>
    <row r="477" spans="1:16" ht="102" x14ac:dyDescent="0.2">
      <c r="A477" s="26">
        <v>45748</v>
      </c>
      <c r="B477" s="27" t="s">
        <v>5040</v>
      </c>
      <c r="C477" s="27" t="s">
        <v>52</v>
      </c>
      <c r="D477" s="33" t="s">
        <v>2162</v>
      </c>
      <c r="E477" s="29">
        <v>0</v>
      </c>
      <c r="F477" s="47" t="s">
        <v>5543</v>
      </c>
      <c r="G477" s="31">
        <v>6.53</v>
      </c>
      <c r="H477" s="32"/>
      <c r="I477" s="32">
        <v>0</v>
      </c>
      <c r="J477" s="32">
        <v>0</v>
      </c>
      <c r="K477" s="32">
        <v>0</v>
      </c>
      <c r="L477" s="33">
        <v>0</v>
      </c>
      <c r="M477" s="33">
        <v>0</v>
      </c>
      <c r="N477" s="33">
        <v>0</v>
      </c>
      <c r="O477" s="39" t="s">
        <v>5607</v>
      </c>
      <c r="P477" s="48" t="s">
        <v>5569</v>
      </c>
    </row>
    <row r="478" spans="1:16" ht="102" x14ac:dyDescent="0.2">
      <c r="A478" s="26">
        <v>45748</v>
      </c>
      <c r="B478" s="27" t="s">
        <v>5040</v>
      </c>
      <c r="C478" s="27" t="s">
        <v>52</v>
      </c>
      <c r="D478" s="33" t="s">
        <v>2164</v>
      </c>
      <c r="E478" s="29">
        <v>0</v>
      </c>
      <c r="F478" s="47" t="s">
        <v>2165</v>
      </c>
      <c r="G478" s="31">
        <v>8.4600000000000009</v>
      </c>
      <c r="H478" s="32"/>
      <c r="I478" s="32">
        <v>0</v>
      </c>
      <c r="J478" s="32">
        <v>0</v>
      </c>
      <c r="K478" s="32">
        <v>0</v>
      </c>
      <c r="L478" s="33">
        <v>0</v>
      </c>
      <c r="M478" s="33">
        <v>0</v>
      </c>
      <c r="N478" s="33">
        <v>0</v>
      </c>
      <c r="O478" s="39" t="s">
        <v>5607</v>
      </c>
      <c r="P478" s="48" t="s">
        <v>5569</v>
      </c>
    </row>
    <row r="479" spans="1:16" ht="102" x14ac:dyDescent="0.2">
      <c r="A479" s="26">
        <v>45748</v>
      </c>
      <c r="B479" s="27" t="s">
        <v>5040</v>
      </c>
      <c r="C479" s="27" t="s">
        <v>52</v>
      </c>
      <c r="D479" s="33" t="s">
        <v>2166</v>
      </c>
      <c r="E479" s="29">
        <v>0</v>
      </c>
      <c r="F479" s="47" t="s">
        <v>2167</v>
      </c>
      <c r="G479" s="31">
        <v>8.67</v>
      </c>
      <c r="H479" s="32"/>
      <c r="I479" s="32">
        <v>0</v>
      </c>
      <c r="J479" s="32">
        <v>0</v>
      </c>
      <c r="K479" s="32">
        <v>0</v>
      </c>
      <c r="L479" s="33">
        <v>0</v>
      </c>
      <c r="M479" s="33">
        <v>0</v>
      </c>
      <c r="N479" s="33">
        <v>0</v>
      </c>
      <c r="O479" s="39" t="s">
        <v>5607</v>
      </c>
      <c r="P479" s="48" t="s">
        <v>5569</v>
      </c>
    </row>
    <row r="480" spans="1:16" ht="38.25" x14ac:dyDescent="0.2">
      <c r="A480" s="26">
        <v>45748</v>
      </c>
      <c r="B480" s="27" t="s">
        <v>5040</v>
      </c>
      <c r="C480" s="27" t="s">
        <v>52</v>
      </c>
      <c r="D480" s="33" t="s">
        <v>2168</v>
      </c>
      <c r="E480" s="29">
        <v>0</v>
      </c>
      <c r="F480" s="47" t="s">
        <v>2169</v>
      </c>
      <c r="G480" s="31">
        <v>39.29</v>
      </c>
      <c r="H480" s="32"/>
      <c r="I480" s="32">
        <v>0</v>
      </c>
      <c r="J480" s="32">
        <v>0</v>
      </c>
      <c r="K480" s="32">
        <v>0</v>
      </c>
      <c r="L480" s="33">
        <v>0</v>
      </c>
      <c r="M480" s="33">
        <v>0</v>
      </c>
      <c r="N480" s="33">
        <v>0</v>
      </c>
      <c r="O480" s="34" t="s">
        <v>5763</v>
      </c>
      <c r="P480" s="48" t="s">
        <v>5569</v>
      </c>
    </row>
    <row r="481" spans="1:16" ht="51" x14ac:dyDescent="0.2">
      <c r="A481" s="26">
        <v>45748</v>
      </c>
      <c r="B481" s="27" t="s">
        <v>5040</v>
      </c>
      <c r="C481" s="27" t="s">
        <v>52</v>
      </c>
      <c r="D481" s="33" t="s">
        <v>4243</v>
      </c>
      <c r="E481" s="29">
        <v>0</v>
      </c>
      <c r="F481" s="47" t="s">
        <v>53</v>
      </c>
      <c r="G481" s="31">
        <v>229.26</v>
      </c>
      <c r="H481" s="32"/>
      <c r="I481" s="32">
        <v>0</v>
      </c>
      <c r="J481" s="32">
        <v>0</v>
      </c>
      <c r="K481" s="32">
        <v>0</v>
      </c>
      <c r="L481" s="33">
        <v>0</v>
      </c>
      <c r="M481" s="33">
        <v>0</v>
      </c>
      <c r="N481" s="33">
        <v>0</v>
      </c>
      <c r="O481" s="39" t="s">
        <v>5764</v>
      </c>
      <c r="P481" s="48" t="s">
        <v>5569</v>
      </c>
    </row>
    <row r="482" spans="1:16" ht="51" x14ac:dyDescent="0.2">
      <c r="A482" s="26">
        <v>45748</v>
      </c>
      <c r="B482" s="27" t="s">
        <v>5040</v>
      </c>
      <c r="C482" s="27" t="s">
        <v>52</v>
      </c>
      <c r="D482" s="33" t="s">
        <v>4244</v>
      </c>
      <c r="E482" s="29">
        <v>0</v>
      </c>
      <c r="F482" s="47" t="s">
        <v>5009</v>
      </c>
      <c r="G482" s="31">
        <v>141.43</v>
      </c>
      <c r="H482" s="32"/>
      <c r="I482" s="32">
        <v>0</v>
      </c>
      <c r="J482" s="32">
        <v>0</v>
      </c>
      <c r="K482" s="32">
        <v>0</v>
      </c>
      <c r="L482" s="33">
        <v>0</v>
      </c>
      <c r="M482" s="33">
        <v>0</v>
      </c>
      <c r="N482" s="33">
        <v>0</v>
      </c>
      <c r="O482" s="39" t="s">
        <v>5764</v>
      </c>
      <c r="P482" s="48" t="s">
        <v>5569</v>
      </c>
    </row>
    <row r="483" spans="1:16" ht="51" x14ac:dyDescent="0.2">
      <c r="A483" s="26">
        <v>45748</v>
      </c>
      <c r="B483" s="27" t="s">
        <v>5040</v>
      </c>
      <c r="C483" s="27" t="s">
        <v>52</v>
      </c>
      <c r="D483" s="33" t="s">
        <v>4001</v>
      </c>
      <c r="E483" s="29">
        <v>0</v>
      </c>
      <c r="F483" s="47" t="s">
        <v>2407</v>
      </c>
      <c r="G483" s="31">
        <v>0</v>
      </c>
      <c r="H483" s="32"/>
      <c r="I483" s="32">
        <v>0</v>
      </c>
      <c r="J483" s="32">
        <v>0</v>
      </c>
      <c r="K483" s="32">
        <v>0</v>
      </c>
      <c r="L483" s="33">
        <v>0</v>
      </c>
      <c r="M483" s="33">
        <v>0</v>
      </c>
      <c r="N483" s="33">
        <v>0</v>
      </c>
      <c r="O483" s="39" t="s">
        <v>5765</v>
      </c>
      <c r="P483" s="48" t="s">
        <v>5569</v>
      </c>
    </row>
    <row r="484" spans="1:16" ht="51" x14ac:dyDescent="0.2">
      <c r="A484" s="26">
        <v>45748</v>
      </c>
      <c r="B484" s="27" t="s">
        <v>5040</v>
      </c>
      <c r="C484" s="27" t="s">
        <v>52</v>
      </c>
      <c r="D484" s="33" t="s">
        <v>4005</v>
      </c>
      <c r="E484" s="29">
        <v>0</v>
      </c>
      <c r="F484" s="47" t="s">
        <v>2411</v>
      </c>
      <c r="G484" s="31">
        <v>0</v>
      </c>
      <c r="H484" s="32"/>
      <c r="I484" s="32">
        <v>0</v>
      </c>
      <c r="J484" s="32">
        <v>0</v>
      </c>
      <c r="K484" s="32">
        <v>0</v>
      </c>
      <c r="L484" s="33">
        <v>0</v>
      </c>
      <c r="M484" s="33">
        <v>0</v>
      </c>
      <c r="N484" s="33">
        <v>0</v>
      </c>
      <c r="O484" s="39" t="s">
        <v>5765</v>
      </c>
      <c r="P484" s="48" t="s">
        <v>5569</v>
      </c>
    </row>
    <row r="485" spans="1:16" ht="63.75" x14ac:dyDescent="0.2">
      <c r="A485" s="26">
        <v>45748</v>
      </c>
      <c r="B485" s="27" t="s">
        <v>5040</v>
      </c>
      <c r="C485" s="27" t="s">
        <v>52</v>
      </c>
      <c r="D485" s="33" t="s">
        <v>3998</v>
      </c>
      <c r="E485" s="29">
        <v>0</v>
      </c>
      <c r="F485" s="47" t="s">
        <v>2404</v>
      </c>
      <c r="G485" s="31">
        <v>30.59</v>
      </c>
      <c r="H485" s="32"/>
      <c r="I485" s="32">
        <v>0</v>
      </c>
      <c r="J485" s="32">
        <v>0</v>
      </c>
      <c r="K485" s="32">
        <v>0</v>
      </c>
      <c r="L485" s="33">
        <v>0</v>
      </c>
      <c r="M485" s="33">
        <v>0</v>
      </c>
      <c r="N485" s="33">
        <v>0</v>
      </c>
      <c r="O485" s="34" t="s">
        <v>5766</v>
      </c>
      <c r="P485" s="48" t="s">
        <v>5569</v>
      </c>
    </row>
    <row r="486" spans="1:16" ht="38.25" x14ac:dyDescent="0.2">
      <c r="A486" s="26">
        <v>45748</v>
      </c>
      <c r="B486" s="27" t="s">
        <v>5040</v>
      </c>
      <c r="C486" s="27" t="s">
        <v>52</v>
      </c>
      <c r="D486" s="33" t="s">
        <v>3985</v>
      </c>
      <c r="E486" s="29">
        <v>0</v>
      </c>
      <c r="F486" s="47" t="s">
        <v>2391</v>
      </c>
      <c r="G486" s="31">
        <v>0</v>
      </c>
      <c r="H486" s="32"/>
      <c r="I486" s="32">
        <v>0</v>
      </c>
      <c r="J486" s="32">
        <v>0</v>
      </c>
      <c r="K486" s="32">
        <v>0</v>
      </c>
      <c r="L486" s="33">
        <v>0</v>
      </c>
      <c r="M486" s="33">
        <v>0</v>
      </c>
      <c r="N486" s="33">
        <v>0</v>
      </c>
      <c r="O486" s="34" t="s">
        <v>5614</v>
      </c>
      <c r="P486" s="48" t="s">
        <v>5569</v>
      </c>
    </row>
    <row r="487" spans="1:16" ht="25.5" x14ac:dyDescent="0.2">
      <c r="A487" s="26">
        <v>45748</v>
      </c>
      <c r="B487" s="27" t="s">
        <v>5040</v>
      </c>
      <c r="C487" s="27" t="s">
        <v>52</v>
      </c>
      <c r="D487" s="33" t="s">
        <v>3987</v>
      </c>
      <c r="E487" s="29">
        <v>0</v>
      </c>
      <c r="F487" s="47" t="s">
        <v>2393</v>
      </c>
      <c r="G487" s="31">
        <v>0</v>
      </c>
      <c r="H487" s="32"/>
      <c r="I487" s="32">
        <v>0</v>
      </c>
      <c r="J487" s="32">
        <v>0</v>
      </c>
      <c r="K487" s="32">
        <v>0</v>
      </c>
      <c r="L487" s="33">
        <v>0</v>
      </c>
      <c r="M487" s="33">
        <v>0</v>
      </c>
      <c r="N487" s="33">
        <v>0</v>
      </c>
      <c r="O487" s="34" t="s">
        <v>5767</v>
      </c>
      <c r="P487" s="48" t="s">
        <v>5569</v>
      </c>
    </row>
    <row r="488" spans="1:16" ht="25.5" x14ac:dyDescent="0.2">
      <c r="A488" s="26">
        <v>45748</v>
      </c>
      <c r="B488" s="27" t="s">
        <v>5040</v>
      </c>
      <c r="C488" s="27" t="s">
        <v>52</v>
      </c>
      <c r="D488" s="33" t="s">
        <v>3988</v>
      </c>
      <c r="E488" s="29">
        <v>0</v>
      </c>
      <c r="F488" s="47" t="s">
        <v>2394</v>
      </c>
      <c r="G488" s="31">
        <v>0</v>
      </c>
      <c r="H488" s="32"/>
      <c r="I488" s="32">
        <v>0</v>
      </c>
      <c r="J488" s="32">
        <v>0</v>
      </c>
      <c r="K488" s="32">
        <v>0</v>
      </c>
      <c r="L488" s="33">
        <v>0</v>
      </c>
      <c r="M488" s="33">
        <v>0</v>
      </c>
      <c r="N488" s="33">
        <v>0</v>
      </c>
      <c r="O488" s="34" t="s">
        <v>5768</v>
      </c>
      <c r="P488" s="48" t="s">
        <v>5569</v>
      </c>
    </row>
    <row r="489" spans="1:16" ht="25.5" x14ac:dyDescent="0.2">
      <c r="A489" s="26">
        <v>45748</v>
      </c>
      <c r="B489" s="27" t="s">
        <v>5040</v>
      </c>
      <c r="C489" s="27" t="s">
        <v>52</v>
      </c>
      <c r="D489" s="33" t="s">
        <v>3989</v>
      </c>
      <c r="E489" s="29">
        <v>0</v>
      </c>
      <c r="F489" s="47" t="s">
        <v>2395</v>
      </c>
      <c r="G489" s="31">
        <v>0</v>
      </c>
      <c r="H489" s="32"/>
      <c r="I489" s="32">
        <v>0</v>
      </c>
      <c r="J489" s="32">
        <v>0</v>
      </c>
      <c r="K489" s="32">
        <v>0</v>
      </c>
      <c r="L489" s="33">
        <v>0</v>
      </c>
      <c r="M489" s="33">
        <v>0</v>
      </c>
      <c r="N489" s="33">
        <v>0</v>
      </c>
      <c r="O489" s="34" t="s">
        <v>5769</v>
      </c>
      <c r="P489" s="48" t="s">
        <v>5569</v>
      </c>
    </row>
    <row r="490" spans="1:16" ht="25.5" x14ac:dyDescent="0.2">
      <c r="A490" s="26">
        <v>45748</v>
      </c>
      <c r="B490" s="27" t="s">
        <v>5040</v>
      </c>
      <c r="C490" s="27" t="s">
        <v>52</v>
      </c>
      <c r="D490" s="33" t="s">
        <v>4000</v>
      </c>
      <c r="E490" s="29">
        <v>0</v>
      </c>
      <c r="F490" s="47" t="s">
        <v>2406</v>
      </c>
      <c r="G490" s="31">
        <v>0</v>
      </c>
      <c r="H490" s="32"/>
      <c r="I490" s="32">
        <v>0</v>
      </c>
      <c r="J490" s="32">
        <v>0</v>
      </c>
      <c r="K490" s="32">
        <v>0</v>
      </c>
      <c r="L490" s="33">
        <v>0</v>
      </c>
      <c r="M490" s="33">
        <v>0</v>
      </c>
      <c r="N490" s="33">
        <v>0</v>
      </c>
      <c r="O490" s="34" t="s">
        <v>5770</v>
      </c>
      <c r="P490" s="48" t="s">
        <v>5569</v>
      </c>
    </row>
    <row r="491" spans="1:16" ht="25.5" x14ac:dyDescent="0.2">
      <c r="A491" s="26">
        <v>45748</v>
      </c>
      <c r="B491" s="27" t="s">
        <v>5040</v>
      </c>
      <c r="C491" s="27" t="s">
        <v>52</v>
      </c>
      <c r="D491" s="33" t="s">
        <v>4008</v>
      </c>
      <c r="E491" s="29">
        <v>0</v>
      </c>
      <c r="F491" s="47" t="s">
        <v>2414</v>
      </c>
      <c r="G491" s="31">
        <v>0</v>
      </c>
      <c r="H491" s="32"/>
      <c r="I491" s="32">
        <v>0</v>
      </c>
      <c r="J491" s="32">
        <v>0</v>
      </c>
      <c r="K491" s="32">
        <v>0</v>
      </c>
      <c r="L491" s="33">
        <v>0</v>
      </c>
      <c r="M491" s="33">
        <v>0</v>
      </c>
      <c r="N491" s="33">
        <v>0</v>
      </c>
      <c r="O491" s="34" t="s">
        <v>5771</v>
      </c>
      <c r="P491" s="48" t="s">
        <v>5569</v>
      </c>
    </row>
    <row r="492" spans="1:16" ht="76.5" x14ac:dyDescent="0.2">
      <c r="A492" s="26">
        <v>45748</v>
      </c>
      <c r="B492" s="27" t="s">
        <v>5040</v>
      </c>
      <c r="C492" s="27" t="s">
        <v>52</v>
      </c>
      <c r="D492" s="33" t="s">
        <v>3992</v>
      </c>
      <c r="E492" s="29">
        <v>0</v>
      </c>
      <c r="F492" s="47" t="s">
        <v>2398</v>
      </c>
      <c r="G492" s="31">
        <v>0</v>
      </c>
      <c r="H492" s="32"/>
      <c r="I492" s="32">
        <v>0</v>
      </c>
      <c r="J492" s="32">
        <v>0</v>
      </c>
      <c r="K492" s="32">
        <v>0</v>
      </c>
      <c r="L492" s="33">
        <v>0</v>
      </c>
      <c r="M492" s="33">
        <v>0</v>
      </c>
      <c r="N492" s="33">
        <v>0</v>
      </c>
      <c r="O492" s="34" t="s">
        <v>5772</v>
      </c>
      <c r="P492" s="48" t="s">
        <v>5569</v>
      </c>
    </row>
    <row r="493" spans="1:16" ht="76.5" x14ac:dyDescent="0.2">
      <c r="A493" s="26">
        <v>45748</v>
      </c>
      <c r="B493" s="27" t="s">
        <v>5040</v>
      </c>
      <c r="C493" s="27" t="s">
        <v>52</v>
      </c>
      <c r="D493" s="33" t="s">
        <v>4006</v>
      </c>
      <c r="E493" s="29">
        <v>0</v>
      </c>
      <c r="F493" s="47" t="s">
        <v>2412</v>
      </c>
      <c r="G493" s="31">
        <v>0</v>
      </c>
      <c r="H493" s="32"/>
      <c r="I493" s="32">
        <v>0</v>
      </c>
      <c r="J493" s="32">
        <v>0</v>
      </c>
      <c r="K493" s="32">
        <v>0</v>
      </c>
      <c r="L493" s="33">
        <v>0</v>
      </c>
      <c r="M493" s="33">
        <v>0</v>
      </c>
      <c r="N493" s="33">
        <v>0</v>
      </c>
      <c r="O493" s="34" t="s">
        <v>5773</v>
      </c>
      <c r="P493" s="48" t="s">
        <v>5569</v>
      </c>
    </row>
    <row r="494" spans="1:16" ht="38.25" x14ac:dyDescent="0.2">
      <c r="A494" s="26">
        <v>45748</v>
      </c>
      <c r="B494" s="27" t="s">
        <v>5040</v>
      </c>
      <c r="C494" s="27" t="s">
        <v>52</v>
      </c>
      <c r="D494" s="33" t="s">
        <v>4003</v>
      </c>
      <c r="E494" s="29">
        <v>0</v>
      </c>
      <c r="F494" s="47" t="s">
        <v>2409</v>
      </c>
      <c r="G494" s="31">
        <v>0</v>
      </c>
      <c r="H494" s="32"/>
      <c r="I494" s="32">
        <v>0</v>
      </c>
      <c r="J494" s="32">
        <v>0</v>
      </c>
      <c r="K494" s="32">
        <v>0</v>
      </c>
      <c r="L494" s="33">
        <v>0</v>
      </c>
      <c r="M494" s="33">
        <v>0</v>
      </c>
      <c r="N494" s="33">
        <v>0</v>
      </c>
      <c r="O494" s="34" t="s">
        <v>5774</v>
      </c>
      <c r="P494" s="48" t="s">
        <v>5569</v>
      </c>
    </row>
    <row r="495" spans="1:16" ht="25.5" x14ac:dyDescent="0.2">
      <c r="A495" s="26">
        <v>45748</v>
      </c>
      <c r="B495" s="27" t="s">
        <v>5040</v>
      </c>
      <c r="C495" s="27" t="s">
        <v>52</v>
      </c>
      <c r="D495" s="33" t="s">
        <v>4007</v>
      </c>
      <c r="E495" s="29">
        <v>0</v>
      </c>
      <c r="F495" s="47" t="s">
        <v>2413</v>
      </c>
      <c r="G495" s="31">
        <v>0</v>
      </c>
      <c r="H495" s="32"/>
      <c r="I495" s="32">
        <v>0</v>
      </c>
      <c r="J495" s="32">
        <v>0</v>
      </c>
      <c r="K495" s="32">
        <v>0</v>
      </c>
      <c r="L495" s="33">
        <v>0</v>
      </c>
      <c r="M495" s="33">
        <v>0</v>
      </c>
      <c r="N495" s="33">
        <v>0</v>
      </c>
      <c r="O495" s="34" t="s">
        <v>5673</v>
      </c>
      <c r="P495" s="48" t="s">
        <v>5569</v>
      </c>
    </row>
    <row r="496" spans="1:16" ht="89.25" x14ac:dyDescent="0.2">
      <c r="A496" s="26">
        <v>45748</v>
      </c>
      <c r="B496" s="27" t="s">
        <v>5040</v>
      </c>
      <c r="C496" s="27" t="s">
        <v>52</v>
      </c>
      <c r="D496" s="33" t="s">
        <v>3991</v>
      </c>
      <c r="E496" s="29">
        <v>0</v>
      </c>
      <c r="F496" s="47" t="s">
        <v>2397</v>
      </c>
      <c r="G496" s="31">
        <v>0</v>
      </c>
      <c r="H496" s="32"/>
      <c r="I496" s="32">
        <v>0</v>
      </c>
      <c r="J496" s="32">
        <v>0</v>
      </c>
      <c r="K496" s="32">
        <v>0</v>
      </c>
      <c r="L496" s="33">
        <v>0</v>
      </c>
      <c r="M496" s="33">
        <v>0</v>
      </c>
      <c r="N496" s="33">
        <v>0</v>
      </c>
      <c r="O496" s="75" t="s">
        <v>5775</v>
      </c>
      <c r="P496" s="48" t="s">
        <v>5569</v>
      </c>
    </row>
    <row r="497" spans="1:16" ht="51" x14ac:dyDescent="0.2">
      <c r="A497" s="26">
        <v>45748</v>
      </c>
      <c r="B497" s="27" t="s">
        <v>5040</v>
      </c>
      <c r="C497" s="27" t="s">
        <v>52</v>
      </c>
      <c r="D497" s="33" t="s">
        <v>3990</v>
      </c>
      <c r="E497" s="29">
        <v>0</v>
      </c>
      <c r="F497" s="47" t="s">
        <v>5544</v>
      </c>
      <c r="G497" s="31">
        <v>0</v>
      </c>
      <c r="H497" s="32"/>
      <c r="I497" s="32">
        <v>0</v>
      </c>
      <c r="J497" s="32">
        <v>0</v>
      </c>
      <c r="K497" s="32">
        <v>0</v>
      </c>
      <c r="L497" s="33">
        <v>0</v>
      </c>
      <c r="M497" s="33">
        <v>0</v>
      </c>
      <c r="N497" s="33">
        <v>0</v>
      </c>
      <c r="O497" s="34" t="s">
        <v>5686</v>
      </c>
      <c r="P497" s="48" t="s">
        <v>5569</v>
      </c>
    </row>
    <row r="498" spans="1:16" ht="51" x14ac:dyDescent="0.2">
      <c r="A498" s="26">
        <v>45748</v>
      </c>
      <c r="B498" s="27" t="s">
        <v>5040</v>
      </c>
      <c r="C498" s="27" t="s">
        <v>52</v>
      </c>
      <c r="D498" s="33" t="s">
        <v>3995</v>
      </c>
      <c r="E498" s="29">
        <v>0</v>
      </c>
      <c r="F498" s="47" t="s">
        <v>5545</v>
      </c>
      <c r="G498" s="31">
        <v>0</v>
      </c>
      <c r="H498" s="32"/>
      <c r="I498" s="32">
        <v>0</v>
      </c>
      <c r="J498" s="32">
        <v>0</v>
      </c>
      <c r="K498" s="32">
        <v>0</v>
      </c>
      <c r="L498" s="33">
        <v>0</v>
      </c>
      <c r="M498" s="33">
        <v>0</v>
      </c>
      <c r="N498" s="33">
        <v>0</v>
      </c>
      <c r="O498" s="34" t="s">
        <v>5686</v>
      </c>
      <c r="P498" s="48" t="s">
        <v>5569</v>
      </c>
    </row>
    <row r="499" spans="1:16" ht="51" x14ac:dyDescent="0.2">
      <c r="A499" s="26">
        <v>45748</v>
      </c>
      <c r="B499" s="27" t="s">
        <v>5040</v>
      </c>
      <c r="C499" s="27" t="s">
        <v>52</v>
      </c>
      <c r="D499" s="33" t="s">
        <v>4009</v>
      </c>
      <c r="E499" s="29">
        <v>0</v>
      </c>
      <c r="F499" s="47" t="s">
        <v>2415</v>
      </c>
      <c r="G499" s="31">
        <v>0</v>
      </c>
      <c r="H499" s="32"/>
      <c r="I499" s="32">
        <v>0</v>
      </c>
      <c r="J499" s="32">
        <v>0</v>
      </c>
      <c r="K499" s="32">
        <v>0</v>
      </c>
      <c r="L499" s="33">
        <v>0</v>
      </c>
      <c r="M499" s="33">
        <v>0</v>
      </c>
      <c r="N499" s="33">
        <v>0</v>
      </c>
      <c r="O499" s="34" t="s">
        <v>5686</v>
      </c>
      <c r="P499" s="48" t="s">
        <v>5569</v>
      </c>
    </row>
    <row r="500" spans="1:16" ht="63.75" x14ac:dyDescent="0.2">
      <c r="A500" s="26">
        <v>45748</v>
      </c>
      <c r="B500" s="27" t="s">
        <v>5040</v>
      </c>
      <c r="C500" s="27" t="s">
        <v>52</v>
      </c>
      <c r="D500" s="33" t="s">
        <v>4002</v>
      </c>
      <c r="E500" s="29">
        <v>0</v>
      </c>
      <c r="F500" s="47" t="s">
        <v>2408</v>
      </c>
      <c r="G500" s="31">
        <v>0</v>
      </c>
      <c r="H500" s="32"/>
      <c r="I500" s="32">
        <v>0</v>
      </c>
      <c r="J500" s="32">
        <v>0</v>
      </c>
      <c r="K500" s="32">
        <v>0</v>
      </c>
      <c r="L500" s="33">
        <v>0</v>
      </c>
      <c r="M500" s="33">
        <v>0</v>
      </c>
      <c r="N500" s="33">
        <v>0</v>
      </c>
      <c r="O500" s="34" t="s">
        <v>5687</v>
      </c>
      <c r="P500" s="48" t="s">
        <v>5569</v>
      </c>
    </row>
    <row r="501" spans="1:16" ht="51" x14ac:dyDescent="0.2">
      <c r="A501" s="26">
        <v>45748</v>
      </c>
      <c r="B501" s="27" t="s">
        <v>5040</v>
      </c>
      <c r="C501" s="27" t="s">
        <v>52</v>
      </c>
      <c r="D501" s="33" t="s">
        <v>3996</v>
      </c>
      <c r="E501" s="29">
        <v>0</v>
      </c>
      <c r="F501" s="47" t="s">
        <v>2402</v>
      </c>
      <c r="G501" s="31">
        <v>0</v>
      </c>
      <c r="H501" s="32"/>
      <c r="I501" s="32">
        <v>0</v>
      </c>
      <c r="J501" s="32">
        <v>0</v>
      </c>
      <c r="K501" s="32">
        <v>0</v>
      </c>
      <c r="L501" s="33">
        <v>0</v>
      </c>
      <c r="M501" s="33">
        <v>0</v>
      </c>
      <c r="N501" s="33">
        <v>0</v>
      </c>
      <c r="O501" s="34" t="s">
        <v>5760</v>
      </c>
      <c r="P501" s="48" t="s">
        <v>5569</v>
      </c>
    </row>
    <row r="502" spans="1:16" ht="25.5" x14ac:dyDescent="0.2">
      <c r="A502" s="26">
        <v>45748</v>
      </c>
      <c r="B502" s="27" t="s">
        <v>5040</v>
      </c>
      <c r="C502" s="27" t="s">
        <v>52</v>
      </c>
      <c r="D502" s="33" t="s">
        <v>3993</v>
      </c>
      <c r="E502" s="29">
        <v>0</v>
      </c>
      <c r="F502" s="47" t="s">
        <v>2399</v>
      </c>
      <c r="G502" s="31">
        <v>0</v>
      </c>
      <c r="H502" s="32"/>
      <c r="I502" s="32">
        <v>0</v>
      </c>
      <c r="J502" s="32">
        <v>0</v>
      </c>
      <c r="K502" s="32">
        <v>0</v>
      </c>
      <c r="L502" s="33">
        <v>0</v>
      </c>
      <c r="M502" s="33">
        <v>0</v>
      </c>
      <c r="N502" s="33">
        <v>0</v>
      </c>
      <c r="O502" s="34" t="s">
        <v>5776</v>
      </c>
      <c r="P502" s="48" t="s">
        <v>5569</v>
      </c>
    </row>
    <row r="503" spans="1:16" ht="51" x14ac:dyDescent="0.2">
      <c r="A503" s="26">
        <v>45748</v>
      </c>
      <c r="B503" s="27" t="s">
        <v>5040</v>
      </c>
      <c r="C503" s="27" t="s">
        <v>52</v>
      </c>
      <c r="D503" s="33" t="s">
        <v>3994</v>
      </c>
      <c r="E503" s="29">
        <v>0</v>
      </c>
      <c r="F503" s="47" t="s">
        <v>2400</v>
      </c>
      <c r="G503" s="31">
        <v>0</v>
      </c>
      <c r="H503" s="32"/>
      <c r="I503" s="32">
        <v>0</v>
      </c>
      <c r="J503" s="32">
        <v>0</v>
      </c>
      <c r="K503" s="32">
        <v>0</v>
      </c>
      <c r="L503" s="33">
        <v>0</v>
      </c>
      <c r="M503" s="33">
        <v>0</v>
      </c>
      <c r="N503" s="33">
        <v>0</v>
      </c>
      <c r="O503" s="34" t="s">
        <v>5759</v>
      </c>
      <c r="P503" s="48" t="s">
        <v>5569</v>
      </c>
    </row>
    <row r="504" spans="1:16" ht="38.25" x14ac:dyDescent="0.2">
      <c r="A504" s="26">
        <v>45748</v>
      </c>
      <c r="B504" s="27" t="s">
        <v>5040</v>
      </c>
      <c r="C504" s="27" t="s">
        <v>52</v>
      </c>
      <c r="D504" s="33" t="s">
        <v>3999</v>
      </c>
      <c r="E504" s="29">
        <v>0</v>
      </c>
      <c r="F504" s="47" t="s">
        <v>5010</v>
      </c>
      <c r="G504" s="31">
        <v>0</v>
      </c>
      <c r="H504" s="32"/>
      <c r="I504" s="32">
        <v>0</v>
      </c>
      <c r="J504" s="32">
        <v>0</v>
      </c>
      <c r="K504" s="32">
        <v>0</v>
      </c>
      <c r="L504" s="33">
        <v>0</v>
      </c>
      <c r="M504" s="33">
        <v>0</v>
      </c>
      <c r="N504" s="33">
        <v>0</v>
      </c>
      <c r="O504" s="34" t="s">
        <v>5777</v>
      </c>
      <c r="P504" s="48" t="s">
        <v>5569</v>
      </c>
    </row>
    <row r="505" spans="1:16" ht="51" x14ac:dyDescent="0.2">
      <c r="A505" s="26">
        <v>45748</v>
      </c>
      <c r="B505" s="27" t="s">
        <v>5040</v>
      </c>
      <c r="C505" s="27" t="s">
        <v>52</v>
      </c>
      <c r="D505" s="33" t="s">
        <v>2170</v>
      </c>
      <c r="E505" s="29">
        <v>0</v>
      </c>
      <c r="F505" s="47" t="s">
        <v>2171</v>
      </c>
      <c r="G505" s="31">
        <v>16.809999999999999</v>
      </c>
      <c r="H505" s="32"/>
      <c r="I505" s="32">
        <v>0</v>
      </c>
      <c r="J505" s="32">
        <v>0</v>
      </c>
      <c r="K505" s="32">
        <v>0</v>
      </c>
      <c r="L505" s="33">
        <v>0</v>
      </c>
      <c r="M505" s="33">
        <v>0</v>
      </c>
      <c r="N505" s="33">
        <v>0</v>
      </c>
      <c r="O505" s="34" t="s">
        <v>5778</v>
      </c>
      <c r="P505" s="48" t="s">
        <v>5569</v>
      </c>
    </row>
    <row r="506" spans="1:16" ht="51" x14ac:dyDescent="0.2">
      <c r="A506" s="26">
        <v>45748</v>
      </c>
      <c r="B506" s="27" t="s">
        <v>5040</v>
      </c>
      <c r="C506" s="27" t="s">
        <v>52</v>
      </c>
      <c r="D506" s="33" t="s">
        <v>3977</v>
      </c>
      <c r="E506" s="29">
        <v>0</v>
      </c>
      <c r="F506" s="47" t="s">
        <v>2383</v>
      </c>
      <c r="G506" s="31">
        <v>0</v>
      </c>
      <c r="H506" s="32"/>
      <c r="I506" s="32">
        <v>0</v>
      </c>
      <c r="J506" s="32">
        <v>0</v>
      </c>
      <c r="K506" s="32">
        <v>0</v>
      </c>
      <c r="L506" s="33">
        <v>0</v>
      </c>
      <c r="M506" s="33">
        <v>0</v>
      </c>
      <c r="N506" s="33">
        <v>0</v>
      </c>
      <c r="O506" s="34" t="s">
        <v>5779</v>
      </c>
      <c r="P506" s="48" t="s">
        <v>5569</v>
      </c>
    </row>
    <row r="507" spans="1:16" ht="25.5" x14ac:dyDescent="0.2">
      <c r="A507" s="26">
        <v>45748</v>
      </c>
      <c r="B507" s="27" t="s">
        <v>5040</v>
      </c>
      <c r="C507" s="27" t="s">
        <v>52</v>
      </c>
      <c r="D507" s="33" t="s">
        <v>3973</v>
      </c>
      <c r="E507" s="29">
        <v>0</v>
      </c>
      <c r="F507" s="47" t="s">
        <v>5011</v>
      </c>
      <c r="G507" s="31">
        <v>0</v>
      </c>
      <c r="H507" s="32"/>
      <c r="I507" s="32">
        <v>0</v>
      </c>
      <c r="J507" s="32">
        <v>0</v>
      </c>
      <c r="K507" s="32">
        <v>0</v>
      </c>
      <c r="L507" s="33">
        <v>0</v>
      </c>
      <c r="M507" s="33">
        <v>0</v>
      </c>
      <c r="N507" s="33">
        <v>0</v>
      </c>
      <c r="O507" s="34" t="s">
        <v>5780</v>
      </c>
      <c r="P507" s="48" t="s">
        <v>5569</v>
      </c>
    </row>
    <row r="508" spans="1:16" ht="102" x14ac:dyDescent="0.2">
      <c r="A508" s="26">
        <v>45748</v>
      </c>
      <c r="B508" s="27" t="s">
        <v>5040</v>
      </c>
      <c r="C508" s="27" t="s">
        <v>52</v>
      </c>
      <c r="D508" s="33" t="s">
        <v>3972</v>
      </c>
      <c r="E508" s="29">
        <v>0</v>
      </c>
      <c r="F508" s="47" t="s">
        <v>2378</v>
      </c>
      <c r="G508" s="31">
        <v>11.94</v>
      </c>
      <c r="H508" s="32"/>
      <c r="I508" s="32">
        <v>0</v>
      </c>
      <c r="J508" s="32">
        <v>0</v>
      </c>
      <c r="K508" s="32">
        <v>0</v>
      </c>
      <c r="L508" s="33">
        <v>0</v>
      </c>
      <c r="M508" s="33">
        <v>0</v>
      </c>
      <c r="N508" s="33">
        <v>0</v>
      </c>
      <c r="O508" s="75" t="s">
        <v>5781</v>
      </c>
      <c r="P508" s="48" t="s">
        <v>5569</v>
      </c>
    </row>
    <row r="509" spans="1:16" ht="38.25" x14ac:dyDescent="0.2">
      <c r="A509" s="26">
        <v>45748</v>
      </c>
      <c r="B509" s="27" t="s">
        <v>5040</v>
      </c>
      <c r="C509" s="27" t="s">
        <v>52</v>
      </c>
      <c r="D509" s="33" t="s">
        <v>3975</v>
      </c>
      <c r="E509" s="29">
        <v>0</v>
      </c>
      <c r="F509" s="47" t="s">
        <v>2381</v>
      </c>
      <c r="G509" s="31">
        <v>17.87</v>
      </c>
      <c r="H509" s="32"/>
      <c r="I509" s="32">
        <v>0</v>
      </c>
      <c r="J509" s="32">
        <v>0</v>
      </c>
      <c r="K509" s="32">
        <v>0</v>
      </c>
      <c r="L509" s="33">
        <v>0</v>
      </c>
      <c r="M509" s="33">
        <v>0</v>
      </c>
      <c r="N509" s="33">
        <v>0</v>
      </c>
      <c r="O509" s="34" t="s">
        <v>5782</v>
      </c>
      <c r="P509" s="48" t="s">
        <v>5569</v>
      </c>
    </row>
    <row r="510" spans="1:16" ht="38.25" x14ac:dyDescent="0.2">
      <c r="A510" s="26">
        <v>45748</v>
      </c>
      <c r="B510" s="27" t="s">
        <v>5040</v>
      </c>
      <c r="C510" s="27" t="s">
        <v>52</v>
      </c>
      <c r="D510" s="33" t="s">
        <v>3976</v>
      </c>
      <c r="E510" s="29">
        <v>0</v>
      </c>
      <c r="F510" s="47" t="s">
        <v>2382</v>
      </c>
      <c r="G510" s="31">
        <v>22.62</v>
      </c>
      <c r="H510" s="32"/>
      <c r="I510" s="32">
        <v>0</v>
      </c>
      <c r="J510" s="32">
        <v>0</v>
      </c>
      <c r="K510" s="32">
        <v>0</v>
      </c>
      <c r="L510" s="33">
        <v>0</v>
      </c>
      <c r="M510" s="33">
        <v>0</v>
      </c>
      <c r="N510" s="33">
        <v>0</v>
      </c>
      <c r="O510" s="34" t="s">
        <v>5782</v>
      </c>
      <c r="P510" s="48" t="s">
        <v>5569</v>
      </c>
    </row>
    <row r="511" spans="1:16" ht="89.25" x14ac:dyDescent="0.2">
      <c r="A511" s="26">
        <v>45748</v>
      </c>
      <c r="B511" s="27" t="s">
        <v>5040</v>
      </c>
      <c r="C511" s="27" t="s">
        <v>52</v>
      </c>
      <c r="D511" s="33" t="s">
        <v>3974</v>
      </c>
      <c r="E511" s="29">
        <v>0</v>
      </c>
      <c r="F511" s="47" t="s">
        <v>2380</v>
      </c>
      <c r="G511" s="31">
        <v>30.58</v>
      </c>
      <c r="H511" s="32"/>
      <c r="I511" s="32">
        <v>0</v>
      </c>
      <c r="J511" s="32">
        <v>0</v>
      </c>
      <c r="K511" s="32">
        <v>0</v>
      </c>
      <c r="L511" s="33">
        <v>0</v>
      </c>
      <c r="M511" s="33">
        <v>0</v>
      </c>
      <c r="N511" s="33">
        <v>0</v>
      </c>
      <c r="O511" s="34" t="s">
        <v>5783</v>
      </c>
      <c r="P511" s="48" t="s">
        <v>5569</v>
      </c>
    </row>
    <row r="512" spans="1:16" ht="38.25" x14ac:dyDescent="0.2">
      <c r="A512" s="26">
        <v>45748</v>
      </c>
      <c r="B512" s="27" t="s">
        <v>5040</v>
      </c>
      <c r="C512" s="27" t="s">
        <v>2172</v>
      </c>
      <c r="D512" s="33" t="s">
        <v>2173</v>
      </c>
      <c r="E512" s="29">
        <v>0</v>
      </c>
      <c r="F512" s="47" t="s">
        <v>2174</v>
      </c>
      <c r="G512" s="31">
        <v>13.35</v>
      </c>
      <c r="H512" s="32"/>
      <c r="I512" s="32">
        <v>0</v>
      </c>
      <c r="J512" s="32">
        <v>0</v>
      </c>
      <c r="K512" s="32">
        <v>0</v>
      </c>
      <c r="L512" s="33">
        <v>0</v>
      </c>
      <c r="M512" s="33">
        <v>0</v>
      </c>
      <c r="N512" s="33">
        <v>0</v>
      </c>
      <c r="O512" s="34" t="s">
        <v>5681</v>
      </c>
      <c r="P512" s="48" t="s">
        <v>5569</v>
      </c>
    </row>
    <row r="513" spans="1:16" ht="25.5" x14ac:dyDescent="0.2">
      <c r="A513" s="26">
        <v>45748</v>
      </c>
      <c r="B513" s="27" t="s">
        <v>5040</v>
      </c>
      <c r="C513" s="27" t="s">
        <v>2172</v>
      </c>
      <c r="D513" s="33" t="s">
        <v>2175</v>
      </c>
      <c r="E513" s="29">
        <v>0</v>
      </c>
      <c r="F513" s="47" t="s">
        <v>2176</v>
      </c>
      <c r="G513" s="31">
        <v>10.84</v>
      </c>
      <c r="H513" s="32"/>
      <c r="I513" s="32">
        <v>0</v>
      </c>
      <c r="J513" s="32">
        <v>0</v>
      </c>
      <c r="K513" s="32">
        <v>0</v>
      </c>
      <c r="L513" s="33">
        <v>0</v>
      </c>
      <c r="M513" s="33">
        <v>0</v>
      </c>
      <c r="N513" s="33">
        <v>0</v>
      </c>
      <c r="O513" s="34" t="s">
        <v>5644</v>
      </c>
      <c r="P513" s="48" t="s">
        <v>5569</v>
      </c>
    </row>
    <row r="514" spans="1:16" ht="153" x14ac:dyDescent="0.2">
      <c r="A514" s="26">
        <v>45717</v>
      </c>
      <c r="B514" s="27" t="s">
        <v>5040</v>
      </c>
      <c r="C514" s="27" t="s">
        <v>37</v>
      </c>
      <c r="D514" s="33">
        <v>60680</v>
      </c>
      <c r="E514" s="29" t="s">
        <v>11</v>
      </c>
      <c r="F514" s="50" t="s">
        <v>5039</v>
      </c>
      <c r="G514" s="31">
        <v>109.99</v>
      </c>
      <c r="H514" s="25"/>
      <c r="I514" s="33"/>
      <c r="J514" s="33" t="s">
        <v>77</v>
      </c>
      <c r="K514" s="33" t="s">
        <v>77</v>
      </c>
      <c r="L514" s="33"/>
      <c r="M514" s="33" t="s">
        <v>77</v>
      </c>
      <c r="N514" s="33"/>
      <c r="O514" s="28" t="s">
        <v>5784</v>
      </c>
      <c r="P514" s="28" t="s">
        <v>5479</v>
      </c>
    </row>
    <row r="515" spans="1:16" ht="51" x14ac:dyDescent="0.2">
      <c r="A515" s="26">
        <v>45717</v>
      </c>
      <c r="B515" s="27" t="s">
        <v>0</v>
      </c>
      <c r="C515" s="27" t="s">
        <v>37</v>
      </c>
      <c r="D515" s="33">
        <v>60548</v>
      </c>
      <c r="E515" s="29">
        <v>0</v>
      </c>
      <c r="F515" s="50" t="s">
        <v>5476</v>
      </c>
      <c r="G515" s="31">
        <v>8750.99</v>
      </c>
      <c r="H515" s="25"/>
      <c r="I515" s="33"/>
      <c r="J515" s="33"/>
      <c r="K515" s="33"/>
      <c r="L515" s="33"/>
      <c r="M515" s="33"/>
      <c r="N515" s="33"/>
      <c r="O515" s="28" t="s">
        <v>5477</v>
      </c>
      <c r="P515" s="28" t="s">
        <v>5478</v>
      </c>
    </row>
    <row r="516" spans="1:16" ht="76.5" x14ac:dyDescent="0.2">
      <c r="A516" s="26">
        <v>45658</v>
      </c>
      <c r="B516" s="27" t="s">
        <v>0</v>
      </c>
      <c r="C516" s="27" t="s">
        <v>32</v>
      </c>
      <c r="D516" s="33" t="s">
        <v>5459</v>
      </c>
      <c r="E516" s="29">
        <v>0</v>
      </c>
      <c r="F516" s="50" t="s">
        <v>5460</v>
      </c>
      <c r="G516" s="31">
        <v>23.66</v>
      </c>
      <c r="H516" s="25"/>
      <c r="I516" s="33"/>
      <c r="J516" s="33"/>
      <c r="K516" s="33"/>
      <c r="L516" s="33"/>
      <c r="M516" s="33"/>
      <c r="N516" s="33"/>
      <c r="O516" s="28" t="s">
        <v>5461</v>
      </c>
      <c r="P516" s="28" t="s">
        <v>5462</v>
      </c>
    </row>
    <row r="517" spans="1:16" ht="76.5" x14ac:dyDescent="0.2">
      <c r="A517" s="26">
        <v>45658</v>
      </c>
      <c r="B517" s="27" t="s">
        <v>0</v>
      </c>
      <c r="C517" s="27" t="s">
        <v>32</v>
      </c>
      <c r="D517" s="33" t="s">
        <v>5463</v>
      </c>
      <c r="E517" s="29">
        <v>0</v>
      </c>
      <c r="F517" s="50" t="s">
        <v>5464</v>
      </c>
      <c r="G517" s="31">
        <v>14.58</v>
      </c>
      <c r="H517" s="25"/>
      <c r="I517" s="33"/>
      <c r="J517" s="33"/>
      <c r="K517" s="33"/>
      <c r="L517" s="33"/>
      <c r="M517" s="33"/>
      <c r="N517" s="33"/>
      <c r="O517" s="28" t="s">
        <v>5465</v>
      </c>
      <c r="P517" s="28" t="s">
        <v>5462</v>
      </c>
    </row>
    <row r="518" spans="1:16" ht="76.5" x14ac:dyDescent="0.2">
      <c r="A518" s="26">
        <v>45658</v>
      </c>
      <c r="B518" s="27" t="s">
        <v>0</v>
      </c>
      <c r="C518" s="27" t="s">
        <v>32</v>
      </c>
      <c r="D518" s="33" t="s">
        <v>5466</v>
      </c>
      <c r="E518" s="29">
        <v>0</v>
      </c>
      <c r="F518" s="50" t="s">
        <v>5467</v>
      </c>
      <c r="G518" s="31">
        <v>8.02</v>
      </c>
      <c r="H518" s="25"/>
      <c r="I518" s="33"/>
      <c r="J518" s="33"/>
      <c r="K518" s="33"/>
      <c r="L518" s="33"/>
      <c r="M518" s="33"/>
      <c r="N518" s="33"/>
      <c r="O518" s="28" t="s">
        <v>5468</v>
      </c>
      <c r="P518" s="28" t="s">
        <v>5462</v>
      </c>
    </row>
    <row r="519" spans="1:16" ht="76.5" x14ac:dyDescent="0.2">
      <c r="A519" s="26">
        <v>45658</v>
      </c>
      <c r="B519" s="27" t="s">
        <v>0</v>
      </c>
      <c r="C519" s="27" t="s">
        <v>32</v>
      </c>
      <c r="D519" s="33" t="s">
        <v>5469</v>
      </c>
      <c r="E519" s="29">
        <v>0</v>
      </c>
      <c r="F519" s="50" t="s">
        <v>5470</v>
      </c>
      <c r="G519" s="31">
        <v>3.4099999999999997</v>
      </c>
      <c r="H519" s="25"/>
      <c r="I519" s="33"/>
      <c r="J519" s="33"/>
      <c r="K519" s="33"/>
      <c r="L519" s="33"/>
      <c r="M519" s="33"/>
      <c r="N519" s="33"/>
      <c r="O519" s="28" t="s">
        <v>5471</v>
      </c>
      <c r="P519" s="28" t="s">
        <v>5462</v>
      </c>
    </row>
    <row r="520" spans="1:16" ht="76.5" x14ac:dyDescent="0.2">
      <c r="A520" s="26">
        <v>45658</v>
      </c>
      <c r="B520" s="27" t="s">
        <v>0</v>
      </c>
      <c r="C520" s="27" t="s">
        <v>32</v>
      </c>
      <c r="D520" s="33" t="s">
        <v>5472</v>
      </c>
      <c r="E520" s="29">
        <v>0</v>
      </c>
      <c r="F520" s="50" t="s">
        <v>5473</v>
      </c>
      <c r="G520" s="31">
        <v>18.52</v>
      </c>
      <c r="H520" s="25"/>
      <c r="I520" s="33"/>
      <c r="J520" s="33"/>
      <c r="K520" s="33"/>
      <c r="L520" s="33"/>
      <c r="M520" s="33"/>
      <c r="N520" s="33"/>
      <c r="O520" s="28" t="s">
        <v>5474</v>
      </c>
      <c r="P520" s="28" t="s">
        <v>5462</v>
      </c>
    </row>
    <row r="521" spans="1:16" ht="38.25" x14ac:dyDescent="0.2">
      <c r="A521" s="26">
        <v>45658</v>
      </c>
      <c r="B521" s="27" t="s">
        <v>0</v>
      </c>
      <c r="C521" s="27" t="s">
        <v>37</v>
      </c>
      <c r="D521" s="33">
        <v>60568</v>
      </c>
      <c r="E521" s="29">
        <v>0</v>
      </c>
      <c r="F521" s="50" t="s">
        <v>5403</v>
      </c>
      <c r="G521" s="31">
        <v>0</v>
      </c>
      <c r="H521" s="31"/>
      <c r="I521" s="33"/>
      <c r="J521" s="33"/>
      <c r="K521" s="33"/>
      <c r="L521" s="33"/>
      <c r="M521" s="33"/>
      <c r="N521" s="33"/>
      <c r="O521" s="50" t="s">
        <v>5405</v>
      </c>
      <c r="P521" s="50" t="s">
        <v>5406</v>
      </c>
    </row>
    <row r="522" spans="1:16" ht="38.25" x14ac:dyDescent="0.2">
      <c r="A522" s="26">
        <v>45658</v>
      </c>
      <c r="B522" s="27" t="s">
        <v>0</v>
      </c>
      <c r="C522" s="27" t="s">
        <v>37</v>
      </c>
      <c r="D522" s="33">
        <v>60569</v>
      </c>
      <c r="E522" s="29">
        <v>0</v>
      </c>
      <c r="F522" s="50" t="s">
        <v>5404</v>
      </c>
      <c r="G522" s="31">
        <v>0</v>
      </c>
      <c r="H522" s="31"/>
      <c r="I522" s="33"/>
      <c r="J522" s="33"/>
      <c r="K522" s="33"/>
      <c r="L522" s="33"/>
      <c r="M522" s="33"/>
      <c r="N522" s="33"/>
      <c r="O522" s="50" t="s">
        <v>5405</v>
      </c>
      <c r="P522" s="50" t="s">
        <v>5406</v>
      </c>
    </row>
    <row r="523" spans="1:16" ht="38.25" x14ac:dyDescent="0.2">
      <c r="A523" s="26">
        <v>45658</v>
      </c>
      <c r="B523" s="27" t="s">
        <v>5040</v>
      </c>
      <c r="C523" s="27" t="s">
        <v>1</v>
      </c>
      <c r="D523" s="33" t="s">
        <v>2230</v>
      </c>
      <c r="E523" s="29" t="s">
        <v>11</v>
      </c>
      <c r="F523" s="50" t="s">
        <v>2231</v>
      </c>
      <c r="G523" s="31">
        <v>72.459999999999994</v>
      </c>
      <c r="H523" s="31"/>
      <c r="I523" s="33" t="s">
        <v>77</v>
      </c>
      <c r="J523" s="33" t="s">
        <v>77</v>
      </c>
      <c r="K523" s="33" t="s">
        <v>77</v>
      </c>
      <c r="L523" s="33" t="s">
        <v>77</v>
      </c>
      <c r="M523" s="33" t="s">
        <v>77</v>
      </c>
      <c r="N523" s="33" t="s">
        <v>77</v>
      </c>
      <c r="O523" s="50" t="s">
        <v>5785</v>
      </c>
      <c r="P523" s="50" t="s">
        <v>5408</v>
      </c>
    </row>
    <row r="524" spans="1:16" ht="102" x14ac:dyDescent="0.2">
      <c r="A524" s="26">
        <v>45658</v>
      </c>
      <c r="B524" s="27" t="s">
        <v>5040</v>
      </c>
      <c r="C524" s="27" t="s">
        <v>37</v>
      </c>
      <c r="D524" s="33" t="s">
        <v>4220</v>
      </c>
      <c r="E524" s="29">
        <v>0</v>
      </c>
      <c r="F524" s="50" t="s">
        <v>2548</v>
      </c>
      <c r="G524" s="31">
        <v>6.11</v>
      </c>
      <c r="H524" s="31"/>
      <c r="I524" s="33" t="s">
        <v>77</v>
      </c>
      <c r="J524" s="33" t="s">
        <v>77</v>
      </c>
      <c r="K524" s="33" t="s">
        <v>77</v>
      </c>
      <c r="L524" s="33" t="s">
        <v>77</v>
      </c>
      <c r="M524" s="33" t="s">
        <v>77</v>
      </c>
      <c r="N524" s="33" t="s">
        <v>77</v>
      </c>
      <c r="O524" s="50" t="s">
        <v>5786</v>
      </c>
      <c r="P524" s="50" t="s">
        <v>5408</v>
      </c>
    </row>
    <row r="525" spans="1:16" ht="89.25" x14ac:dyDescent="0.2">
      <c r="A525" s="26">
        <v>45658</v>
      </c>
      <c r="B525" s="27" t="s">
        <v>5040</v>
      </c>
      <c r="C525" s="27" t="s">
        <v>1</v>
      </c>
      <c r="D525" s="33" t="s">
        <v>4076</v>
      </c>
      <c r="E525" s="29" t="s">
        <v>65</v>
      </c>
      <c r="F525" s="50" t="s">
        <v>5787</v>
      </c>
      <c r="G525" s="31">
        <v>521.29999999999995</v>
      </c>
      <c r="H525" s="31"/>
      <c r="I525" s="33" t="s">
        <v>77</v>
      </c>
      <c r="J525" s="33" t="s">
        <v>77</v>
      </c>
      <c r="K525" s="33" t="s">
        <v>77</v>
      </c>
      <c r="L525" s="33" t="s">
        <v>77</v>
      </c>
      <c r="M525" s="33" t="s">
        <v>77</v>
      </c>
      <c r="N525" s="33" t="s">
        <v>77</v>
      </c>
      <c r="O525" s="50"/>
      <c r="P525" s="50" t="s">
        <v>5408</v>
      </c>
    </row>
    <row r="526" spans="1:16" ht="51" x14ac:dyDescent="0.2">
      <c r="A526" s="26">
        <v>45658</v>
      </c>
      <c r="B526" s="27" t="s">
        <v>5040</v>
      </c>
      <c r="C526" s="27" t="s">
        <v>37</v>
      </c>
      <c r="D526" s="33" t="s">
        <v>5037</v>
      </c>
      <c r="E526" s="29">
        <v>0</v>
      </c>
      <c r="F526" s="50" t="s">
        <v>5788</v>
      </c>
      <c r="G526" s="31">
        <v>0</v>
      </c>
      <c r="H526" s="31"/>
      <c r="I526" s="33" t="s">
        <v>77</v>
      </c>
      <c r="J526" s="33" t="s">
        <v>77</v>
      </c>
      <c r="K526" s="33" t="s">
        <v>77</v>
      </c>
      <c r="L526" s="33" t="s">
        <v>77</v>
      </c>
      <c r="M526" s="33" t="s">
        <v>77</v>
      </c>
      <c r="N526" s="33" t="s">
        <v>77</v>
      </c>
      <c r="O526" s="52"/>
      <c r="P526" s="50" t="s">
        <v>5408</v>
      </c>
    </row>
    <row r="527" spans="1:16" ht="38.25" x14ac:dyDescent="0.2">
      <c r="A527" s="26">
        <v>45658</v>
      </c>
      <c r="B527" s="27" t="s">
        <v>5040</v>
      </c>
      <c r="C527" s="27" t="s">
        <v>37</v>
      </c>
      <c r="D527" s="33" t="s">
        <v>1019</v>
      </c>
      <c r="E527" s="29" t="s">
        <v>11</v>
      </c>
      <c r="F527" s="50" t="s">
        <v>5030</v>
      </c>
      <c r="G527" s="31">
        <v>26.28</v>
      </c>
      <c r="H527" s="31"/>
      <c r="I527" s="33" t="s">
        <v>77</v>
      </c>
      <c r="J527" s="33" t="s">
        <v>77</v>
      </c>
      <c r="K527" s="33" t="s">
        <v>77</v>
      </c>
      <c r="L527" s="33" t="s">
        <v>77</v>
      </c>
      <c r="M527" s="33" t="s">
        <v>77</v>
      </c>
      <c r="N527" s="53" t="s">
        <v>77</v>
      </c>
      <c r="O527" s="54" t="s">
        <v>5789</v>
      </c>
      <c r="P527" s="55" t="s">
        <v>5409</v>
      </c>
    </row>
    <row r="528" spans="1:16" ht="76.5" x14ac:dyDescent="0.2">
      <c r="A528" s="26">
        <v>45658</v>
      </c>
      <c r="B528" s="27" t="s">
        <v>5040</v>
      </c>
      <c r="C528" s="27" t="s">
        <v>37</v>
      </c>
      <c r="D528" s="33" t="s">
        <v>1017</v>
      </c>
      <c r="E528" s="29" t="s">
        <v>11</v>
      </c>
      <c r="F528" s="50" t="s">
        <v>5029</v>
      </c>
      <c r="G528" s="31">
        <v>34.89</v>
      </c>
      <c r="H528" s="31"/>
      <c r="I528" s="33" t="s">
        <v>77</v>
      </c>
      <c r="J528" s="33" t="s">
        <v>77</v>
      </c>
      <c r="K528" s="33" t="s">
        <v>77</v>
      </c>
      <c r="L528" s="33" t="s">
        <v>77</v>
      </c>
      <c r="M528" s="33" t="s">
        <v>77</v>
      </c>
      <c r="N528" s="53" t="s">
        <v>77</v>
      </c>
      <c r="O528" s="54" t="s">
        <v>5790</v>
      </c>
      <c r="P528" s="55" t="s">
        <v>5409</v>
      </c>
    </row>
    <row r="529" spans="1:16" ht="63.75" x14ac:dyDescent="0.2">
      <c r="A529" s="26">
        <v>45658</v>
      </c>
      <c r="B529" s="27" t="s">
        <v>5040</v>
      </c>
      <c r="C529" s="27" t="s">
        <v>37</v>
      </c>
      <c r="D529" s="33" t="s">
        <v>4840</v>
      </c>
      <c r="E529" s="29" t="s">
        <v>11</v>
      </c>
      <c r="F529" s="50" t="s">
        <v>3546</v>
      </c>
      <c r="G529" s="31">
        <v>43.5</v>
      </c>
      <c r="H529" s="31"/>
      <c r="I529" s="33" t="s">
        <v>77</v>
      </c>
      <c r="J529" s="33" t="s">
        <v>77</v>
      </c>
      <c r="K529" s="33" t="s">
        <v>77</v>
      </c>
      <c r="L529" s="33" t="s">
        <v>77</v>
      </c>
      <c r="M529" s="33" t="s">
        <v>77</v>
      </c>
      <c r="N529" s="53" t="s">
        <v>77</v>
      </c>
      <c r="O529" s="56" t="s">
        <v>5791</v>
      </c>
      <c r="P529" s="57" t="s">
        <v>5409</v>
      </c>
    </row>
    <row r="530" spans="1:16" ht="25.5" x14ac:dyDescent="0.2">
      <c r="A530" s="26">
        <v>45658</v>
      </c>
      <c r="B530" s="27" t="s">
        <v>5040</v>
      </c>
      <c r="C530" s="27" t="s">
        <v>5059</v>
      </c>
      <c r="D530" s="33" t="s">
        <v>4990</v>
      </c>
      <c r="E530" s="29">
        <v>0</v>
      </c>
      <c r="F530" s="50" t="s">
        <v>4991</v>
      </c>
      <c r="G530" s="31">
        <v>1.95</v>
      </c>
      <c r="H530" s="31"/>
      <c r="I530" s="33" t="s">
        <v>77</v>
      </c>
      <c r="J530" s="33" t="s">
        <v>77</v>
      </c>
      <c r="K530" s="33" t="s">
        <v>77</v>
      </c>
      <c r="L530" s="33" t="s">
        <v>77</v>
      </c>
      <c r="M530" s="33" t="s">
        <v>77</v>
      </c>
      <c r="N530" s="53" t="s">
        <v>77</v>
      </c>
      <c r="O530" s="58" t="s">
        <v>5407</v>
      </c>
      <c r="P530" s="50" t="s">
        <v>5410</v>
      </c>
    </row>
    <row r="531" spans="1:16" ht="25.5" x14ac:dyDescent="0.2">
      <c r="A531" s="26">
        <v>45658</v>
      </c>
      <c r="B531" s="27" t="s">
        <v>5040</v>
      </c>
      <c r="C531" s="27" t="s">
        <v>5059</v>
      </c>
      <c r="D531" s="33" t="s">
        <v>4992</v>
      </c>
      <c r="E531" s="29">
        <v>0</v>
      </c>
      <c r="F531" s="50" t="s">
        <v>4993</v>
      </c>
      <c r="G531" s="31">
        <v>10.71</v>
      </c>
      <c r="H531" s="31"/>
      <c r="I531" s="33" t="s">
        <v>77</v>
      </c>
      <c r="J531" s="33" t="s">
        <v>77</v>
      </c>
      <c r="K531" s="33" t="s">
        <v>77</v>
      </c>
      <c r="L531" s="33" t="s">
        <v>77</v>
      </c>
      <c r="M531" s="33" t="s">
        <v>46</v>
      </c>
      <c r="N531" s="53" t="s">
        <v>77</v>
      </c>
      <c r="O531" s="58" t="s">
        <v>5407</v>
      </c>
      <c r="P531" s="50" t="s">
        <v>5410</v>
      </c>
    </row>
    <row r="532" spans="1:16" ht="178.5" x14ac:dyDescent="0.2">
      <c r="A532" s="26">
        <v>45658</v>
      </c>
      <c r="B532" s="27" t="s">
        <v>5040</v>
      </c>
      <c r="C532" s="27" t="s">
        <v>1</v>
      </c>
      <c r="D532" s="33" t="s">
        <v>88</v>
      </c>
      <c r="E532" s="29">
        <v>0</v>
      </c>
      <c r="F532" s="50" t="s">
        <v>5792</v>
      </c>
      <c r="G532" s="31">
        <v>66.63</v>
      </c>
      <c r="H532" s="31"/>
      <c r="I532" s="33" t="s">
        <v>77</v>
      </c>
      <c r="J532" s="33" t="s">
        <v>77</v>
      </c>
      <c r="K532" s="33" t="s">
        <v>77</v>
      </c>
      <c r="L532" s="33" t="s">
        <v>77</v>
      </c>
      <c r="M532" s="33" t="s">
        <v>77</v>
      </c>
      <c r="N532" s="53" t="s">
        <v>77</v>
      </c>
      <c r="O532" s="59" t="s">
        <v>5793</v>
      </c>
      <c r="P532" s="60" t="s">
        <v>5411</v>
      </c>
    </row>
    <row r="533" spans="1:16" ht="63.75" x14ac:dyDescent="0.2">
      <c r="A533" s="26">
        <v>45658</v>
      </c>
      <c r="B533" s="27" t="s">
        <v>5040</v>
      </c>
      <c r="C533" s="27" t="s">
        <v>37</v>
      </c>
      <c r="D533" s="33" t="s">
        <v>4885</v>
      </c>
      <c r="E533" s="29">
        <v>0</v>
      </c>
      <c r="F533" s="50" t="s">
        <v>3600</v>
      </c>
      <c r="G533" s="31">
        <v>26.01</v>
      </c>
      <c r="H533" s="31"/>
      <c r="I533" s="33" t="s">
        <v>77</v>
      </c>
      <c r="J533" s="33" t="s">
        <v>77</v>
      </c>
      <c r="K533" s="33" t="s">
        <v>77</v>
      </c>
      <c r="L533" s="33" t="s">
        <v>77</v>
      </c>
      <c r="M533" s="33" t="s">
        <v>77</v>
      </c>
      <c r="N533" s="53" t="s">
        <v>77</v>
      </c>
      <c r="O533" s="39" t="s">
        <v>5794</v>
      </c>
      <c r="P533" s="61" t="s">
        <v>5412</v>
      </c>
    </row>
    <row r="534" spans="1:16" ht="63.75" x14ac:dyDescent="0.2">
      <c r="A534" s="26">
        <v>45658</v>
      </c>
      <c r="B534" s="27" t="s">
        <v>5040</v>
      </c>
      <c r="C534" s="27" t="s">
        <v>37</v>
      </c>
      <c r="D534" s="33" t="s">
        <v>4886</v>
      </c>
      <c r="E534" s="29">
        <v>0</v>
      </c>
      <c r="F534" s="50" t="s">
        <v>3601</v>
      </c>
      <c r="G534" s="31">
        <v>15.26</v>
      </c>
      <c r="H534" s="31"/>
      <c r="I534" s="33" t="s">
        <v>77</v>
      </c>
      <c r="J534" s="33" t="s">
        <v>77</v>
      </c>
      <c r="K534" s="33" t="s">
        <v>77</v>
      </c>
      <c r="L534" s="33" t="s">
        <v>77</v>
      </c>
      <c r="M534" s="33" t="s">
        <v>77</v>
      </c>
      <c r="N534" s="53" t="s">
        <v>77</v>
      </c>
      <c r="O534" s="39" t="s">
        <v>5794</v>
      </c>
      <c r="P534" s="61" t="s">
        <v>5412</v>
      </c>
    </row>
    <row r="535" spans="1:16" ht="63.75" x14ac:dyDescent="0.2">
      <c r="A535" s="26">
        <v>45658</v>
      </c>
      <c r="B535" s="27" t="s">
        <v>5040</v>
      </c>
      <c r="C535" s="27" t="s">
        <v>37</v>
      </c>
      <c r="D535" s="33" t="s">
        <v>4887</v>
      </c>
      <c r="E535" s="29">
        <v>0</v>
      </c>
      <c r="F535" s="50" t="s">
        <v>3602</v>
      </c>
      <c r="G535" s="31">
        <v>0</v>
      </c>
      <c r="H535" s="31"/>
      <c r="I535" s="33" t="s">
        <v>77</v>
      </c>
      <c r="J535" s="33" t="s">
        <v>77</v>
      </c>
      <c r="K535" s="33" t="s">
        <v>77</v>
      </c>
      <c r="L535" s="33" t="s">
        <v>77</v>
      </c>
      <c r="M535" s="33" t="s">
        <v>77</v>
      </c>
      <c r="N535" s="53" t="s">
        <v>77</v>
      </c>
      <c r="O535" s="39" t="s">
        <v>5794</v>
      </c>
      <c r="P535" s="61" t="s">
        <v>5412</v>
      </c>
    </row>
    <row r="536" spans="1:16" ht="63.75" x14ac:dyDescent="0.2">
      <c r="A536" s="26">
        <v>45658</v>
      </c>
      <c r="B536" s="27" t="s">
        <v>5040</v>
      </c>
      <c r="C536" s="27" t="s">
        <v>37</v>
      </c>
      <c r="D536" s="33" t="s">
        <v>4888</v>
      </c>
      <c r="E536" s="29">
        <v>0</v>
      </c>
      <c r="F536" s="50" t="s">
        <v>3603</v>
      </c>
      <c r="G536" s="31">
        <v>0</v>
      </c>
      <c r="H536" s="31"/>
      <c r="I536" s="33" t="s">
        <v>77</v>
      </c>
      <c r="J536" s="33" t="s">
        <v>77</v>
      </c>
      <c r="K536" s="33" t="s">
        <v>77</v>
      </c>
      <c r="L536" s="33" t="s">
        <v>77</v>
      </c>
      <c r="M536" s="33" t="s">
        <v>77</v>
      </c>
      <c r="N536" s="53" t="s">
        <v>77</v>
      </c>
      <c r="O536" s="39" t="s">
        <v>5794</v>
      </c>
      <c r="P536" s="61" t="s">
        <v>5412</v>
      </c>
    </row>
    <row r="537" spans="1:16" ht="63.75" x14ac:dyDescent="0.2">
      <c r="A537" s="26">
        <v>45658</v>
      </c>
      <c r="B537" s="27" t="s">
        <v>5040</v>
      </c>
      <c r="C537" s="27" t="s">
        <v>37</v>
      </c>
      <c r="D537" s="33" t="s">
        <v>4889</v>
      </c>
      <c r="E537" s="29">
        <v>0</v>
      </c>
      <c r="F537" s="50" t="s">
        <v>3604</v>
      </c>
      <c r="G537" s="31">
        <v>0</v>
      </c>
      <c r="H537" s="31"/>
      <c r="I537" s="33" t="s">
        <v>77</v>
      </c>
      <c r="J537" s="33" t="s">
        <v>77</v>
      </c>
      <c r="K537" s="33" t="s">
        <v>77</v>
      </c>
      <c r="L537" s="33" t="s">
        <v>77</v>
      </c>
      <c r="M537" s="33" t="s">
        <v>77</v>
      </c>
      <c r="N537" s="53" t="s">
        <v>77</v>
      </c>
      <c r="O537" s="39" t="s">
        <v>5794</v>
      </c>
      <c r="P537" s="61" t="s">
        <v>5412</v>
      </c>
    </row>
    <row r="538" spans="1:16" ht="63.75" x14ac:dyDescent="0.2">
      <c r="A538" s="26">
        <v>45658</v>
      </c>
      <c r="B538" s="27" t="s">
        <v>5040</v>
      </c>
      <c r="C538" s="27" t="s">
        <v>37</v>
      </c>
      <c r="D538" s="33" t="s">
        <v>4523</v>
      </c>
      <c r="E538" s="29">
        <v>0</v>
      </c>
      <c r="F538" s="50" t="s">
        <v>3015</v>
      </c>
      <c r="G538" s="31">
        <v>0</v>
      </c>
      <c r="H538" s="31"/>
      <c r="I538" s="33" t="s">
        <v>77</v>
      </c>
      <c r="J538" s="33" t="s">
        <v>77</v>
      </c>
      <c r="K538" s="33" t="s">
        <v>77</v>
      </c>
      <c r="L538" s="33" t="s">
        <v>77</v>
      </c>
      <c r="M538" s="33" t="s">
        <v>77</v>
      </c>
      <c r="N538" s="53" t="s">
        <v>77</v>
      </c>
      <c r="O538" s="39" t="s">
        <v>5794</v>
      </c>
      <c r="P538" s="61" t="s">
        <v>5412</v>
      </c>
    </row>
    <row r="539" spans="1:16" ht="63.75" x14ac:dyDescent="0.2">
      <c r="A539" s="26">
        <v>45658</v>
      </c>
      <c r="B539" s="27" t="s">
        <v>5040</v>
      </c>
      <c r="C539" s="27" t="s">
        <v>37</v>
      </c>
      <c r="D539" s="33" t="s">
        <v>4524</v>
      </c>
      <c r="E539" s="29">
        <v>0</v>
      </c>
      <c r="F539" s="50" t="s">
        <v>3016</v>
      </c>
      <c r="G539" s="31">
        <v>0</v>
      </c>
      <c r="H539" s="31"/>
      <c r="I539" s="33" t="s">
        <v>77</v>
      </c>
      <c r="J539" s="33" t="s">
        <v>77</v>
      </c>
      <c r="K539" s="33" t="s">
        <v>77</v>
      </c>
      <c r="L539" s="33" t="s">
        <v>77</v>
      </c>
      <c r="M539" s="33" t="s">
        <v>77</v>
      </c>
      <c r="N539" s="53" t="s">
        <v>77</v>
      </c>
      <c r="O539" s="39" t="s">
        <v>5794</v>
      </c>
      <c r="P539" s="61" t="s">
        <v>5412</v>
      </c>
    </row>
    <row r="540" spans="1:16" ht="63.75" x14ac:dyDescent="0.2">
      <c r="A540" s="26">
        <v>45658</v>
      </c>
      <c r="B540" s="27" t="s">
        <v>5040</v>
      </c>
      <c r="C540" s="27" t="s">
        <v>37</v>
      </c>
      <c r="D540" s="33" t="s">
        <v>4525</v>
      </c>
      <c r="E540" s="29">
        <v>0</v>
      </c>
      <c r="F540" s="50" t="s">
        <v>3017</v>
      </c>
      <c r="G540" s="31">
        <v>0</v>
      </c>
      <c r="H540" s="31"/>
      <c r="I540" s="33" t="s">
        <v>77</v>
      </c>
      <c r="J540" s="33" t="s">
        <v>77</v>
      </c>
      <c r="K540" s="33" t="s">
        <v>77</v>
      </c>
      <c r="L540" s="33" t="s">
        <v>77</v>
      </c>
      <c r="M540" s="33" t="s">
        <v>77</v>
      </c>
      <c r="N540" s="53" t="s">
        <v>77</v>
      </c>
      <c r="O540" s="39" t="s">
        <v>5794</v>
      </c>
      <c r="P540" s="61" t="s">
        <v>5412</v>
      </c>
    </row>
    <row r="541" spans="1:16" ht="63.75" x14ac:dyDescent="0.2">
      <c r="A541" s="26">
        <v>45658</v>
      </c>
      <c r="B541" s="27" t="s">
        <v>5040</v>
      </c>
      <c r="C541" s="27" t="s">
        <v>37</v>
      </c>
      <c r="D541" s="33" t="s">
        <v>4890</v>
      </c>
      <c r="E541" s="29">
        <v>0</v>
      </c>
      <c r="F541" s="50" t="s">
        <v>3605</v>
      </c>
      <c r="G541" s="31">
        <v>0</v>
      </c>
      <c r="H541" s="31"/>
      <c r="I541" s="33" t="s">
        <v>77</v>
      </c>
      <c r="J541" s="33" t="s">
        <v>77</v>
      </c>
      <c r="K541" s="33" t="s">
        <v>77</v>
      </c>
      <c r="L541" s="33" t="s">
        <v>77</v>
      </c>
      <c r="M541" s="33" t="s">
        <v>77</v>
      </c>
      <c r="N541" s="53" t="s">
        <v>77</v>
      </c>
      <c r="O541" s="39" t="s">
        <v>5794</v>
      </c>
      <c r="P541" s="61" t="s">
        <v>5412</v>
      </c>
    </row>
    <row r="542" spans="1:16" ht="51" x14ac:dyDescent="0.2">
      <c r="A542" s="26">
        <v>45658</v>
      </c>
      <c r="B542" s="27" t="s">
        <v>263</v>
      </c>
      <c r="C542" s="27" t="s">
        <v>62</v>
      </c>
      <c r="D542" s="33" t="str">
        <f>TRIM(19277)</f>
        <v>19277</v>
      </c>
      <c r="E542" s="62" t="s">
        <v>5281</v>
      </c>
      <c r="F542" s="50" t="s">
        <v>5000</v>
      </c>
      <c r="G542" s="63">
        <v>219.87</v>
      </c>
      <c r="H542" s="31"/>
      <c r="I542" s="33" t="s">
        <v>77</v>
      </c>
      <c r="J542" s="33" t="s">
        <v>77</v>
      </c>
      <c r="K542" s="33" t="s">
        <v>77</v>
      </c>
      <c r="L542" s="33" t="s">
        <v>77</v>
      </c>
      <c r="M542" s="33" t="s">
        <v>77</v>
      </c>
      <c r="N542" s="53" t="s">
        <v>77</v>
      </c>
      <c r="O542" s="64"/>
      <c r="P542" s="64" t="s">
        <v>5413</v>
      </c>
    </row>
    <row r="543" spans="1:16" ht="63.75" x14ac:dyDescent="0.2">
      <c r="A543" s="26">
        <v>45658</v>
      </c>
      <c r="B543" s="27" t="s">
        <v>5040</v>
      </c>
      <c r="C543" s="27" t="s">
        <v>37</v>
      </c>
      <c r="D543" s="33" t="s">
        <v>4560</v>
      </c>
      <c r="E543" s="29">
        <v>0</v>
      </c>
      <c r="F543" s="64" t="s">
        <v>3925</v>
      </c>
      <c r="G543" s="65">
        <v>0</v>
      </c>
      <c r="H543" s="31"/>
      <c r="I543" s="33" t="s">
        <v>77</v>
      </c>
      <c r="J543" s="33" t="s">
        <v>77</v>
      </c>
      <c r="K543" s="33" t="s">
        <v>77</v>
      </c>
      <c r="L543" s="33" t="s">
        <v>77</v>
      </c>
      <c r="M543" s="33" t="s">
        <v>77</v>
      </c>
      <c r="N543" s="53" t="s">
        <v>77</v>
      </c>
      <c r="O543" s="50" t="s">
        <v>5795</v>
      </c>
      <c r="P543" s="50" t="s">
        <v>5414</v>
      </c>
    </row>
    <row r="544" spans="1:16" ht="63.75" x14ac:dyDescent="0.2">
      <c r="A544" s="26">
        <v>45658</v>
      </c>
      <c r="B544" s="27" t="s">
        <v>5040</v>
      </c>
      <c r="C544" s="27" t="s">
        <v>37</v>
      </c>
      <c r="D544" s="33" t="s">
        <v>4561</v>
      </c>
      <c r="E544" s="29">
        <v>0</v>
      </c>
      <c r="F544" s="50" t="s">
        <v>3928</v>
      </c>
      <c r="G544" s="31">
        <v>0</v>
      </c>
      <c r="H544" s="31"/>
      <c r="I544" s="33" t="s">
        <v>77</v>
      </c>
      <c r="J544" s="33" t="s">
        <v>77</v>
      </c>
      <c r="K544" s="33" t="s">
        <v>77</v>
      </c>
      <c r="L544" s="33" t="s">
        <v>77</v>
      </c>
      <c r="M544" s="33" t="s">
        <v>77</v>
      </c>
      <c r="N544" s="53" t="s">
        <v>77</v>
      </c>
      <c r="O544" s="50" t="s">
        <v>5796</v>
      </c>
      <c r="P544" s="50" t="s">
        <v>5414</v>
      </c>
    </row>
    <row r="545" spans="1:16" ht="63.75" x14ac:dyDescent="0.2">
      <c r="A545" s="26">
        <v>45658</v>
      </c>
      <c r="B545" s="27" t="s">
        <v>5040</v>
      </c>
      <c r="C545" s="27" t="s">
        <v>37</v>
      </c>
      <c r="D545" s="33" t="s">
        <v>4387</v>
      </c>
      <c r="E545" s="29" t="s">
        <v>11</v>
      </c>
      <c r="F545" s="50" t="s">
        <v>5797</v>
      </c>
      <c r="G545" s="31">
        <v>409.59</v>
      </c>
      <c r="H545" s="31"/>
      <c r="I545" s="33" t="s">
        <v>77</v>
      </c>
      <c r="J545" s="33" t="s">
        <v>77</v>
      </c>
      <c r="K545" s="33" t="s">
        <v>77</v>
      </c>
      <c r="L545" s="33" t="s">
        <v>77</v>
      </c>
      <c r="M545" s="33" t="s">
        <v>77</v>
      </c>
      <c r="N545" s="53" t="s">
        <v>77</v>
      </c>
      <c r="O545" s="50" t="s">
        <v>5798</v>
      </c>
      <c r="P545" s="50" t="s">
        <v>5414</v>
      </c>
    </row>
    <row r="546" spans="1:16" ht="127.5" x14ac:dyDescent="0.2">
      <c r="A546" s="26">
        <v>45658</v>
      </c>
      <c r="B546" s="27" t="s">
        <v>0</v>
      </c>
      <c r="C546" s="27" t="s">
        <v>414</v>
      </c>
      <c r="D546" s="33">
        <v>17294</v>
      </c>
      <c r="E546" s="29">
        <v>0</v>
      </c>
      <c r="F546" s="50" t="s">
        <v>5416</v>
      </c>
      <c r="G546" s="31">
        <v>65.400000000000006</v>
      </c>
      <c r="H546" s="31"/>
      <c r="I546" s="33">
        <v>0</v>
      </c>
      <c r="J546" s="33">
        <v>0</v>
      </c>
      <c r="K546" s="33">
        <v>0</v>
      </c>
      <c r="L546" s="33">
        <v>0</v>
      </c>
      <c r="M546" s="33">
        <v>0</v>
      </c>
      <c r="N546" s="53">
        <v>0</v>
      </c>
      <c r="O546" s="50" t="s">
        <v>5418</v>
      </c>
      <c r="P546" s="50" t="s">
        <v>5420</v>
      </c>
    </row>
    <row r="547" spans="1:16" ht="38.25" x14ac:dyDescent="0.2">
      <c r="A547" s="26">
        <v>45658</v>
      </c>
      <c r="B547" s="27" t="s">
        <v>0</v>
      </c>
      <c r="C547" s="27" t="s">
        <v>2206</v>
      </c>
      <c r="D547" s="33" t="s">
        <v>5415</v>
      </c>
      <c r="E547" s="29">
        <v>0</v>
      </c>
      <c r="F547" s="50" t="s">
        <v>5417</v>
      </c>
      <c r="G547" s="31">
        <v>1.41</v>
      </c>
      <c r="H547" s="31"/>
      <c r="I547" s="33">
        <v>0</v>
      </c>
      <c r="J547" s="33">
        <v>0</v>
      </c>
      <c r="K547" s="33">
        <v>0</v>
      </c>
      <c r="L547" s="33">
        <v>0</v>
      </c>
      <c r="M547" s="33">
        <v>0</v>
      </c>
      <c r="N547" s="53">
        <v>0</v>
      </c>
      <c r="O547" s="52" t="s">
        <v>5419</v>
      </c>
      <c r="P547" s="52" t="s">
        <v>5421</v>
      </c>
    </row>
    <row r="548" spans="1:16" ht="25.5" x14ac:dyDescent="0.2">
      <c r="A548" s="26">
        <v>45658</v>
      </c>
      <c r="B548" s="27" t="s">
        <v>5040</v>
      </c>
      <c r="C548" s="27" t="s">
        <v>117</v>
      </c>
      <c r="D548" s="33" t="s">
        <v>4478</v>
      </c>
      <c r="E548" s="29" t="s">
        <v>65</v>
      </c>
      <c r="F548" s="50" t="s">
        <v>2927</v>
      </c>
      <c r="G548" s="31">
        <v>290.13</v>
      </c>
      <c r="H548" s="31"/>
      <c r="I548" s="33" t="s">
        <v>77</v>
      </c>
      <c r="J548" s="33" t="s">
        <v>77</v>
      </c>
      <c r="K548" s="33" t="s">
        <v>77</v>
      </c>
      <c r="L548" s="33" t="s">
        <v>46</v>
      </c>
      <c r="M548" s="33" t="s">
        <v>77</v>
      </c>
      <c r="N548" s="53" t="s">
        <v>77</v>
      </c>
      <c r="O548" s="66" t="s">
        <v>5422</v>
      </c>
      <c r="P548" s="48" t="s">
        <v>5423</v>
      </c>
    </row>
    <row r="549" spans="1:16" ht="25.5" x14ac:dyDescent="0.2">
      <c r="A549" s="26">
        <v>45658</v>
      </c>
      <c r="B549" s="27" t="s">
        <v>5040</v>
      </c>
      <c r="C549" s="27" t="s">
        <v>117</v>
      </c>
      <c r="D549" s="33" t="s">
        <v>5001</v>
      </c>
      <c r="E549" s="29" t="s">
        <v>65</v>
      </c>
      <c r="F549" s="50" t="s">
        <v>5002</v>
      </c>
      <c r="G549" s="31">
        <v>712.37</v>
      </c>
      <c r="H549" s="31"/>
      <c r="I549" s="33" t="s">
        <v>77</v>
      </c>
      <c r="J549" s="33" t="s">
        <v>77</v>
      </c>
      <c r="K549" s="33" t="s">
        <v>77</v>
      </c>
      <c r="L549" s="33" t="s">
        <v>46</v>
      </c>
      <c r="M549" s="33" t="s">
        <v>77</v>
      </c>
      <c r="N549" s="53" t="s">
        <v>77</v>
      </c>
      <c r="O549" s="66" t="s">
        <v>5422</v>
      </c>
      <c r="P549" s="48" t="s">
        <v>5423</v>
      </c>
    </row>
    <row r="550" spans="1:16" ht="25.5" x14ac:dyDescent="0.2">
      <c r="A550" s="26">
        <v>45658</v>
      </c>
      <c r="B550" s="27" t="s">
        <v>5040</v>
      </c>
      <c r="C550" s="27" t="s">
        <v>117</v>
      </c>
      <c r="D550" s="33" t="s">
        <v>5003</v>
      </c>
      <c r="E550" s="29" t="s">
        <v>65</v>
      </c>
      <c r="F550" s="50" t="s">
        <v>5004</v>
      </c>
      <c r="G550" s="31">
        <v>644.16999999999996</v>
      </c>
      <c r="H550" s="31"/>
      <c r="I550" s="33" t="s">
        <v>77</v>
      </c>
      <c r="J550" s="33" t="s">
        <v>77</v>
      </c>
      <c r="K550" s="33" t="s">
        <v>77</v>
      </c>
      <c r="L550" s="33" t="s">
        <v>46</v>
      </c>
      <c r="M550" s="33" t="s">
        <v>77</v>
      </c>
      <c r="N550" s="53" t="s">
        <v>77</v>
      </c>
      <c r="O550" s="66" t="s">
        <v>5422</v>
      </c>
      <c r="P550" s="48" t="s">
        <v>5423</v>
      </c>
    </row>
    <row r="551" spans="1:16" ht="25.5" x14ac:dyDescent="0.2">
      <c r="A551" s="26">
        <v>45658</v>
      </c>
      <c r="B551" s="27" t="s">
        <v>5040</v>
      </c>
      <c r="C551" s="27" t="s">
        <v>117</v>
      </c>
      <c r="D551" s="33" t="s">
        <v>5005</v>
      </c>
      <c r="E551" s="29" t="s">
        <v>65</v>
      </c>
      <c r="F551" s="50" t="s">
        <v>5006</v>
      </c>
      <c r="G551" s="31">
        <v>722.16</v>
      </c>
      <c r="H551" s="31"/>
      <c r="I551" s="33" t="s">
        <v>77</v>
      </c>
      <c r="J551" s="33" t="s">
        <v>77</v>
      </c>
      <c r="K551" s="33" t="s">
        <v>77</v>
      </c>
      <c r="L551" s="33" t="s">
        <v>46</v>
      </c>
      <c r="M551" s="33" t="s">
        <v>77</v>
      </c>
      <c r="N551" s="53" t="s">
        <v>77</v>
      </c>
      <c r="O551" s="66" t="s">
        <v>5422</v>
      </c>
      <c r="P551" s="48" t="s">
        <v>5423</v>
      </c>
    </row>
    <row r="552" spans="1:16" ht="76.5" x14ac:dyDescent="0.2">
      <c r="A552" s="26">
        <v>45658</v>
      </c>
      <c r="B552" s="27" t="s">
        <v>5040</v>
      </c>
      <c r="C552" s="27" t="s">
        <v>117</v>
      </c>
      <c r="D552" s="33" t="s">
        <v>4282</v>
      </c>
      <c r="E552" s="29" t="s">
        <v>11</v>
      </c>
      <c r="F552" s="50" t="s">
        <v>766</v>
      </c>
      <c r="G552" s="31">
        <v>3360</v>
      </c>
      <c r="H552" s="31"/>
      <c r="I552" s="33" t="s">
        <v>77</v>
      </c>
      <c r="J552" s="33" t="s">
        <v>77</v>
      </c>
      <c r="K552" s="33" t="s">
        <v>77</v>
      </c>
      <c r="L552" s="33" t="s">
        <v>77</v>
      </c>
      <c r="M552" s="33" t="s">
        <v>77</v>
      </c>
      <c r="N552" s="53" t="s">
        <v>77</v>
      </c>
      <c r="O552" s="54" t="s">
        <v>5799</v>
      </c>
      <c r="P552" s="48" t="s">
        <v>5423</v>
      </c>
    </row>
    <row r="553" spans="1:16" ht="127.5" x14ac:dyDescent="0.2">
      <c r="A553" s="26">
        <v>45658</v>
      </c>
      <c r="B553" s="27" t="s">
        <v>5040</v>
      </c>
      <c r="C553" s="27" t="s">
        <v>117</v>
      </c>
      <c r="D553" s="33" t="s">
        <v>4283</v>
      </c>
      <c r="E553" s="29" t="s">
        <v>11</v>
      </c>
      <c r="F553" s="50" t="s">
        <v>769</v>
      </c>
      <c r="G553" s="31">
        <v>1344</v>
      </c>
      <c r="H553" s="31"/>
      <c r="I553" s="33" t="s">
        <v>77</v>
      </c>
      <c r="J553" s="33" t="s">
        <v>77</v>
      </c>
      <c r="K553" s="33" t="s">
        <v>77</v>
      </c>
      <c r="L553" s="33" t="s">
        <v>77</v>
      </c>
      <c r="M553" s="33" t="s">
        <v>77</v>
      </c>
      <c r="N553" s="53" t="s">
        <v>77</v>
      </c>
      <c r="O553" s="54" t="s">
        <v>5800</v>
      </c>
      <c r="P553" s="48" t="s">
        <v>5423</v>
      </c>
    </row>
    <row r="554" spans="1:16" ht="63.75" x14ac:dyDescent="0.2">
      <c r="A554" s="26">
        <v>45658</v>
      </c>
      <c r="B554" s="27" t="s">
        <v>5040</v>
      </c>
      <c r="C554" s="27" t="s">
        <v>117</v>
      </c>
      <c r="D554" s="33" t="s">
        <v>4284</v>
      </c>
      <c r="E554" s="29" t="s">
        <v>11</v>
      </c>
      <c r="F554" s="50" t="s">
        <v>771</v>
      </c>
      <c r="G554" s="31">
        <v>65</v>
      </c>
      <c r="H554" s="31"/>
      <c r="I554" s="33" t="s">
        <v>77</v>
      </c>
      <c r="J554" s="33" t="s">
        <v>77</v>
      </c>
      <c r="K554" s="33" t="s">
        <v>77</v>
      </c>
      <c r="L554" s="33" t="s">
        <v>77</v>
      </c>
      <c r="M554" s="33" t="s">
        <v>77</v>
      </c>
      <c r="N554" s="53" t="s">
        <v>77</v>
      </c>
      <c r="O554" s="54" t="s">
        <v>5801</v>
      </c>
      <c r="P554" s="48" t="s">
        <v>5423</v>
      </c>
    </row>
    <row r="555" spans="1:16" ht="63.75" x14ac:dyDescent="0.2">
      <c r="A555" s="26">
        <v>45658</v>
      </c>
      <c r="B555" s="27" t="s">
        <v>5040</v>
      </c>
      <c r="C555" s="27" t="s">
        <v>117</v>
      </c>
      <c r="D555" s="33" t="s">
        <v>4285</v>
      </c>
      <c r="E555" s="29" t="s">
        <v>11</v>
      </c>
      <c r="F555" s="50" t="s">
        <v>773</v>
      </c>
      <c r="G555" s="31">
        <v>44.8</v>
      </c>
      <c r="H555" s="31"/>
      <c r="I555" s="33" t="s">
        <v>77</v>
      </c>
      <c r="J555" s="33" t="s">
        <v>77</v>
      </c>
      <c r="K555" s="33" t="s">
        <v>77</v>
      </c>
      <c r="L555" s="33" t="s">
        <v>77</v>
      </c>
      <c r="M555" s="33" t="s">
        <v>77</v>
      </c>
      <c r="N555" s="53" t="s">
        <v>77</v>
      </c>
      <c r="O555" s="54" t="s">
        <v>5802</v>
      </c>
      <c r="P555" s="48" t="s">
        <v>5423</v>
      </c>
    </row>
    <row r="556" spans="1:16" ht="51" x14ac:dyDescent="0.2">
      <c r="A556" s="26">
        <v>45658</v>
      </c>
      <c r="B556" s="27" t="s">
        <v>5040</v>
      </c>
      <c r="C556" s="27" t="s">
        <v>117</v>
      </c>
      <c r="D556" s="33" t="s">
        <v>4333</v>
      </c>
      <c r="E556" s="29" t="s">
        <v>11</v>
      </c>
      <c r="F556" s="50" t="s">
        <v>1143</v>
      </c>
      <c r="G556" s="31">
        <v>900</v>
      </c>
      <c r="H556" s="31"/>
      <c r="I556" s="33" t="s">
        <v>5336</v>
      </c>
      <c r="J556" s="33" t="s">
        <v>5336</v>
      </c>
      <c r="K556" s="33" t="s">
        <v>77</v>
      </c>
      <c r="L556" s="33" t="s">
        <v>77</v>
      </c>
      <c r="M556" s="33" t="s">
        <v>77</v>
      </c>
      <c r="N556" s="53" t="s">
        <v>77</v>
      </c>
      <c r="O556" s="54" t="s">
        <v>5803</v>
      </c>
      <c r="P556" s="48" t="s">
        <v>5423</v>
      </c>
    </row>
    <row r="557" spans="1:16" ht="25.5" x14ac:dyDescent="0.2">
      <c r="A557" s="26">
        <v>45659</v>
      </c>
      <c r="B557" s="27" t="s">
        <v>5040</v>
      </c>
      <c r="C557" s="27" t="s">
        <v>2272</v>
      </c>
      <c r="D557" s="33" t="s">
        <v>4564</v>
      </c>
      <c r="E557" s="29" t="s">
        <v>65</v>
      </c>
      <c r="F557" s="50" t="s">
        <v>4994</v>
      </c>
      <c r="G557" s="31">
        <v>606.07000000000005</v>
      </c>
      <c r="H557" s="31"/>
      <c r="I557" s="33" t="s">
        <v>71</v>
      </c>
      <c r="J557" s="33" t="s">
        <v>71</v>
      </c>
      <c r="K557" s="33" t="s">
        <v>77</v>
      </c>
      <c r="L557" s="33" t="s">
        <v>46</v>
      </c>
      <c r="M557" s="33" t="s">
        <v>77</v>
      </c>
      <c r="N557" s="53" t="s">
        <v>77</v>
      </c>
      <c r="O557" s="67" t="s">
        <v>5424</v>
      </c>
      <c r="P557" s="48" t="s">
        <v>5425</v>
      </c>
    </row>
    <row r="558" spans="1:16" ht="140.25" x14ac:dyDescent="0.2">
      <c r="A558" s="26">
        <v>45658</v>
      </c>
      <c r="B558" s="27" t="s">
        <v>263</v>
      </c>
      <c r="C558" s="27" t="s">
        <v>10</v>
      </c>
      <c r="D558" s="33" t="s">
        <v>380</v>
      </c>
      <c r="E558" s="29" t="s">
        <v>65</v>
      </c>
      <c r="F558" s="50" t="s">
        <v>5012</v>
      </c>
      <c r="G558" s="31">
        <v>4.46</v>
      </c>
      <c r="H558" s="31"/>
      <c r="I558" s="33" t="s">
        <v>77</v>
      </c>
      <c r="J558" s="33" t="s">
        <v>77</v>
      </c>
      <c r="K558" s="33" t="s">
        <v>77</v>
      </c>
      <c r="L558" s="33" t="s">
        <v>77</v>
      </c>
      <c r="M558" s="33" t="s">
        <v>77</v>
      </c>
      <c r="N558" s="53" t="s">
        <v>77</v>
      </c>
      <c r="O558" s="64" t="s">
        <v>1363</v>
      </c>
      <c r="P558" s="64" t="s">
        <v>5426</v>
      </c>
    </row>
    <row r="559" spans="1:16" ht="140.25" x14ac:dyDescent="0.2">
      <c r="A559" s="26">
        <v>45658</v>
      </c>
      <c r="B559" s="27" t="s">
        <v>5040</v>
      </c>
      <c r="C559" s="27" t="s">
        <v>10</v>
      </c>
      <c r="D559" s="33" t="s">
        <v>4221</v>
      </c>
      <c r="E559" s="29" t="s">
        <v>11</v>
      </c>
      <c r="F559" s="50" t="s">
        <v>5804</v>
      </c>
      <c r="G559" s="31">
        <v>12.6</v>
      </c>
      <c r="H559" s="31">
        <v>17.059999999999999</v>
      </c>
      <c r="I559" s="33" t="s">
        <v>77</v>
      </c>
      <c r="J559" s="33" t="s">
        <v>77</v>
      </c>
      <c r="K559" s="33" t="s">
        <v>77</v>
      </c>
      <c r="L559" s="33" t="s">
        <v>77</v>
      </c>
      <c r="M559" s="33" t="s">
        <v>77</v>
      </c>
      <c r="N559" s="53" t="s">
        <v>77</v>
      </c>
      <c r="O559" s="50" t="s">
        <v>1363</v>
      </c>
      <c r="P559" s="50" t="s">
        <v>5427</v>
      </c>
    </row>
    <row r="560" spans="1:16" ht="153" x14ac:dyDescent="0.2">
      <c r="A560" s="26">
        <v>45658</v>
      </c>
      <c r="B560" s="27" t="s">
        <v>5040</v>
      </c>
      <c r="C560" s="27" t="s">
        <v>10</v>
      </c>
      <c r="D560" s="33" t="s">
        <v>4475</v>
      </c>
      <c r="E560" s="29" t="s">
        <v>65</v>
      </c>
      <c r="F560" s="50" t="s">
        <v>2921</v>
      </c>
      <c r="G560" s="31">
        <v>74.3</v>
      </c>
      <c r="H560" s="31"/>
      <c r="I560" s="33" t="s">
        <v>77</v>
      </c>
      <c r="J560" s="33" t="s">
        <v>77</v>
      </c>
      <c r="K560" s="33" t="s">
        <v>77</v>
      </c>
      <c r="L560" s="33" t="s">
        <v>77</v>
      </c>
      <c r="M560" s="33" t="s">
        <v>77</v>
      </c>
      <c r="N560" s="53" t="s">
        <v>77</v>
      </c>
      <c r="O560" s="50" t="s">
        <v>5805</v>
      </c>
      <c r="P560" s="50" t="s">
        <v>5428</v>
      </c>
    </row>
    <row r="561" spans="1:16" ht="165.75" x14ac:dyDescent="0.2">
      <c r="A561" s="26">
        <v>45658</v>
      </c>
      <c r="B561" s="27" t="s">
        <v>5040</v>
      </c>
      <c r="C561" s="27" t="s">
        <v>10</v>
      </c>
      <c r="D561" s="33" t="s">
        <v>5013</v>
      </c>
      <c r="E561" s="29" t="s">
        <v>65</v>
      </c>
      <c r="F561" s="50" t="s">
        <v>5014</v>
      </c>
      <c r="G561" s="31">
        <v>66.430000000000007</v>
      </c>
      <c r="H561" s="31"/>
      <c r="I561" s="33" t="s">
        <v>77</v>
      </c>
      <c r="J561" s="33" t="s">
        <v>77</v>
      </c>
      <c r="K561" s="33" t="s">
        <v>77</v>
      </c>
      <c r="L561" s="33" t="s">
        <v>77</v>
      </c>
      <c r="M561" s="33" t="s">
        <v>77</v>
      </c>
      <c r="N561" s="53" t="s">
        <v>77</v>
      </c>
      <c r="O561" s="50" t="s">
        <v>5806</v>
      </c>
      <c r="P561" s="50" t="s">
        <v>5429</v>
      </c>
    </row>
    <row r="562" spans="1:16" ht="140.25" x14ac:dyDescent="0.2">
      <c r="A562" s="26">
        <v>45658</v>
      </c>
      <c r="B562" s="27" t="s">
        <v>5040</v>
      </c>
      <c r="C562" s="27" t="s">
        <v>10</v>
      </c>
      <c r="D562" s="33" t="s">
        <v>335</v>
      </c>
      <c r="E562" s="29" t="s">
        <v>11</v>
      </c>
      <c r="F562" s="50" t="s">
        <v>336</v>
      </c>
      <c r="G562" s="31">
        <v>611.34</v>
      </c>
      <c r="H562" s="31"/>
      <c r="I562" s="33" t="s">
        <v>77</v>
      </c>
      <c r="J562" s="33" t="s">
        <v>77</v>
      </c>
      <c r="K562" s="33" t="s">
        <v>77</v>
      </c>
      <c r="L562" s="33" t="s">
        <v>77</v>
      </c>
      <c r="M562" s="33" t="s">
        <v>77</v>
      </c>
      <c r="N562" s="53" t="s">
        <v>77</v>
      </c>
      <c r="O562" s="50" t="s">
        <v>5807</v>
      </c>
      <c r="P562" s="50" t="s">
        <v>5430</v>
      </c>
    </row>
    <row r="563" spans="1:16" ht="114.75" x14ac:dyDescent="0.2">
      <c r="A563" s="26">
        <v>45658</v>
      </c>
      <c r="B563" s="27" t="s">
        <v>5040</v>
      </c>
      <c r="C563" s="27" t="s">
        <v>74</v>
      </c>
      <c r="D563" s="33" t="s">
        <v>332</v>
      </c>
      <c r="E563" s="29" t="s">
        <v>11</v>
      </c>
      <c r="F563" s="50" t="s">
        <v>333</v>
      </c>
      <c r="G563" s="31">
        <v>169.11</v>
      </c>
      <c r="H563" s="31"/>
      <c r="I563" s="33" t="s">
        <v>77</v>
      </c>
      <c r="J563" s="33" t="s">
        <v>77</v>
      </c>
      <c r="K563" s="33" t="s">
        <v>77</v>
      </c>
      <c r="L563" s="33" t="s">
        <v>77</v>
      </c>
      <c r="M563" s="33" t="s">
        <v>77</v>
      </c>
      <c r="N563" s="53" t="s">
        <v>77</v>
      </c>
      <c r="O563" s="52" t="s">
        <v>5808</v>
      </c>
      <c r="P563" s="52" t="s">
        <v>5430</v>
      </c>
    </row>
    <row r="564" spans="1:16" ht="51" x14ac:dyDescent="0.2">
      <c r="A564" s="26">
        <v>45658</v>
      </c>
      <c r="B564" s="27" t="s">
        <v>5040</v>
      </c>
      <c r="C564" s="27" t="s">
        <v>52</v>
      </c>
      <c r="D564" s="33" t="s">
        <v>217</v>
      </c>
      <c r="E564" s="29"/>
      <c r="F564" s="50" t="s">
        <v>218</v>
      </c>
      <c r="G564" s="31">
        <v>14.63</v>
      </c>
      <c r="H564" s="31"/>
      <c r="I564" s="33" t="s">
        <v>77</v>
      </c>
      <c r="J564" s="33" t="s">
        <v>77</v>
      </c>
      <c r="K564" s="33" t="s">
        <v>77</v>
      </c>
      <c r="L564" s="33" t="s">
        <v>77</v>
      </c>
      <c r="M564" s="33" t="s">
        <v>77</v>
      </c>
      <c r="N564" s="68" t="s">
        <v>46</v>
      </c>
      <c r="O564" s="69" t="s">
        <v>5809</v>
      </c>
      <c r="P564" s="28" t="s">
        <v>5431</v>
      </c>
    </row>
    <row r="565" spans="1:16" ht="51" x14ac:dyDescent="0.2">
      <c r="A565" s="26">
        <v>45658</v>
      </c>
      <c r="B565" s="27" t="s">
        <v>5040</v>
      </c>
      <c r="C565" s="27" t="s">
        <v>52</v>
      </c>
      <c r="D565" s="33" t="s">
        <v>219</v>
      </c>
      <c r="E565" s="29"/>
      <c r="F565" s="50" t="s">
        <v>220</v>
      </c>
      <c r="G565" s="31">
        <v>14.63</v>
      </c>
      <c r="H565" s="31"/>
      <c r="I565" s="33" t="s">
        <v>77</v>
      </c>
      <c r="J565" s="33" t="s">
        <v>77</v>
      </c>
      <c r="K565" s="33" t="s">
        <v>77</v>
      </c>
      <c r="L565" s="33" t="s">
        <v>77</v>
      </c>
      <c r="M565" s="33" t="s">
        <v>77</v>
      </c>
      <c r="N565" s="68" t="s">
        <v>46</v>
      </c>
      <c r="O565" s="69" t="s">
        <v>5809</v>
      </c>
      <c r="P565" s="28" t="s">
        <v>5431</v>
      </c>
    </row>
    <row r="566" spans="1:16" ht="51" x14ac:dyDescent="0.2">
      <c r="A566" s="26">
        <v>45658</v>
      </c>
      <c r="B566" s="27" t="s">
        <v>5040</v>
      </c>
      <c r="C566" s="27" t="s">
        <v>52</v>
      </c>
      <c r="D566" s="33" t="s">
        <v>221</v>
      </c>
      <c r="E566" s="29"/>
      <c r="F566" s="50" t="s">
        <v>222</v>
      </c>
      <c r="G566" s="31">
        <v>14.63</v>
      </c>
      <c r="H566" s="31"/>
      <c r="I566" s="33" t="s">
        <v>77</v>
      </c>
      <c r="J566" s="33" t="s">
        <v>77</v>
      </c>
      <c r="K566" s="33" t="s">
        <v>77</v>
      </c>
      <c r="L566" s="33" t="s">
        <v>77</v>
      </c>
      <c r="M566" s="33" t="s">
        <v>77</v>
      </c>
      <c r="N566" s="68" t="s">
        <v>46</v>
      </c>
      <c r="O566" s="69" t="s">
        <v>5809</v>
      </c>
      <c r="P566" s="28" t="s">
        <v>5431</v>
      </c>
    </row>
    <row r="567" spans="1:16" ht="51" x14ac:dyDescent="0.2">
      <c r="A567" s="26">
        <v>45658</v>
      </c>
      <c r="B567" s="27" t="s">
        <v>5040</v>
      </c>
      <c r="C567" s="27" t="s">
        <v>52</v>
      </c>
      <c r="D567" s="33" t="s">
        <v>223</v>
      </c>
      <c r="E567" s="29"/>
      <c r="F567" s="50" t="s">
        <v>224</v>
      </c>
      <c r="G567" s="31">
        <v>22.34</v>
      </c>
      <c r="H567" s="31"/>
      <c r="I567" s="33" t="s">
        <v>77</v>
      </c>
      <c r="J567" s="33" t="s">
        <v>77</v>
      </c>
      <c r="K567" s="33" t="s">
        <v>77</v>
      </c>
      <c r="L567" s="33" t="s">
        <v>77</v>
      </c>
      <c r="M567" s="33" t="s">
        <v>77</v>
      </c>
      <c r="N567" s="68" t="s">
        <v>46</v>
      </c>
      <c r="O567" s="69" t="s">
        <v>5809</v>
      </c>
      <c r="P567" s="28" t="s">
        <v>5431</v>
      </c>
    </row>
    <row r="568" spans="1:16" ht="51" x14ac:dyDescent="0.2">
      <c r="A568" s="26">
        <v>45658</v>
      </c>
      <c r="B568" s="27" t="s">
        <v>5040</v>
      </c>
      <c r="C568" s="27" t="s">
        <v>52</v>
      </c>
      <c r="D568" s="33" t="s">
        <v>170</v>
      </c>
      <c r="E568" s="29" t="s">
        <v>11</v>
      </c>
      <c r="F568" s="50" t="s">
        <v>171</v>
      </c>
      <c r="G568" s="31">
        <v>24.16</v>
      </c>
      <c r="H568" s="31"/>
      <c r="I568" s="33" t="s">
        <v>77</v>
      </c>
      <c r="J568" s="33" t="s">
        <v>77</v>
      </c>
      <c r="K568" s="33" t="s">
        <v>77</v>
      </c>
      <c r="L568" s="33" t="s">
        <v>77</v>
      </c>
      <c r="M568" s="33" t="s">
        <v>77</v>
      </c>
      <c r="N568" s="68" t="s">
        <v>46</v>
      </c>
      <c r="O568" s="69" t="s">
        <v>5809</v>
      </c>
      <c r="P568" s="28" t="s">
        <v>5431</v>
      </c>
    </row>
    <row r="569" spans="1:16" ht="51" x14ac:dyDescent="0.2">
      <c r="A569" s="26">
        <v>45658</v>
      </c>
      <c r="B569" s="27" t="s">
        <v>5040</v>
      </c>
      <c r="C569" s="27" t="s">
        <v>52</v>
      </c>
      <c r="D569" s="33" t="s">
        <v>173</v>
      </c>
      <c r="E569" s="29"/>
      <c r="F569" s="50" t="s">
        <v>174</v>
      </c>
      <c r="G569" s="31">
        <v>25.43</v>
      </c>
      <c r="H569" s="31"/>
      <c r="I569" s="33" t="s">
        <v>77</v>
      </c>
      <c r="J569" s="33" t="s">
        <v>77</v>
      </c>
      <c r="K569" s="33" t="s">
        <v>77</v>
      </c>
      <c r="L569" s="33" t="s">
        <v>77</v>
      </c>
      <c r="M569" s="33" t="s">
        <v>77</v>
      </c>
      <c r="N569" s="68" t="s">
        <v>46</v>
      </c>
      <c r="O569" s="69" t="s">
        <v>5809</v>
      </c>
      <c r="P569" s="28" t="s">
        <v>5431</v>
      </c>
    </row>
    <row r="570" spans="1:16" ht="51" x14ac:dyDescent="0.2">
      <c r="A570" s="26">
        <v>45658</v>
      </c>
      <c r="B570" s="27" t="s">
        <v>5040</v>
      </c>
      <c r="C570" s="27" t="s">
        <v>52</v>
      </c>
      <c r="D570" s="33" t="s">
        <v>227</v>
      </c>
      <c r="E570" s="29"/>
      <c r="F570" s="50" t="s">
        <v>228</v>
      </c>
      <c r="G570" s="31">
        <v>1.49</v>
      </c>
      <c r="H570" s="31"/>
      <c r="I570" s="33" t="s">
        <v>77</v>
      </c>
      <c r="J570" s="33" t="s">
        <v>77</v>
      </c>
      <c r="K570" s="33" t="s">
        <v>77</v>
      </c>
      <c r="L570" s="33" t="s">
        <v>77</v>
      </c>
      <c r="M570" s="33" t="s">
        <v>77</v>
      </c>
      <c r="N570" s="68" t="s">
        <v>46</v>
      </c>
      <c r="O570" s="69" t="s">
        <v>5809</v>
      </c>
      <c r="P570" s="28" t="s">
        <v>5431</v>
      </c>
    </row>
    <row r="571" spans="1:16" ht="51" x14ac:dyDescent="0.2">
      <c r="A571" s="26">
        <v>45658</v>
      </c>
      <c r="B571" s="27" t="s">
        <v>5040</v>
      </c>
      <c r="C571" s="27" t="s">
        <v>52</v>
      </c>
      <c r="D571" s="33" t="s">
        <v>229</v>
      </c>
      <c r="E571" s="29"/>
      <c r="F571" s="50" t="s">
        <v>230</v>
      </c>
      <c r="G571" s="31">
        <v>181.47</v>
      </c>
      <c r="H571" s="31"/>
      <c r="I571" s="33" t="s">
        <v>77</v>
      </c>
      <c r="J571" s="33" t="s">
        <v>77</v>
      </c>
      <c r="K571" s="33" t="s">
        <v>77</v>
      </c>
      <c r="L571" s="33" t="s">
        <v>77</v>
      </c>
      <c r="M571" s="33" t="s">
        <v>77</v>
      </c>
      <c r="N571" s="68" t="s">
        <v>46</v>
      </c>
      <c r="O571" s="69" t="s">
        <v>5809</v>
      </c>
      <c r="P571" s="28" t="s">
        <v>5431</v>
      </c>
    </row>
    <row r="572" spans="1:16" ht="51" x14ac:dyDescent="0.2">
      <c r="A572" s="26">
        <v>45658</v>
      </c>
      <c r="B572" s="27" t="s">
        <v>5040</v>
      </c>
      <c r="C572" s="27" t="s">
        <v>52</v>
      </c>
      <c r="D572" s="33" t="s">
        <v>175</v>
      </c>
      <c r="E572" s="29" t="s">
        <v>11</v>
      </c>
      <c r="F572" s="50" t="s">
        <v>176</v>
      </c>
      <c r="G572" s="31">
        <v>45.09</v>
      </c>
      <c r="H572" s="31"/>
      <c r="I572" s="33" t="s">
        <v>77</v>
      </c>
      <c r="J572" s="33" t="s">
        <v>77</v>
      </c>
      <c r="K572" s="33" t="s">
        <v>77</v>
      </c>
      <c r="L572" s="33" t="s">
        <v>77</v>
      </c>
      <c r="M572" s="33" t="s">
        <v>77</v>
      </c>
      <c r="N572" s="68" t="s">
        <v>46</v>
      </c>
      <c r="O572" s="49" t="s">
        <v>5810</v>
      </c>
      <c r="P572" s="28" t="s">
        <v>5431</v>
      </c>
    </row>
    <row r="573" spans="1:16" ht="51" x14ac:dyDescent="0.2">
      <c r="A573" s="26">
        <v>45658</v>
      </c>
      <c r="B573" s="27" t="s">
        <v>5040</v>
      </c>
      <c r="C573" s="27" t="s">
        <v>52</v>
      </c>
      <c r="D573" s="33" t="s">
        <v>177</v>
      </c>
      <c r="E573" s="29"/>
      <c r="F573" s="50" t="s">
        <v>178</v>
      </c>
      <c r="G573" s="31">
        <v>0.8</v>
      </c>
      <c r="H573" s="31"/>
      <c r="I573" s="33" t="s">
        <v>77</v>
      </c>
      <c r="J573" s="33" t="s">
        <v>77</v>
      </c>
      <c r="K573" s="33" t="s">
        <v>77</v>
      </c>
      <c r="L573" s="33" t="s">
        <v>77</v>
      </c>
      <c r="M573" s="33" t="s">
        <v>77</v>
      </c>
      <c r="N573" s="68" t="s">
        <v>46</v>
      </c>
      <c r="O573" s="49" t="s">
        <v>5811</v>
      </c>
      <c r="P573" s="28" t="s">
        <v>5431</v>
      </c>
    </row>
    <row r="574" spans="1:16" ht="51" x14ac:dyDescent="0.2">
      <c r="A574" s="26">
        <v>45658</v>
      </c>
      <c r="B574" s="27" t="s">
        <v>5040</v>
      </c>
      <c r="C574" s="27" t="s">
        <v>52</v>
      </c>
      <c r="D574" s="33" t="s">
        <v>207</v>
      </c>
      <c r="E574" s="29" t="s">
        <v>11</v>
      </c>
      <c r="F574" s="50" t="s">
        <v>208</v>
      </c>
      <c r="G574" s="31">
        <v>4.9800000000000004</v>
      </c>
      <c r="H574" s="31"/>
      <c r="I574" s="33" t="s">
        <v>77</v>
      </c>
      <c r="J574" s="33" t="s">
        <v>77</v>
      </c>
      <c r="K574" s="33" t="s">
        <v>77</v>
      </c>
      <c r="L574" s="33" t="s">
        <v>77</v>
      </c>
      <c r="M574" s="33" t="s">
        <v>46</v>
      </c>
      <c r="N574" s="68" t="s">
        <v>46</v>
      </c>
      <c r="O574" s="49" t="s">
        <v>5812</v>
      </c>
      <c r="P574" s="28" t="s">
        <v>5431</v>
      </c>
    </row>
    <row r="575" spans="1:16" ht="51" x14ac:dyDescent="0.2">
      <c r="A575" s="26">
        <v>45658</v>
      </c>
      <c r="B575" s="27" t="s">
        <v>5040</v>
      </c>
      <c r="C575" s="27" t="s">
        <v>52</v>
      </c>
      <c r="D575" s="33" t="s">
        <v>179</v>
      </c>
      <c r="E575" s="29" t="s">
        <v>11</v>
      </c>
      <c r="F575" s="50" t="s">
        <v>180</v>
      </c>
      <c r="G575" s="31">
        <v>9.09</v>
      </c>
      <c r="H575" s="31"/>
      <c r="I575" s="33" t="s">
        <v>77</v>
      </c>
      <c r="J575" s="33" t="s">
        <v>77</v>
      </c>
      <c r="K575" s="33" t="s">
        <v>77</v>
      </c>
      <c r="L575" s="33" t="s">
        <v>77</v>
      </c>
      <c r="M575" s="33" t="s">
        <v>77</v>
      </c>
      <c r="N575" s="68" t="s">
        <v>46</v>
      </c>
      <c r="O575" s="49" t="s">
        <v>5813</v>
      </c>
      <c r="P575" s="28" t="s">
        <v>5431</v>
      </c>
    </row>
    <row r="576" spans="1:16" ht="51" x14ac:dyDescent="0.2">
      <c r="A576" s="26">
        <v>45658</v>
      </c>
      <c r="B576" s="27" t="s">
        <v>5040</v>
      </c>
      <c r="C576" s="27" t="s">
        <v>52</v>
      </c>
      <c r="D576" s="33" t="s">
        <v>204</v>
      </c>
      <c r="E576" s="29" t="s">
        <v>11</v>
      </c>
      <c r="F576" s="50" t="s">
        <v>205</v>
      </c>
      <c r="G576" s="31">
        <v>4.45</v>
      </c>
      <c r="H576" s="31"/>
      <c r="I576" s="33" t="s">
        <v>77</v>
      </c>
      <c r="J576" s="33" t="s">
        <v>77</v>
      </c>
      <c r="K576" s="33" t="s">
        <v>77</v>
      </c>
      <c r="L576" s="33" t="s">
        <v>77</v>
      </c>
      <c r="M576" s="33" t="s">
        <v>46</v>
      </c>
      <c r="N576" s="68" t="s">
        <v>46</v>
      </c>
      <c r="O576" s="49" t="s">
        <v>5814</v>
      </c>
      <c r="P576" s="28" t="s">
        <v>5431</v>
      </c>
    </row>
    <row r="577" spans="1:16" ht="51" x14ac:dyDescent="0.2">
      <c r="A577" s="26">
        <v>45658</v>
      </c>
      <c r="B577" s="27" t="s">
        <v>5040</v>
      </c>
      <c r="C577" s="27" t="s">
        <v>52</v>
      </c>
      <c r="D577" s="33" t="s">
        <v>231</v>
      </c>
      <c r="E577" s="29"/>
      <c r="F577" s="50" t="s">
        <v>232</v>
      </c>
      <c r="G577" s="31">
        <v>0</v>
      </c>
      <c r="H577" s="31"/>
      <c r="I577" s="33" t="s">
        <v>77</v>
      </c>
      <c r="J577" s="33" t="s">
        <v>77</v>
      </c>
      <c r="K577" s="33" t="s">
        <v>77</v>
      </c>
      <c r="L577" s="33" t="s">
        <v>77</v>
      </c>
      <c r="M577" s="33" t="s">
        <v>77</v>
      </c>
      <c r="N577" s="68" t="s">
        <v>77</v>
      </c>
      <c r="O577" s="69" t="s">
        <v>5809</v>
      </c>
      <c r="P577" s="28" t="s">
        <v>5431</v>
      </c>
    </row>
    <row r="578" spans="1:16" ht="51" x14ac:dyDescent="0.2">
      <c r="A578" s="26">
        <v>45658</v>
      </c>
      <c r="B578" s="27" t="s">
        <v>5040</v>
      </c>
      <c r="C578" s="27" t="s">
        <v>52</v>
      </c>
      <c r="D578" s="33" t="s">
        <v>181</v>
      </c>
      <c r="E578" s="29"/>
      <c r="F578" s="50" t="s">
        <v>182</v>
      </c>
      <c r="G578" s="31">
        <v>1.7</v>
      </c>
      <c r="H578" s="31"/>
      <c r="I578" s="33" t="s">
        <v>77</v>
      </c>
      <c r="J578" s="33" t="s">
        <v>77</v>
      </c>
      <c r="K578" s="33" t="s">
        <v>77</v>
      </c>
      <c r="L578" s="33" t="s">
        <v>77</v>
      </c>
      <c r="M578" s="33" t="s">
        <v>77</v>
      </c>
      <c r="N578" s="68" t="s">
        <v>46</v>
      </c>
      <c r="O578" s="69" t="s">
        <v>5809</v>
      </c>
      <c r="P578" s="28" t="s">
        <v>5431</v>
      </c>
    </row>
    <row r="579" spans="1:16" ht="51" x14ac:dyDescent="0.2">
      <c r="A579" s="26">
        <v>45658</v>
      </c>
      <c r="B579" s="27" t="s">
        <v>5040</v>
      </c>
      <c r="C579" s="27" t="s">
        <v>52</v>
      </c>
      <c r="D579" s="33" t="s">
        <v>76</v>
      </c>
      <c r="E579" s="29"/>
      <c r="F579" s="50" t="s">
        <v>78</v>
      </c>
      <c r="G579" s="31">
        <v>2.2799999999999998</v>
      </c>
      <c r="H579" s="31"/>
      <c r="I579" s="33" t="s">
        <v>77</v>
      </c>
      <c r="J579" s="33" t="s">
        <v>77</v>
      </c>
      <c r="K579" s="33" t="s">
        <v>77</v>
      </c>
      <c r="L579" s="33" t="s">
        <v>77</v>
      </c>
      <c r="M579" s="33" t="s">
        <v>77</v>
      </c>
      <c r="N579" s="68" t="s">
        <v>46</v>
      </c>
      <c r="O579" s="69" t="s">
        <v>5809</v>
      </c>
      <c r="P579" s="28" t="s">
        <v>5431</v>
      </c>
    </row>
    <row r="580" spans="1:16" ht="51" x14ac:dyDescent="0.2">
      <c r="A580" s="26">
        <v>45658</v>
      </c>
      <c r="B580" s="27" t="s">
        <v>5040</v>
      </c>
      <c r="C580" s="27" t="s">
        <v>52</v>
      </c>
      <c r="D580" s="33" t="s">
        <v>214</v>
      </c>
      <c r="E580" s="29"/>
      <c r="F580" s="50" t="s">
        <v>215</v>
      </c>
      <c r="G580" s="31">
        <v>47.91</v>
      </c>
      <c r="H580" s="31"/>
      <c r="I580" s="33" t="s">
        <v>77</v>
      </c>
      <c r="J580" s="33" t="s">
        <v>77</v>
      </c>
      <c r="K580" s="33" t="s">
        <v>77</v>
      </c>
      <c r="L580" s="33" t="s">
        <v>77</v>
      </c>
      <c r="M580" s="33" t="s">
        <v>77</v>
      </c>
      <c r="N580" s="68" t="s">
        <v>46</v>
      </c>
      <c r="O580" s="69" t="s">
        <v>5809</v>
      </c>
      <c r="P580" s="28" t="s">
        <v>5431</v>
      </c>
    </row>
    <row r="581" spans="1:16" ht="51" x14ac:dyDescent="0.2">
      <c r="A581" s="26">
        <v>45658</v>
      </c>
      <c r="B581" s="27" t="s">
        <v>5040</v>
      </c>
      <c r="C581" s="27" t="s">
        <v>52</v>
      </c>
      <c r="D581" s="33" t="s">
        <v>4243</v>
      </c>
      <c r="E581" s="29"/>
      <c r="F581" s="50" t="s">
        <v>53</v>
      </c>
      <c r="G581" s="31">
        <v>229.26</v>
      </c>
      <c r="H581" s="31"/>
      <c r="I581" s="33" t="s">
        <v>77</v>
      </c>
      <c r="J581" s="33" t="s">
        <v>77</v>
      </c>
      <c r="K581" s="33" t="s">
        <v>77</v>
      </c>
      <c r="L581" s="33" t="s">
        <v>77</v>
      </c>
      <c r="M581" s="33" t="s">
        <v>77</v>
      </c>
      <c r="N581" s="68" t="s">
        <v>46</v>
      </c>
      <c r="O581" s="69" t="s">
        <v>5815</v>
      </c>
      <c r="P581" s="28" t="s">
        <v>5431</v>
      </c>
    </row>
    <row r="582" spans="1:16" ht="51" x14ac:dyDescent="0.2">
      <c r="A582" s="26">
        <v>45658</v>
      </c>
      <c r="B582" s="27" t="s">
        <v>5040</v>
      </c>
      <c r="C582" s="27" t="s">
        <v>52</v>
      </c>
      <c r="D582" s="33" t="s">
        <v>4244</v>
      </c>
      <c r="E582" s="29"/>
      <c r="F582" s="50" t="s">
        <v>5009</v>
      </c>
      <c r="G582" s="31">
        <v>141.43</v>
      </c>
      <c r="H582" s="31"/>
      <c r="I582" s="33" t="s">
        <v>77</v>
      </c>
      <c r="J582" s="33" t="s">
        <v>77</v>
      </c>
      <c r="K582" s="33" t="s">
        <v>77</v>
      </c>
      <c r="L582" s="33" t="s">
        <v>77</v>
      </c>
      <c r="M582" s="33" t="s">
        <v>77</v>
      </c>
      <c r="N582" s="68" t="s">
        <v>46</v>
      </c>
      <c r="O582" s="69" t="s">
        <v>5815</v>
      </c>
      <c r="P582" s="28" t="s">
        <v>5431</v>
      </c>
    </row>
    <row r="583" spans="1:16" ht="63.75" x14ac:dyDescent="0.2">
      <c r="A583" s="26">
        <v>45658</v>
      </c>
      <c r="B583" s="27" t="s">
        <v>5040</v>
      </c>
      <c r="C583" s="27" t="s">
        <v>37</v>
      </c>
      <c r="D583" s="33" t="s">
        <v>233</v>
      </c>
      <c r="E583" s="29"/>
      <c r="F583" s="50" t="s">
        <v>234</v>
      </c>
      <c r="G583" s="31">
        <v>0.8</v>
      </c>
      <c r="H583" s="31"/>
      <c r="I583" s="33" t="s">
        <v>77</v>
      </c>
      <c r="J583" s="33" t="s">
        <v>77</v>
      </c>
      <c r="K583" s="33" t="s">
        <v>77</v>
      </c>
      <c r="L583" s="33" t="s">
        <v>77</v>
      </c>
      <c r="M583" s="33" t="s">
        <v>77</v>
      </c>
      <c r="N583" s="68" t="s">
        <v>46</v>
      </c>
      <c r="O583" s="49" t="s">
        <v>5816</v>
      </c>
      <c r="P583" s="28" t="s">
        <v>5431</v>
      </c>
    </row>
    <row r="584" spans="1:16" ht="63.75" x14ac:dyDescent="0.2">
      <c r="A584" s="26">
        <v>45658</v>
      </c>
      <c r="B584" s="27" t="s">
        <v>0</v>
      </c>
      <c r="C584" s="27" t="s">
        <v>1</v>
      </c>
      <c r="D584" s="33">
        <v>13079</v>
      </c>
      <c r="E584" s="29">
        <v>0</v>
      </c>
      <c r="F584" s="50" t="s">
        <v>5432</v>
      </c>
      <c r="G584" s="31">
        <v>30.32</v>
      </c>
      <c r="H584" s="31"/>
      <c r="I584" s="33"/>
      <c r="J584" s="33"/>
      <c r="K584" s="33"/>
      <c r="L584" s="33"/>
      <c r="M584" s="33"/>
      <c r="N584" s="68"/>
      <c r="O584" s="64" t="s">
        <v>5434</v>
      </c>
      <c r="P584" s="64" t="s">
        <v>5435</v>
      </c>
    </row>
    <row r="585" spans="1:16" ht="114.75" x14ac:dyDescent="0.2">
      <c r="A585" s="26">
        <v>45658</v>
      </c>
      <c r="B585" s="27" t="s">
        <v>0</v>
      </c>
      <c r="C585" s="27" t="s">
        <v>1</v>
      </c>
      <c r="D585" s="33">
        <v>13084</v>
      </c>
      <c r="E585" s="29">
        <v>0</v>
      </c>
      <c r="F585" s="50" t="s">
        <v>5433</v>
      </c>
      <c r="G585" s="31">
        <v>54.7</v>
      </c>
      <c r="H585" s="31"/>
      <c r="I585" s="33"/>
      <c r="J585" s="33"/>
      <c r="K585" s="33"/>
      <c r="L585" s="33"/>
      <c r="M585" s="33"/>
      <c r="N585" s="68"/>
      <c r="O585" s="52" t="s">
        <v>5436</v>
      </c>
      <c r="P585" s="50" t="s">
        <v>5437</v>
      </c>
    </row>
    <row r="586" spans="1:16" ht="51" x14ac:dyDescent="0.2">
      <c r="A586" s="26">
        <v>45658</v>
      </c>
      <c r="B586" s="27" t="s">
        <v>5040</v>
      </c>
      <c r="C586" s="27" t="s">
        <v>319</v>
      </c>
      <c r="D586" s="33" t="s">
        <v>4995</v>
      </c>
      <c r="E586" s="29">
        <v>0</v>
      </c>
      <c r="F586" s="50" t="s">
        <v>4996</v>
      </c>
      <c r="G586" s="31">
        <v>7.4</v>
      </c>
      <c r="H586" s="31"/>
      <c r="I586" s="33" t="s">
        <v>77</v>
      </c>
      <c r="J586" s="33" t="s">
        <v>77</v>
      </c>
      <c r="K586" s="33" t="s">
        <v>77</v>
      </c>
      <c r="L586" s="33" t="s">
        <v>77</v>
      </c>
      <c r="M586" s="33" t="s">
        <v>46</v>
      </c>
      <c r="N586" s="53" t="s">
        <v>77</v>
      </c>
      <c r="O586" s="70" t="s">
        <v>5817</v>
      </c>
      <c r="P586" s="55" t="s">
        <v>5438</v>
      </c>
    </row>
    <row r="587" spans="1:16" ht="51" x14ac:dyDescent="0.2">
      <c r="A587" s="26">
        <v>45658</v>
      </c>
      <c r="B587" s="27" t="s">
        <v>0</v>
      </c>
      <c r="C587" s="27" t="s">
        <v>129</v>
      </c>
      <c r="D587" s="33">
        <v>24140</v>
      </c>
      <c r="E587" s="29" t="s">
        <v>11</v>
      </c>
      <c r="F587" s="50" t="s">
        <v>5439</v>
      </c>
      <c r="G587" s="31">
        <v>541.39</v>
      </c>
      <c r="H587" s="31"/>
      <c r="I587" s="71"/>
      <c r="J587" s="71"/>
      <c r="K587" s="71"/>
      <c r="L587" s="51"/>
      <c r="M587" s="51"/>
      <c r="N587" s="51"/>
      <c r="O587" s="72" t="s">
        <v>5440</v>
      </c>
      <c r="P587" s="52" t="s">
        <v>5441</v>
      </c>
    </row>
    <row r="588" spans="1:16" ht="127.5" x14ac:dyDescent="0.2">
      <c r="A588" s="26">
        <v>45658</v>
      </c>
      <c r="B588" s="27" t="s">
        <v>1169</v>
      </c>
      <c r="C588" s="27" t="s">
        <v>62</v>
      </c>
      <c r="D588" s="33" t="str">
        <f>TRIM(19165)</f>
        <v>19165</v>
      </c>
      <c r="E588" s="29">
        <v>0</v>
      </c>
      <c r="F588" s="50" t="s">
        <v>4999</v>
      </c>
      <c r="G588" s="31">
        <v>2043.83</v>
      </c>
      <c r="H588" s="31">
        <v>2085.08</v>
      </c>
      <c r="I588" s="33" t="s">
        <v>77</v>
      </c>
      <c r="J588" s="33" t="s">
        <v>77</v>
      </c>
      <c r="K588" s="33" t="s">
        <v>77</v>
      </c>
      <c r="L588" s="33" t="s">
        <v>77</v>
      </c>
      <c r="M588" s="33" t="s">
        <v>77</v>
      </c>
      <c r="N588" s="53" t="s">
        <v>77</v>
      </c>
      <c r="O588" s="73" t="s">
        <v>5818</v>
      </c>
      <c r="P588" s="48" t="s">
        <v>5442</v>
      </c>
    </row>
    <row r="589" spans="1:16" ht="114.75" x14ac:dyDescent="0.2">
      <c r="A589" s="26">
        <v>45658</v>
      </c>
      <c r="B589" s="27" t="s">
        <v>5040</v>
      </c>
      <c r="C589" s="27" t="s">
        <v>37</v>
      </c>
      <c r="D589" s="33" t="s">
        <v>1508</v>
      </c>
      <c r="E589" s="29">
        <v>0</v>
      </c>
      <c r="F589" s="28" t="s">
        <v>5819</v>
      </c>
      <c r="G589" s="31">
        <v>0</v>
      </c>
      <c r="H589" s="31"/>
      <c r="I589" s="33" t="s">
        <v>77</v>
      </c>
      <c r="J589" s="33" t="s">
        <v>77</v>
      </c>
      <c r="K589" s="33" t="s">
        <v>77</v>
      </c>
      <c r="L589" s="33" t="s">
        <v>77</v>
      </c>
      <c r="M589" s="33" t="s">
        <v>77</v>
      </c>
      <c r="N589" s="53" t="s">
        <v>77</v>
      </c>
      <c r="O589" s="28" t="s">
        <v>5820</v>
      </c>
      <c r="P589" s="28" t="s">
        <v>5443</v>
      </c>
    </row>
    <row r="590" spans="1:16" ht="114.75" x14ac:dyDescent="0.2">
      <c r="A590" s="26">
        <v>45658</v>
      </c>
      <c r="B590" s="27" t="s">
        <v>5040</v>
      </c>
      <c r="C590" s="27" t="s">
        <v>37</v>
      </c>
      <c r="D590" s="33" t="s">
        <v>1509</v>
      </c>
      <c r="E590" s="29">
        <v>0</v>
      </c>
      <c r="F590" s="28" t="s">
        <v>5821</v>
      </c>
      <c r="G590" s="31">
        <v>0</v>
      </c>
      <c r="H590" s="31"/>
      <c r="I590" s="33" t="s">
        <v>77</v>
      </c>
      <c r="J590" s="33" t="s">
        <v>77</v>
      </c>
      <c r="K590" s="33" t="s">
        <v>77</v>
      </c>
      <c r="L590" s="33" t="s">
        <v>77</v>
      </c>
      <c r="M590" s="33" t="s">
        <v>77</v>
      </c>
      <c r="N590" s="53" t="s">
        <v>77</v>
      </c>
      <c r="O590" s="28" t="s">
        <v>5820</v>
      </c>
      <c r="P590" s="28" t="s">
        <v>5443</v>
      </c>
    </row>
    <row r="591" spans="1:16" ht="114.75" x14ac:dyDescent="0.2">
      <c r="A591" s="26">
        <v>45658</v>
      </c>
      <c r="B591" s="27" t="s">
        <v>5040</v>
      </c>
      <c r="C591" s="27" t="s">
        <v>37</v>
      </c>
      <c r="D591" s="33" t="s">
        <v>1510</v>
      </c>
      <c r="E591" s="29">
        <v>0</v>
      </c>
      <c r="F591" s="28" t="s">
        <v>5822</v>
      </c>
      <c r="G591" s="31">
        <v>0</v>
      </c>
      <c r="H591" s="31"/>
      <c r="I591" s="33" t="s">
        <v>77</v>
      </c>
      <c r="J591" s="33" t="s">
        <v>77</v>
      </c>
      <c r="K591" s="33" t="s">
        <v>77</v>
      </c>
      <c r="L591" s="33" t="s">
        <v>77</v>
      </c>
      <c r="M591" s="33" t="s">
        <v>77</v>
      </c>
      <c r="N591" s="53" t="s">
        <v>77</v>
      </c>
      <c r="O591" s="28" t="s">
        <v>5820</v>
      </c>
      <c r="P591" s="28" t="s">
        <v>5443</v>
      </c>
    </row>
    <row r="592" spans="1:16" ht="76.5" x14ac:dyDescent="0.2">
      <c r="A592" s="26">
        <v>45658</v>
      </c>
      <c r="B592" s="27" t="s">
        <v>5040</v>
      </c>
      <c r="C592" s="27" t="s">
        <v>37</v>
      </c>
      <c r="D592" s="33" t="s">
        <v>4450</v>
      </c>
      <c r="E592" s="29">
        <v>0</v>
      </c>
      <c r="F592" s="28" t="s">
        <v>5823</v>
      </c>
      <c r="G592" s="31">
        <v>62.85</v>
      </c>
      <c r="H592" s="31"/>
      <c r="I592" s="33" t="s">
        <v>77</v>
      </c>
      <c r="J592" s="33" t="s">
        <v>77</v>
      </c>
      <c r="K592" s="33" t="s">
        <v>77</v>
      </c>
      <c r="L592" s="33" t="s">
        <v>77</v>
      </c>
      <c r="M592" s="33" t="s">
        <v>77</v>
      </c>
      <c r="N592" s="53" t="s">
        <v>77</v>
      </c>
      <c r="O592" s="28" t="s">
        <v>5824</v>
      </c>
      <c r="P592" s="28"/>
    </row>
    <row r="593" spans="1:16" ht="114.75" x14ac:dyDescent="0.2">
      <c r="A593" s="26">
        <v>45658</v>
      </c>
      <c r="B593" s="27" t="s">
        <v>5040</v>
      </c>
      <c r="C593" s="27" t="s">
        <v>37</v>
      </c>
      <c r="D593" s="33" t="s">
        <v>1512</v>
      </c>
      <c r="E593" s="29">
        <v>0</v>
      </c>
      <c r="F593" s="28" t="s">
        <v>5825</v>
      </c>
      <c r="G593" s="31">
        <v>0</v>
      </c>
      <c r="H593" s="31"/>
      <c r="I593" s="33" t="s">
        <v>77</v>
      </c>
      <c r="J593" s="33" t="s">
        <v>77</v>
      </c>
      <c r="K593" s="33" t="s">
        <v>77</v>
      </c>
      <c r="L593" s="33" t="s">
        <v>77</v>
      </c>
      <c r="M593" s="33" t="s">
        <v>77</v>
      </c>
      <c r="N593" s="53" t="s">
        <v>77</v>
      </c>
      <c r="O593" s="28" t="s">
        <v>5820</v>
      </c>
      <c r="P593" s="28" t="s">
        <v>5443</v>
      </c>
    </row>
    <row r="594" spans="1:16" ht="114.75" x14ac:dyDescent="0.2">
      <c r="A594" s="26">
        <v>45658</v>
      </c>
      <c r="B594" s="27" t="s">
        <v>5040</v>
      </c>
      <c r="C594" s="27" t="s">
        <v>37</v>
      </c>
      <c r="D594" s="33" t="s">
        <v>1513</v>
      </c>
      <c r="E594" s="29">
        <v>0</v>
      </c>
      <c r="F594" s="28" t="s">
        <v>5826</v>
      </c>
      <c r="G594" s="31">
        <v>0</v>
      </c>
      <c r="H594" s="31"/>
      <c r="I594" s="33" t="s">
        <v>77</v>
      </c>
      <c r="J594" s="33" t="s">
        <v>77</v>
      </c>
      <c r="K594" s="33" t="s">
        <v>77</v>
      </c>
      <c r="L594" s="33" t="s">
        <v>77</v>
      </c>
      <c r="M594" s="33" t="s">
        <v>77</v>
      </c>
      <c r="N594" s="53" t="s">
        <v>77</v>
      </c>
      <c r="O594" s="28" t="s">
        <v>5820</v>
      </c>
      <c r="P594" s="28" t="s">
        <v>5443</v>
      </c>
    </row>
    <row r="595" spans="1:16" ht="114.75" x14ac:dyDescent="0.2">
      <c r="A595" s="26">
        <v>45658</v>
      </c>
      <c r="B595" s="27" t="s">
        <v>5040</v>
      </c>
      <c r="C595" s="27" t="s">
        <v>37</v>
      </c>
      <c r="D595" s="33" t="s">
        <v>1514</v>
      </c>
      <c r="E595" s="29">
        <v>0</v>
      </c>
      <c r="F595" s="28" t="s">
        <v>5827</v>
      </c>
      <c r="G595" s="31">
        <v>0</v>
      </c>
      <c r="H595" s="31"/>
      <c r="I595" s="33" t="s">
        <v>77</v>
      </c>
      <c r="J595" s="33" t="s">
        <v>77</v>
      </c>
      <c r="K595" s="33" t="s">
        <v>77</v>
      </c>
      <c r="L595" s="33" t="s">
        <v>77</v>
      </c>
      <c r="M595" s="33" t="s">
        <v>77</v>
      </c>
      <c r="N595" s="53" t="s">
        <v>77</v>
      </c>
      <c r="O595" s="28" t="s">
        <v>5820</v>
      </c>
      <c r="P595" s="28" t="s">
        <v>5443</v>
      </c>
    </row>
    <row r="596" spans="1:16" ht="114.75" x14ac:dyDescent="0.2">
      <c r="A596" s="26">
        <v>45658</v>
      </c>
      <c r="B596" s="27" t="s">
        <v>5040</v>
      </c>
      <c r="C596" s="27" t="s">
        <v>37</v>
      </c>
      <c r="D596" s="33" t="s">
        <v>1515</v>
      </c>
      <c r="E596" s="29">
        <v>0</v>
      </c>
      <c r="F596" s="28" t="s">
        <v>5828</v>
      </c>
      <c r="G596" s="31">
        <v>0</v>
      </c>
      <c r="H596" s="31"/>
      <c r="I596" s="33" t="s">
        <v>77</v>
      </c>
      <c r="J596" s="33" t="s">
        <v>77</v>
      </c>
      <c r="K596" s="33" t="s">
        <v>77</v>
      </c>
      <c r="L596" s="33" t="s">
        <v>77</v>
      </c>
      <c r="M596" s="33" t="s">
        <v>77</v>
      </c>
      <c r="N596" s="53" t="s">
        <v>77</v>
      </c>
      <c r="O596" s="28" t="s">
        <v>5820</v>
      </c>
      <c r="P596" s="28" t="s">
        <v>5443</v>
      </c>
    </row>
    <row r="597" spans="1:16" ht="114.75" x14ac:dyDescent="0.2">
      <c r="A597" s="26">
        <v>45658</v>
      </c>
      <c r="B597" s="27" t="s">
        <v>5040</v>
      </c>
      <c r="C597" s="27" t="s">
        <v>37</v>
      </c>
      <c r="D597" s="33" t="s">
        <v>1516</v>
      </c>
      <c r="E597" s="29">
        <v>0</v>
      </c>
      <c r="F597" s="28" t="s">
        <v>5829</v>
      </c>
      <c r="G597" s="31">
        <v>0</v>
      </c>
      <c r="H597" s="31"/>
      <c r="I597" s="33" t="s">
        <v>77</v>
      </c>
      <c r="J597" s="33" t="s">
        <v>77</v>
      </c>
      <c r="K597" s="33" t="s">
        <v>77</v>
      </c>
      <c r="L597" s="33" t="s">
        <v>77</v>
      </c>
      <c r="M597" s="33" t="s">
        <v>77</v>
      </c>
      <c r="N597" s="53" t="s">
        <v>77</v>
      </c>
      <c r="O597" s="28" t="s">
        <v>5820</v>
      </c>
      <c r="P597" s="28" t="s">
        <v>5443</v>
      </c>
    </row>
    <row r="598" spans="1:16" ht="114.75" x14ac:dyDescent="0.2">
      <c r="A598" s="26">
        <v>45658</v>
      </c>
      <c r="B598" s="27" t="s">
        <v>5040</v>
      </c>
      <c r="C598" s="27" t="s">
        <v>37</v>
      </c>
      <c r="D598" s="33" t="s">
        <v>1517</v>
      </c>
      <c r="E598" s="29">
        <v>0</v>
      </c>
      <c r="F598" s="28" t="s">
        <v>5830</v>
      </c>
      <c r="G598" s="31">
        <v>0</v>
      </c>
      <c r="H598" s="31"/>
      <c r="I598" s="33" t="s">
        <v>77</v>
      </c>
      <c r="J598" s="33" t="s">
        <v>77</v>
      </c>
      <c r="K598" s="33" t="s">
        <v>77</v>
      </c>
      <c r="L598" s="33" t="s">
        <v>77</v>
      </c>
      <c r="M598" s="33" t="s">
        <v>77</v>
      </c>
      <c r="N598" s="53" t="s">
        <v>77</v>
      </c>
      <c r="O598" s="28" t="s">
        <v>5820</v>
      </c>
      <c r="P598" s="28" t="s">
        <v>5443</v>
      </c>
    </row>
    <row r="599" spans="1:16" ht="114.75" x14ac:dyDescent="0.2">
      <c r="A599" s="26">
        <v>45658</v>
      </c>
      <c r="B599" s="27" t="s">
        <v>5040</v>
      </c>
      <c r="C599" s="27" t="s">
        <v>37</v>
      </c>
      <c r="D599" s="33" t="s">
        <v>1518</v>
      </c>
      <c r="E599" s="29">
        <v>0</v>
      </c>
      <c r="F599" s="28" t="s">
        <v>5831</v>
      </c>
      <c r="G599" s="31">
        <v>0</v>
      </c>
      <c r="H599" s="31"/>
      <c r="I599" s="33" t="s">
        <v>77</v>
      </c>
      <c r="J599" s="33" t="s">
        <v>77</v>
      </c>
      <c r="K599" s="33" t="s">
        <v>77</v>
      </c>
      <c r="L599" s="33" t="s">
        <v>77</v>
      </c>
      <c r="M599" s="33" t="s">
        <v>77</v>
      </c>
      <c r="N599" s="53" t="s">
        <v>77</v>
      </c>
      <c r="O599" s="28" t="s">
        <v>5820</v>
      </c>
      <c r="P599" s="28" t="s">
        <v>5443</v>
      </c>
    </row>
    <row r="600" spans="1:16" ht="114.75" x14ac:dyDescent="0.2">
      <c r="A600" s="26">
        <v>45658</v>
      </c>
      <c r="B600" s="27" t="s">
        <v>5040</v>
      </c>
      <c r="C600" s="27" t="s">
        <v>37</v>
      </c>
      <c r="D600" s="33" t="s">
        <v>1519</v>
      </c>
      <c r="E600" s="29">
        <v>0</v>
      </c>
      <c r="F600" s="28" t="s">
        <v>5832</v>
      </c>
      <c r="G600" s="31">
        <v>0</v>
      </c>
      <c r="H600" s="31"/>
      <c r="I600" s="33" t="s">
        <v>77</v>
      </c>
      <c r="J600" s="33" t="s">
        <v>77</v>
      </c>
      <c r="K600" s="33" t="s">
        <v>77</v>
      </c>
      <c r="L600" s="33" t="s">
        <v>77</v>
      </c>
      <c r="M600" s="33" t="s">
        <v>77</v>
      </c>
      <c r="N600" s="53" t="s">
        <v>77</v>
      </c>
      <c r="O600" s="28" t="s">
        <v>5820</v>
      </c>
      <c r="P600" s="28" t="s">
        <v>5443</v>
      </c>
    </row>
    <row r="601" spans="1:16" ht="114.75" x14ac:dyDescent="0.2">
      <c r="A601" s="26">
        <v>45658</v>
      </c>
      <c r="B601" s="27" t="s">
        <v>5040</v>
      </c>
      <c r="C601" s="27" t="s">
        <v>37</v>
      </c>
      <c r="D601" s="33" t="s">
        <v>1520</v>
      </c>
      <c r="E601" s="29">
        <v>0</v>
      </c>
      <c r="F601" s="28" t="s">
        <v>5833</v>
      </c>
      <c r="G601" s="31">
        <v>0</v>
      </c>
      <c r="H601" s="31"/>
      <c r="I601" s="33" t="s">
        <v>77</v>
      </c>
      <c r="J601" s="33" t="s">
        <v>77</v>
      </c>
      <c r="K601" s="33" t="s">
        <v>77</v>
      </c>
      <c r="L601" s="33" t="s">
        <v>77</v>
      </c>
      <c r="M601" s="33" t="s">
        <v>77</v>
      </c>
      <c r="N601" s="53" t="s">
        <v>77</v>
      </c>
      <c r="O601" s="28" t="s">
        <v>5820</v>
      </c>
      <c r="P601" s="28" t="s">
        <v>5443</v>
      </c>
    </row>
    <row r="602" spans="1:16" ht="114.75" x14ac:dyDescent="0.2">
      <c r="A602" s="26">
        <v>45658</v>
      </c>
      <c r="B602" s="27" t="s">
        <v>5040</v>
      </c>
      <c r="C602" s="27" t="s">
        <v>37</v>
      </c>
      <c r="D602" s="33" t="s">
        <v>1521</v>
      </c>
      <c r="E602" s="29">
        <v>0</v>
      </c>
      <c r="F602" s="28" t="s">
        <v>5834</v>
      </c>
      <c r="G602" s="31">
        <v>0</v>
      </c>
      <c r="H602" s="31"/>
      <c r="I602" s="33" t="s">
        <v>77</v>
      </c>
      <c r="J602" s="33" t="s">
        <v>77</v>
      </c>
      <c r="K602" s="33" t="s">
        <v>77</v>
      </c>
      <c r="L602" s="33" t="s">
        <v>77</v>
      </c>
      <c r="M602" s="33" t="s">
        <v>77</v>
      </c>
      <c r="N602" s="53" t="s">
        <v>77</v>
      </c>
      <c r="O602" s="28" t="s">
        <v>5820</v>
      </c>
      <c r="P602" s="28" t="s">
        <v>5443</v>
      </c>
    </row>
    <row r="603" spans="1:16" ht="114.75" x14ac:dyDescent="0.2">
      <c r="A603" s="26">
        <v>45658</v>
      </c>
      <c r="B603" s="27" t="s">
        <v>5040</v>
      </c>
      <c r="C603" s="27" t="s">
        <v>37</v>
      </c>
      <c r="D603" s="33" t="s">
        <v>1522</v>
      </c>
      <c r="E603" s="29">
        <v>0</v>
      </c>
      <c r="F603" s="28" t="s">
        <v>5835</v>
      </c>
      <c r="G603" s="31">
        <v>0</v>
      </c>
      <c r="H603" s="31"/>
      <c r="I603" s="33" t="s">
        <v>77</v>
      </c>
      <c r="J603" s="33" t="s">
        <v>77</v>
      </c>
      <c r="K603" s="33" t="s">
        <v>77</v>
      </c>
      <c r="L603" s="33" t="s">
        <v>77</v>
      </c>
      <c r="M603" s="33" t="s">
        <v>77</v>
      </c>
      <c r="N603" s="53" t="s">
        <v>77</v>
      </c>
      <c r="O603" s="28" t="s">
        <v>5820</v>
      </c>
      <c r="P603" s="28" t="s">
        <v>5443</v>
      </c>
    </row>
    <row r="604" spans="1:16" ht="114.75" x14ac:dyDescent="0.2">
      <c r="A604" s="26">
        <v>45658</v>
      </c>
      <c r="B604" s="27" t="s">
        <v>5040</v>
      </c>
      <c r="C604" s="27" t="s">
        <v>37</v>
      </c>
      <c r="D604" s="33" t="s">
        <v>1523</v>
      </c>
      <c r="E604" s="29">
        <v>0</v>
      </c>
      <c r="F604" s="28" t="s">
        <v>5836</v>
      </c>
      <c r="G604" s="31">
        <v>0</v>
      </c>
      <c r="H604" s="31"/>
      <c r="I604" s="33" t="s">
        <v>77</v>
      </c>
      <c r="J604" s="33" t="s">
        <v>77</v>
      </c>
      <c r="K604" s="33" t="s">
        <v>77</v>
      </c>
      <c r="L604" s="33" t="s">
        <v>77</v>
      </c>
      <c r="M604" s="33" t="s">
        <v>77</v>
      </c>
      <c r="N604" s="53" t="s">
        <v>77</v>
      </c>
      <c r="O604" s="28" t="s">
        <v>5820</v>
      </c>
      <c r="P604" s="28" t="s">
        <v>5443</v>
      </c>
    </row>
    <row r="605" spans="1:16" ht="114.75" x14ac:dyDescent="0.2">
      <c r="A605" s="26">
        <v>45658</v>
      </c>
      <c r="B605" s="27" t="s">
        <v>5040</v>
      </c>
      <c r="C605" s="27" t="s">
        <v>37</v>
      </c>
      <c r="D605" s="33" t="s">
        <v>1524</v>
      </c>
      <c r="E605" s="29">
        <v>0</v>
      </c>
      <c r="F605" s="28" t="s">
        <v>5837</v>
      </c>
      <c r="G605" s="31">
        <v>0</v>
      </c>
      <c r="H605" s="31"/>
      <c r="I605" s="33" t="s">
        <v>77</v>
      </c>
      <c r="J605" s="33" t="s">
        <v>77</v>
      </c>
      <c r="K605" s="33" t="s">
        <v>77</v>
      </c>
      <c r="L605" s="33" t="s">
        <v>77</v>
      </c>
      <c r="M605" s="33" t="s">
        <v>77</v>
      </c>
      <c r="N605" s="53" t="s">
        <v>77</v>
      </c>
      <c r="O605" s="28" t="s">
        <v>5820</v>
      </c>
      <c r="P605" s="28" t="s">
        <v>5443</v>
      </c>
    </row>
    <row r="606" spans="1:16" ht="114.75" x14ac:dyDescent="0.2">
      <c r="A606" s="26">
        <v>45658</v>
      </c>
      <c r="B606" s="27" t="s">
        <v>5040</v>
      </c>
      <c r="C606" s="27" t="s">
        <v>37</v>
      </c>
      <c r="D606" s="33" t="s">
        <v>1525</v>
      </c>
      <c r="E606" s="29">
        <v>0</v>
      </c>
      <c r="F606" s="28" t="s">
        <v>5838</v>
      </c>
      <c r="G606" s="31">
        <v>0</v>
      </c>
      <c r="H606" s="31"/>
      <c r="I606" s="33" t="s">
        <v>77</v>
      </c>
      <c r="J606" s="33" t="s">
        <v>77</v>
      </c>
      <c r="K606" s="33" t="s">
        <v>77</v>
      </c>
      <c r="L606" s="33" t="s">
        <v>77</v>
      </c>
      <c r="M606" s="33" t="s">
        <v>77</v>
      </c>
      <c r="N606" s="53" t="s">
        <v>77</v>
      </c>
      <c r="O606" s="28" t="s">
        <v>5820</v>
      </c>
      <c r="P606" s="28" t="s">
        <v>5443</v>
      </c>
    </row>
    <row r="607" spans="1:16" ht="114.75" x14ac:dyDescent="0.2">
      <c r="A607" s="26">
        <v>45658</v>
      </c>
      <c r="B607" s="27" t="s">
        <v>5040</v>
      </c>
      <c r="C607" s="27" t="s">
        <v>37</v>
      </c>
      <c r="D607" s="33" t="s">
        <v>1526</v>
      </c>
      <c r="E607" s="29">
        <v>0</v>
      </c>
      <c r="F607" s="28" t="s">
        <v>5839</v>
      </c>
      <c r="G607" s="31">
        <v>0</v>
      </c>
      <c r="H607" s="31"/>
      <c r="I607" s="33" t="s">
        <v>77</v>
      </c>
      <c r="J607" s="33" t="s">
        <v>77</v>
      </c>
      <c r="K607" s="33" t="s">
        <v>77</v>
      </c>
      <c r="L607" s="33" t="s">
        <v>77</v>
      </c>
      <c r="M607" s="33" t="s">
        <v>77</v>
      </c>
      <c r="N607" s="53" t="s">
        <v>77</v>
      </c>
      <c r="O607" s="28" t="s">
        <v>5820</v>
      </c>
      <c r="P607" s="28" t="s">
        <v>5443</v>
      </c>
    </row>
    <row r="608" spans="1:16" ht="114.75" x14ac:dyDescent="0.2">
      <c r="A608" s="26">
        <v>45658</v>
      </c>
      <c r="B608" s="27" t="s">
        <v>5040</v>
      </c>
      <c r="C608" s="27" t="s">
        <v>37</v>
      </c>
      <c r="D608" s="33" t="s">
        <v>1527</v>
      </c>
      <c r="E608" s="29">
        <v>0</v>
      </c>
      <c r="F608" s="28" t="s">
        <v>5840</v>
      </c>
      <c r="G608" s="31">
        <v>0</v>
      </c>
      <c r="H608" s="31"/>
      <c r="I608" s="33" t="s">
        <v>77</v>
      </c>
      <c r="J608" s="33" t="s">
        <v>77</v>
      </c>
      <c r="K608" s="33" t="s">
        <v>77</v>
      </c>
      <c r="L608" s="33" t="s">
        <v>77</v>
      </c>
      <c r="M608" s="33" t="s">
        <v>77</v>
      </c>
      <c r="N608" s="53" t="s">
        <v>77</v>
      </c>
      <c r="O608" s="28" t="s">
        <v>5820</v>
      </c>
      <c r="P608" s="28" t="s">
        <v>5443</v>
      </c>
    </row>
    <row r="609" spans="1:16" ht="114.75" x14ac:dyDescent="0.2">
      <c r="A609" s="26">
        <v>45658</v>
      </c>
      <c r="B609" s="27" t="s">
        <v>5040</v>
      </c>
      <c r="C609" s="27" t="s">
        <v>37</v>
      </c>
      <c r="D609" s="33" t="s">
        <v>1528</v>
      </c>
      <c r="E609" s="29">
        <v>0</v>
      </c>
      <c r="F609" s="28" t="s">
        <v>5841</v>
      </c>
      <c r="G609" s="31">
        <v>0</v>
      </c>
      <c r="H609" s="31"/>
      <c r="I609" s="33" t="s">
        <v>77</v>
      </c>
      <c r="J609" s="33" t="s">
        <v>77</v>
      </c>
      <c r="K609" s="33" t="s">
        <v>77</v>
      </c>
      <c r="L609" s="33" t="s">
        <v>77</v>
      </c>
      <c r="M609" s="33" t="s">
        <v>77</v>
      </c>
      <c r="N609" s="53" t="s">
        <v>77</v>
      </c>
      <c r="O609" s="28" t="s">
        <v>5820</v>
      </c>
      <c r="P609" s="28" t="s">
        <v>5443</v>
      </c>
    </row>
    <row r="610" spans="1:16" ht="114.75" x14ac:dyDescent="0.2">
      <c r="A610" s="26">
        <v>45658</v>
      </c>
      <c r="B610" s="27" t="s">
        <v>5040</v>
      </c>
      <c r="C610" s="27" t="s">
        <v>37</v>
      </c>
      <c r="D610" s="33" t="s">
        <v>1529</v>
      </c>
      <c r="E610" s="29">
        <v>0</v>
      </c>
      <c r="F610" s="28" t="s">
        <v>5842</v>
      </c>
      <c r="G610" s="31">
        <v>0</v>
      </c>
      <c r="H610" s="31"/>
      <c r="I610" s="33" t="s">
        <v>77</v>
      </c>
      <c r="J610" s="33" t="s">
        <v>77</v>
      </c>
      <c r="K610" s="33" t="s">
        <v>77</v>
      </c>
      <c r="L610" s="33" t="s">
        <v>77</v>
      </c>
      <c r="M610" s="33" t="s">
        <v>77</v>
      </c>
      <c r="N610" s="53" t="s">
        <v>77</v>
      </c>
      <c r="O610" s="28" t="s">
        <v>5820</v>
      </c>
      <c r="P610" s="28" t="s">
        <v>5443</v>
      </c>
    </row>
    <row r="611" spans="1:16" ht="114.75" x14ac:dyDescent="0.2">
      <c r="A611" s="26">
        <v>45658</v>
      </c>
      <c r="B611" s="27" t="s">
        <v>5040</v>
      </c>
      <c r="C611" s="27" t="s">
        <v>37</v>
      </c>
      <c r="D611" s="33" t="s">
        <v>1530</v>
      </c>
      <c r="E611" s="29">
        <v>0</v>
      </c>
      <c r="F611" s="28" t="s">
        <v>5843</v>
      </c>
      <c r="G611" s="31">
        <v>0</v>
      </c>
      <c r="H611" s="31"/>
      <c r="I611" s="33" t="s">
        <v>77</v>
      </c>
      <c r="J611" s="33" t="s">
        <v>77</v>
      </c>
      <c r="K611" s="33" t="s">
        <v>77</v>
      </c>
      <c r="L611" s="33" t="s">
        <v>77</v>
      </c>
      <c r="M611" s="33" t="s">
        <v>77</v>
      </c>
      <c r="N611" s="53" t="s">
        <v>77</v>
      </c>
      <c r="O611" s="28" t="s">
        <v>5820</v>
      </c>
      <c r="P611" s="28" t="s">
        <v>5443</v>
      </c>
    </row>
    <row r="612" spans="1:16" ht="114.75" x14ac:dyDescent="0.2">
      <c r="A612" s="26">
        <v>45658</v>
      </c>
      <c r="B612" s="27" t="s">
        <v>5040</v>
      </c>
      <c r="C612" s="27" t="s">
        <v>37</v>
      </c>
      <c r="D612" s="33" t="s">
        <v>1531</v>
      </c>
      <c r="E612" s="29">
        <v>0</v>
      </c>
      <c r="F612" s="28" t="s">
        <v>5844</v>
      </c>
      <c r="G612" s="31">
        <v>0</v>
      </c>
      <c r="H612" s="31"/>
      <c r="I612" s="33" t="s">
        <v>77</v>
      </c>
      <c r="J612" s="33" t="s">
        <v>77</v>
      </c>
      <c r="K612" s="33" t="s">
        <v>77</v>
      </c>
      <c r="L612" s="33" t="s">
        <v>77</v>
      </c>
      <c r="M612" s="33" t="s">
        <v>77</v>
      </c>
      <c r="N612" s="53" t="s">
        <v>77</v>
      </c>
      <c r="O612" s="28" t="s">
        <v>5820</v>
      </c>
      <c r="P612" s="28" t="s">
        <v>5443</v>
      </c>
    </row>
    <row r="613" spans="1:16" ht="114.75" x14ac:dyDescent="0.2">
      <c r="A613" s="26">
        <v>45658</v>
      </c>
      <c r="B613" s="27" t="s">
        <v>5040</v>
      </c>
      <c r="C613" s="27" t="s">
        <v>37</v>
      </c>
      <c r="D613" s="33" t="s">
        <v>1532</v>
      </c>
      <c r="E613" s="29">
        <v>0</v>
      </c>
      <c r="F613" s="28" t="s">
        <v>5845</v>
      </c>
      <c r="G613" s="31">
        <v>0</v>
      </c>
      <c r="H613" s="31"/>
      <c r="I613" s="33" t="s">
        <v>77</v>
      </c>
      <c r="J613" s="33" t="s">
        <v>77</v>
      </c>
      <c r="K613" s="33" t="s">
        <v>77</v>
      </c>
      <c r="L613" s="33" t="s">
        <v>77</v>
      </c>
      <c r="M613" s="33" t="s">
        <v>77</v>
      </c>
      <c r="N613" s="53" t="s">
        <v>77</v>
      </c>
      <c r="O613" s="28" t="s">
        <v>5820</v>
      </c>
      <c r="P613" s="28" t="s">
        <v>5443</v>
      </c>
    </row>
    <row r="614" spans="1:16" ht="114.75" x14ac:dyDescent="0.2">
      <c r="A614" s="26">
        <v>45658</v>
      </c>
      <c r="B614" s="27" t="s">
        <v>5040</v>
      </c>
      <c r="C614" s="27" t="s">
        <v>37</v>
      </c>
      <c r="D614" s="33" t="s">
        <v>1533</v>
      </c>
      <c r="E614" s="29">
        <v>0</v>
      </c>
      <c r="F614" s="28" t="s">
        <v>5846</v>
      </c>
      <c r="G614" s="31">
        <v>0</v>
      </c>
      <c r="H614" s="31"/>
      <c r="I614" s="33" t="s">
        <v>77</v>
      </c>
      <c r="J614" s="33" t="s">
        <v>77</v>
      </c>
      <c r="K614" s="33" t="s">
        <v>77</v>
      </c>
      <c r="L614" s="33" t="s">
        <v>77</v>
      </c>
      <c r="M614" s="33" t="s">
        <v>77</v>
      </c>
      <c r="N614" s="53" t="s">
        <v>77</v>
      </c>
      <c r="O614" s="28" t="s">
        <v>5820</v>
      </c>
      <c r="P614" s="28" t="s">
        <v>5443</v>
      </c>
    </row>
    <row r="615" spans="1:16" ht="114.75" x14ac:dyDescent="0.2">
      <c r="A615" s="26">
        <v>45658</v>
      </c>
      <c r="B615" s="27" t="s">
        <v>5040</v>
      </c>
      <c r="C615" s="27" t="s">
        <v>37</v>
      </c>
      <c r="D615" s="33" t="s">
        <v>1534</v>
      </c>
      <c r="E615" s="29">
        <v>0</v>
      </c>
      <c r="F615" s="28" t="s">
        <v>5847</v>
      </c>
      <c r="G615" s="31">
        <v>0</v>
      </c>
      <c r="H615" s="31"/>
      <c r="I615" s="33" t="s">
        <v>77</v>
      </c>
      <c r="J615" s="33" t="s">
        <v>77</v>
      </c>
      <c r="K615" s="33" t="s">
        <v>77</v>
      </c>
      <c r="L615" s="33" t="s">
        <v>77</v>
      </c>
      <c r="M615" s="33" t="s">
        <v>77</v>
      </c>
      <c r="N615" s="53" t="s">
        <v>77</v>
      </c>
      <c r="O615" s="28" t="s">
        <v>5820</v>
      </c>
      <c r="P615" s="28" t="s">
        <v>5443</v>
      </c>
    </row>
    <row r="616" spans="1:16" ht="114.75" x14ac:dyDescent="0.2">
      <c r="A616" s="26">
        <v>45658</v>
      </c>
      <c r="B616" s="27" t="s">
        <v>5040</v>
      </c>
      <c r="C616" s="27" t="s">
        <v>37</v>
      </c>
      <c r="D616" s="33" t="s">
        <v>1535</v>
      </c>
      <c r="E616" s="29">
        <v>0</v>
      </c>
      <c r="F616" s="28" t="s">
        <v>5848</v>
      </c>
      <c r="G616" s="31">
        <v>0</v>
      </c>
      <c r="H616" s="31"/>
      <c r="I616" s="33" t="s">
        <v>77</v>
      </c>
      <c r="J616" s="33" t="s">
        <v>77</v>
      </c>
      <c r="K616" s="33" t="s">
        <v>77</v>
      </c>
      <c r="L616" s="33" t="s">
        <v>77</v>
      </c>
      <c r="M616" s="33" t="s">
        <v>77</v>
      </c>
      <c r="N616" s="53" t="s">
        <v>77</v>
      </c>
      <c r="O616" s="28" t="s">
        <v>5820</v>
      </c>
      <c r="P616" s="28" t="s">
        <v>5443</v>
      </c>
    </row>
    <row r="617" spans="1:16" ht="114.75" x14ac:dyDescent="0.2">
      <c r="A617" s="26">
        <v>45658</v>
      </c>
      <c r="B617" s="27" t="s">
        <v>5040</v>
      </c>
      <c r="C617" s="27" t="s">
        <v>37</v>
      </c>
      <c r="D617" s="33" t="s">
        <v>1536</v>
      </c>
      <c r="E617" s="29">
        <v>0</v>
      </c>
      <c r="F617" s="28" t="s">
        <v>5849</v>
      </c>
      <c r="G617" s="31">
        <v>0</v>
      </c>
      <c r="H617" s="31"/>
      <c r="I617" s="33" t="s">
        <v>77</v>
      </c>
      <c r="J617" s="33" t="s">
        <v>77</v>
      </c>
      <c r="K617" s="33" t="s">
        <v>77</v>
      </c>
      <c r="L617" s="33" t="s">
        <v>77</v>
      </c>
      <c r="M617" s="33" t="s">
        <v>77</v>
      </c>
      <c r="N617" s="53" t="s">
        <v>77</v>
      </c>
      <c r="O617" s="28" t="s">
        <v>5820</v>
      </c>
      <c r="P617" s="28" t="s">
        <v>5443</v>
      </c>
    </row>
    <row r="618" spans="1:16" ht="114.75" x14ac:dyDescent="0.2">
      <c r="A618" s="26">
        <v>45658</v>
      </c>
      <c r="B618" s="27" t="s">
        <v>5040</v>
      </c>
      <c r="C618" s="27" t="s">
        <v>37</v>
      </c>
      <c r="D618" s="33" t="s">
        <v>1537</v>
      </c>
      <c r="E618" s="29">
        <v>0</v>
      </c>
      <c r="F618" s="28" t="s">
        <v>5850</v>
      </c>
      <c r="G618" s="31">
        <v>0</v>
      </c>
      <c r="H618" s="31"/>
      <c r="I618" s="33" t="s">
        <v>77</v>
      </c>
      <c r="J618" s="33" t="s">
        <v>77</v>
      </c>
      <c r="K618" s="33" t="s">
        <v>77</v>
      </c>
      <c r="L618" s="33" t="s">
        <v>77</v>
      </c>
      <c r="M618" s="33" t="s">
        <v>77</v>
      </c>
      <c r="N618" s="53" t="s">
        <v>77</v>
      </c>
      <c r="O618" s="28" t="s">
        <v>5820</v>
      </c>
      <c r="P618" s="28" t="s">
        <v>5443</v>
      </c>
    </row>
    <row r="619" spans="1:16" ht="114.75" x14ac:dyDescent="0.2">
      <c r="A619" s="26">
        <v>45658</v>
      </c>
      <c r="B619" s="27" t="s">
        <v>5040</v>
      </c>
      <c r="C619" s="27" t="s">
        <v>37</v>
      </c>
      <c r="D619" s="33" t="s">
        <v>1538</v>
      </c>
      <c r="E619" s="29">
        <v>0</v>
      </c>
      <c r="F619" s="28" t="s">
        <v>5851</v>
      </c>
      <c r="G619" s="31">
        <v>0</v>
      </c>
      <c r="H619" s="31"/>
      <c r="I619" s="33" t="s">
        <v>77</v>
      </c>
      <c r="J619" s="33" t="s">
        <v>77</v>
      </c>
      <c r="K619" s="33" t="s">
        <v>77</v>
      </c>
      <c r="L619" s="33" t="s">
        <v>77</v>
      </c>
      <c r="M619" s="33" t="s">
        <v>77</v>
      </c>
      <c r="N619" s="53" t="s">
        <v>77</v>
      </c>
      <c r="O619" s="28" t="s">
        <v>5820</v>
      </c>
      <c r="P619" s="28" t="s">
        <v>5443</v>
      </c>
    </row>
    <row r="620" spans="1:16" ht="114.75" x14ac:dyDescent="0.2">
      <c r="A620" s="26">
        <v>45658</v>
      </c>
      <c r="B620" s="27" t="s">
        <v>5040</v>
      </c>
      <c r="C620" s="27" t="s">
        <v>37</v>
      </c>
      <c r="D620" s="33" t="s">
        <v>1539</v>
      </c>
      <c r="E620" s="29">
        <v>0</v>
      </c>
      <c r="F620" s="28" t="s">
        <v>5852</v>
      </c>
      <c r="G620" s="31">
        <v>0</v>
      </c>
      <c r="H620" s="31"/>
      <c r="I620" s="33" t="s">
        <v>77</v>
      </c>
      <c r="J620" s="33" t="s">
        <v>77</v>
      </c>
      <c r="K620" s="33" t="s">
        <v>77</v>
      </c>
      <c r="L620" s="33" t="s">
        <v>77</v>
      </c>
      <c r="M620" s="33" t="s">
        <v>77</v>
      </c>
      <c r="N620" s="53" t="s">
        <v>77</v>
      </c>
      <c r="O620" s="28" t="s">
        <v>5820</v>
      </c>
      <c r="P620" s="28" t="s">
        <v>5443</v>
      </c>
    </row>
    <row r="621" spans="1:16" ht="114.75" x14ac:dyDescent="0.2">
      <c r="A621" s="26">
        <v>45658</v>
      </c>
      <c r="B621" s="27" t="s">
        <v>5040</v>
      </c>
      <c r="C621" s="27" t="s">
        <v>37</v>
      </c>
      <c r="D621" s="33" t="s">
        <v>1540</v>
      </c>
      <c r="E621" s="29">
        <v>0</v>
      </c>
      <c r="F621" s="28" t="s">
        <v>5853</v>
      </c>
      <c r="G621" s="31">
        <v>0</v>
      </c>
      <c r="H621" s="31"/>
      <c r="I621" s="33" t="s">
        <v>77</v>
      </c>
      <c r="J621" s="33" t="s">
        <v>77</v>
      </c>
      <c r="K621" s="33" t="s">
        <v>77</v>
      </c>
      <c r="L621" s="33" t="s">
        <v>77</v>
      </c>
      <c r="M621" s="33" t="s">
        <v>77</v>
      </c>
      <c r="N621" s="53" t="s">
        <v>77</v>
      </c>
      <c r="O621" s="28" t="s">
        <v>5820</v>
      </c>
      <c r="P621" s="28" t="s">
        <v>5443</v>
      </c>
    </row>
    <row r="622" spans="1:16" ht="114.75" x14ac:dyDescent="0.2">
      <c r="A622" s="26">
        <v>45658</v>
      </c>
      <c r="B622" s="27" t="s">
        <v>5040</v>
      </c>
      <c r="C622" s="27" t="s">
        <v>37</v>
      </c>
      <c r="D622" s="33" t="s">
        <v>4103</v>
      </c>
      <c r="E622" s="29">
        <v>0</v>
      </c>
      <c r="F622" s="28" t="s">
        <v>5854</v>
      </c>
      <c r="G622" s="31">
        <v>0</v>
      </c>
      <c r="H622" s="31"/>
      <c r="I622" s="33" t="s">
        <v>77</v>
      </c>
      <c r="J622" s="33" t="s">
        <v>77</v>
      </c>
      <c r="K622" s="33" t="s">
        <v>77</v>
      </c>
      <c r="L622" s="33" t="s">
        <v>77</v>
      </c>
      <c r="M622" s="33" t="s">
        <v>77</v>
      </c>
      <c r="N622" s="53" t="s">
        <v>77</v>
      </c>
      <c r="O622" s="28" t="s">
        <v>5855</v>
      </c>
      <c r="P622" s="28" t="s">
        <v>5443</v>
      </c>
    </row>
    <row r="623" spans="1:16" ht="114.75" x14ac:dyDescent="0.2">
      <c r="A623" s="26">
        <v>45658</v>
      </c>
      <c r="B623" s="27" t="s">
        <v>5040</v>
      </c>
      <c r="C623" s="27" t="s">
        <v>37</v>
      </c>
      <c r="D623" s="33" t="s">
        <v>4104</v>
      </c>
      <c r="E623" s="29">
        <v>0</v>
      </c>
      <c r="F623" s="28" t="s">
        <v>5856</v>
      </c>
      <c r="G623" s="31">
        <v>0</v>
      </c>
      <c r="H623" s="31"/>
      <c r="I623" s="33" t="s">
        <v>77</v>
      </c>
      <c r="J623" s="33" t="s">
        <v>77</v>
      </c>
      <c r="K623" s="33" t="s">
        <v>77</v>
      </c>
      <c r="L623" s="33" t="s">
        <v>77</v>
      </c>
      <c r="M623" s="33" t="s">
        <v>77</v>
      </c>
      <c r="N623" s="53" t="s">
        <v>77</v>
      </c>
      <c r="O623" s="28" t="s">
        <v>5855</v>
      </c>
      <c r="P623" s="28" t="s">
        <v>5443</v>
      </c>
    </row>
    <row r="624" spans="1:16" ht="114.75" x14ac:dyDescent="0.2">
      <c r="A624" s="26">
        <v>45658</v>
      </c>
      <c r="B624" s="27" t="s">
        <v>5040</v>
      </c>
      <c r="C624" s="27" t="s">
        <v>37</v>
      </c>
      <c r="D624" s="33" t="s">
        <v>4105</v>
      </c>
      <c r="E624" s="29">
        <v>0</v>
      </c>
      <c r="F624" s="28" t="s">
        <v>5857</v>
      </c>
      <c r="G624" s="31">
        <v>0</v>
      </c>
      <c r="H624" s="31"/>
      <c r="I624" s="33" t="s">
        <v>77</v>
      </c>
      <c r="J624" s="33" t="s">
        <v>77</v>
      </c>
      <c r="K624" s="33" t="s">
        <v>77</v>
      </c>
      <c r="L624" s="33" t="s">
        <v>77</v>
      </c>
      <c r="M624" s="33" t="s">
        <v>77</v>
      </c>
      <c r="N624" s="53" t="s">
        <v>77</v>
      </c>
      <c r="O624" s="28" t="s">
        <v>5855</v>
      </c>
      <c r="P624" s="28" t="s">
        <v>5443</v>
      </c>
    </row>
    <row r="625" spans="1:16" ht="114.75" x14ac:dyDescent="0.2">
      <c r="A625" s="26">
        <v>45658</v>
      </c>
      <c r="B625" s="27" t="s">
        <v>0</v>
      </c>
      <c r="C625" s="27" t="s">
        <v>37</v>
      </c>
      <c r="D625" s="33">
        <v>60633</v>
      </c>
      <c r="E625" s="29">
        <v>0</v>
      </c>
      <c r="F625" s="50" t="s">
        <v>5444</v>
      </c>
      <c r="G625" s="31">
        <v>0</v>
      </c>
      <c r="H625" s="31"/>
      <c r="I625" s="33"/>
      <c r="J625" s="33"/>
      <c r="K625" s="33"/>
      <c r="L625" s="33"/>
      <c r="M625" s="33"/>
      <c r="N625" s="53"/>
      <c r="O625" s="50" t="s">
        <v>5452</v>
      </c>
      <c r="P625" s="50" t="s">
        <v>5443</v>
      </c>
    </row>
    <row r="626" spans="1:16" ht="114.75" x14ac:dyDescent="0.2">
      <c r="A626" s="26">
        <v>45658</v>
      </c>
      <c r="B626" s="27" t="s">
        <v>0</v>
      </c>
      <c r="C626" s="27" t="s">
        <v>37</v>
      </c>
      <c r="D626" s="33">
        <v>60634</v>
      </c>
      <c r="E626" s="29">
        <v>0</v>
      </c>
      <c r="F626" s="50" t="s">
        <v>5445</v>
      </c>
      <c r="G626" s="31">
        <v>0</v>
      </c>
      <c r="H626" s="31"/>
      <c r="I626" s="33"/>
      <c r="J626" s="33"/>
      <c r="K626" s="33"/>
      <c r="L626" s="33"/>
      <c r="M626" s="33"/>
      <c r="N626" s="53"/>
      <c r="O626" s="50" t="s">
        <v>5452</v>
      </c>
      <c r="P626" s="50" t="s">
        <v>5443</v>
      </c>
    </row>
    <row r="627" spans="1:16" ht="114.75" x14ac:dyDescent="0.2">
      <c r="A627" s="26">
        <v>45658</v>
      </c>
      <c r="B627" s="27" t="s">
        <v>0</v>
      </c>
      <c r="C627" s="27" t="s">
        <v>37</v>
      </c>
      <c r="D627" s="33">
        <v>60635</v>
      </c>
      <c r="E627" s="29">
        <v>0</v>
      </c>
      <c r="F627" s="50" t="s">
        <v>5446</v>
      </c>
      <c r="G627" s="31">
        <v>0</v>
      </c>
      <c r="H627" s="31"/>
      <c r="I627" s="71"/>
      <c r="J627" s="71"/>
      <c r="K627" s="71"/>
      <c r="L627" s="51"/>
      <c r="M627" s="51"/>
      <c r="N627" s="51"/>
      <c r="O627" s="50" t="s">
        <v>5452</v>
      </c>
      <c r="P627" s="50" t="s">
        <v>5443</v>
      </c>
    </row>
    <row r="628" spans="1:16" ht="114.75" x14ac:dyDescent="0.2">
      <c r="A628" s="26">
        <v>45658</v>
      </c>
      <c r="B628" s="27" t="s">
        <v>0</v>
      </c>
      <c r="C628" s="27" t="s">
        <v>37</v>
      </c>
      <c r="D628" s="33">
        <v>60636</v>
      </c>
      <c r="E628" s="29">
        <v>0</v>
      </c>
      <c r="F628" s="50" t="s">
        <v>5447</v>
      </c>
      <c r="G628" s="31">
        <v>0</v>
      </c>
      <c r="H628" s="31"/>
      <c r="I628" s="71"/>
      <c r="J628" s="71"/>
      <c r="K628" s="71"/>
      <c r="L628" s="51"/>
      <c r="M628" s="51"/>
      <c r="N628" s="51"/>
      <c r="O628" s="50" t="s">
        <v>5452</v>
      </c>
      <c r="P628" s="50" t="s">
        <v>5443</v>
      </c>
    </row>
    <row r="629" spans="1:16" ht="114.75" x14ac:dyDescent="0.2">
      <c r="A629" s="26">
        <v>45658</v>
      </c>
      <c r="B629" s="27" t="s">
        <v>0</v>
      </c>
      <c r="C629" s="27" t="s">
        <v>37</v>
      </c>
      <c r="D629" s="33">
        <v>60637</v>
      </c>
      <c r="E629" s="29">
        <v>0</v>
      </c>
      <c r="F629" s="50" t="s">
        <v>5448</v>
      </c>
      <c r="G629" s="31">
        <v>0</v>
      </c>
      <c r="H629" s="31"/>
      <c r="I629" s="71"/>
      <c r="J629" s="71"/>
      <c r="K629" s="71"/>
      <c r="L629" s="51"/>
      <c r="M629" s="51"/>
      <c r="N629" s="51"/>
      <c r="O629" s="50" t="s">
        <v>5453</v>
      </c>
      <c r="P629" s="50" t="s">
        <v>5443</v>
      </c>
    </row>
    <row r="630" spans="1:16" ht="114.75" x14ac:dyDescent="0.2">
      <c r="A630" s="26">
        <v>45658</v>
      </c>
      <c r="B630" s="27" t="s">
        <v>0</v>
      </c>
      <c r="C630" s="27" t="s">
        <v>37</v>
      </c>
      <c r="D630" s="33">
        <v>60690</v>
      </c>
      <c r="E630" s="29">
        <v>0</v>
      </c>
      <c r="F630" s="50" t="s">
        <v>5449</v>
      </c>
      <c r="G630" s="31">
        <v>0</v>
      </c>
      <c r="H630" s="31"/>
      <c r="I630" s="71"/>
      <c r="J630" s="71"/>
      <c r="K630" s="71"/>
      <c r="L630" s="51"/>
      <c r="M630" s="51"/>
      <c r="N630" s="51"/>
      <c r="O630" s="50" t="s">
        <v>5453</v>
      </c>
      <c r="P630" s="50" t="s">
        <v>5443</v>
      </c>
    </row>
    <row r="631" spans="1:16" ht="114.75" x14ac:dyDescent="0.2">
      <c r="A631" s="26">
        <v>45658</v>
      </c>
      <c r="B631" s="27" t="s">
        <v>0</v>
      </c>
      <c r="C631" s="27" t="s">
        <v>37</v>
      </c>
      <c r="D631" s="33">
        <v>60691</v>
      </c>
      <c r="E631" s="29">
        <v>0</v>
      </c>
      <c r="F631" s="50" t="s">
        <v>5450</v>
      </c>
      <c r="G631" s="31">
        <v>0</v>
      </c>
      <c r="H631" s="31"/>
      <c r="I631" s="71"/>
      <c r="J631" s="71"/>
      <c r="K631" s="71"/>
      <c r="L631" s="51"/>
      <c r="M631" s="51"/>
      <c r="N631" s="51"/>
      <c r="O631" s="50" t="s">
        <v>5453</v>
      </c>
      <c r="P631" s="50" t="s">
        <v>5443</v>
      </c>
    </row>
    <row r="632" spans="1:16" ht="114.75" x14ac:dyDescent="0.2">
      <c r="A632" s="26">
        <v>45658</v>
      </c>
      <c r="B632" s="27" t="s">
        <v>0</v>
      </c>
      <c r="C632" s="27" t="s">
        <v>37</v>
      </c>
      <c r="D632" s="33">
        <v>60692</v>
      </c>
      <c r="E632" s="29">
        <v>0</v>
      </c>
      <c r="F632" s="50" t="s">
        <v>5451</v>
      </c>
      <c r="G632" s="31">
        <v>0</v>
      </c>
      <c r="H632" s="31"/>
      <c r="I632" s="71"/>
      <c r="J632" s="71"/>
      <c r="K632" s="71"/>
      <c r="L632" s="51"/>
      <c r="M632" s="51"/>
      <c r="N632" s="51"/>
      <c r="O632" s="52" t="s">
        <v>5453</v>
      </c>
      <c r="P632" s="52" t="s">
        <v>5443</v>
      </c>
    </row>
    <row r="633" spans="1:16" ht="38.25" x14ac:dyDescent="0.2">
      <c r="A633" s="26">
        <v>45658</v>
      </c>
      <c r="B633" s="27" t="s">
        <v>5040</v>
      </c>
      <c r="C633" s="27" t="s">
        <v>24</v>
      </c>
      <c r="D633" s="33" t="s">
        <v>5021</v>
      </c>
      <c r="E633" s="29" t="s">
        <v>65</v>
      </c>
      <c r="F633" s="50" t="s">
        <v>5022</v>
      </c>
      <c r="G633" s="31">
        <v>103.62</v>
      </c>
      <c r="H633" s="31"/>
      <c r="I633" s="33" t="s">
        <v>77</v>
      </c>
      <c r="J633" s="33" t="s">
        <v>77</v>
      </c>
      <c r="K633" s="33" t="s">
        <v>77</v>
      </c>
      <c r="L633" s="33" t="s">
        <v>77</v>
      </c>
      <c r="M633" s="33" t="s">
        <v>77</v>
      </c>
      <c r="N633" s="53" t="s">
        <v>77</v>
      </c>
      <c r="O633" s="74" t="s">
        <v>2529</v>
      </c>
      <c r="P633" s="46" t="s">
        <v>5454</v>
      </c>
    </row>
    <row r="634" spans="1:16" ht="63.75" x14ac:dyDescent="0.2">
      <c r="A634" s="26">
        <v>45658</v>
      </c>
      <c r="B634" s="27" t="s">
        <v>5040</v>
      </c>
      <c r="C634" s="27" t="s">
        <v>24</v>
      </c>
      <c r="D634" s="33" t="s">
        <v>5019</v>
      </c>
      <c r="E634" s="29" t="s">
        <v>65</v>
      </c>
      <c r="F634" s="50" t="s">
        <v>5020</v>
      </c>
      <c r="G634" s="31">
        <v>40.82</v>
      </c>
      <c r="H634" s="31"/>
      <c r="I634" s="33" t="s">
        <v>77</v>
      </c>
      <c r="J634" s="33" t="s">
        <v>77</v>
      </c>
      <c r="K634" s="33" t="s">
        <v>77</v>
      </c>
      <c r="L634" s="33" t="s">
        <v>77</v>
      </c>
      <c r="M634" s="33" t="s">
        <v>77</v>
      </c>
      <c r="N634" s="53" t="s">
        <v>77</v>
      </c>
      <c r="O634" s="74" t="s">
        <v>2529</v>
      </c>
      <c r="P634" s="75" t="s">
        <v>5454</v>
      </c>
    </row>
    <row r="635" spans="1:16" ht="102" x14ac:dyDescent="0.2">
      <c r="A635" s="26">
        <v>45658</v>
      </c>
      <c r="B635" s="27" t="s">
        <v>5040</v>
      </c>
      <c r="C635" s="27" t="s">
        <v>24</v>
      </c>
      <c r="D635" s="33" t="s">
        <v>4651</v>
      </c>
      <c r="E635" s="29">
        <v>0</v>
      </c>
      <c r="F635" s="50" t="s">
        <v>3238</v>
      </c>
      <c r="G635" s="31">
        <v>1.1000000000000001</v>
      </c>
      <c r="H635" s="31"/>
      <c r="I635" s="33" t="s">
        <v>77</v>
      </c>
      <c r="J635" s="33" t="s">
        <v>77</v>
      </c>
      <c r="K635" s="33" t="s">
        <v>77</v>
      </c>
      <c r="L635" s="33" t="s">
        <v>77</v>
      </c>
      <c r="M635" s="33" t="s">
        <v>77</v>
      </c>
      <c r="N635" s="53" t="s">
        <v>77</v>
      </c>
      <c r="O635" s="49" t="s">
        <v>5858</v>
      </c>
      <c r="P635" s="49" t="s">
        <v>5455</v>
      </c>
    </row>
    <row r="636" spans="1:16" ht="242.25" x14ac:dyDescent="0.2">
      <c r="A636" s="26">
        <v>45658</v>
      </c>
      <c r="B636" s="27" t="s">
        <v>5040</v>
      </c>
      <c r="C636" s="27" t="s">
        <v>24</v>
      </c>
      <c r="D636" s="33" t="s">
        <v>5023</v>
      </c>
      <c r="E636" s="29" t="s">
        <v>65</v>
      </c>
      <c r="F636" s="50" t="s">
        <v>5024</v>
      </c>
      <c r="G636" s="31">
        <v>30.049999999999997</v>
      </c>
      <c r="H636" s="31"/>
      <c r="I636" s="33" t="s">
        <v>5337</v>
      </c>
      <c r="J636" s="33" t="s">
        <v>5337</v>
      </c>
      <c r="K636" s="33" t="s">
        <v>5337</v>
      </c>
      <c r="L636" s="33" t="s">
        <v>77</v>
      </c>
      <c r="M636" s="33" t="s">
        <v>77</v>
      </c>
      <c r="N636" s="53" t="s">
        <v>77</v>
      </c>
      <c r="O636" s="28" t="s">
        <v>5859</v>
      </c>
      <c r="P636" s="75" t="s">
        <v>5456</v>
      </c>
    </row>
    <row r="637" spans="1:16" ht="127.5" x14ac:dyDescent="0.2">
      <c r="A637" s="26">
        <v>45597</v>
      </c>
      <c r="B637" s="27" t="s">
        <v>5040</v>
      </c>
      <c r="C637" s="27" t="s">
        <v>98</v>
      </c>
      <c r="D637" s="115" t="s">
        <v>2500</v>
      </c>
      <c r="E637" s="29">
        <v>0</v>
      </c>
      <c r="F637" s="50" t="s">
        <v>2501</v>
      </c>
      <c r="G637" s="31">
        <v>0</v>
      </c>
      <c r="H637" s="31"/>
      <c r="I637" s="71"/>
      <c r="J637" s="71"/>
      <c r="K637" s="71"/>
      <c r="L637" s="51"/>
      <c r="M637" s="51"/>
      <c r="N637" s="51"/>
      <c r="O637" s="50" t="s">
        <v>5860</v>
      </c>
      <c r="P637" s="51"/>
    </row>
    <row r="638" spans="1:16" ht="153" x14ac:dyDescent="0.2">
      <c r="A638" s="26">
        <v>45597</v>
      </c>
      <c r="B638" s="27" t="s">
        <v>5040</v>
      </c>
      <c r="C638" s="27" t="s">
        <v>98</v>
      </c>
      <c r="D638" s="115" t="s">
        <v>2503</v>
      </c>
      <c r="E638" s="29">
        <v>0</v>
      </c>
      <c r="F638" s="50" t="s">
        <v>2504</v>
      </c>
      <c r="G638" s="31">
        <v>0</v>
      </c>
      <c r="H638" s="31"/>
      <c r="I638" s="71"/>
      <c r="J638" s="71"/>
      <c r="K638" s="71"/>
      <c r="L638" s="51"/>
      <c r="M638" s="51"/>
      <c r="N638" s="51"/>
      <c r="O638" s="50" t="s">
        <v>5861</v>
      </c>
      <c r="P638" s="51"/>
    </row>
    <row r="639" spans="1:16" ht="293.25" x14ac:dyDescent="0.2">
      <c r="A639" s="26">
        <v>45597</v>
      </c>
      <c r="B639" s="27" t="s">
        <v>5040</v>
      </c>
      <c r="C639" s="27" t="s">
        <v>98</v>
      </c>
      <c r="D639" s="115" t="s">
        <v>2505</v>
      </c>
      <c r="E639" s="29">
        <v>0</v>
      </c>
      <c r="F639" s="50" t="s">
        <v>2506</v>
      </c>
      <c r="G639" s="31">
        <v>0</v>
      </c>
      <c r="H639" s="31"/>
      <c r="I639" s="71"/>
      <c r="J639" s="71"/>
      <c r="K639" s="71"/>
      <c r="L639" s="51"/>
      <c r="M639" s="51"/>
      <c r="N639" s="51"/>
      <c r="O639" s="50" t="s">
        <v>5862</v>
      </c>
      <c r="P639" s="51"/>
    </row>
    <row r="640" spans="1:16" ht="102" x14ac:dyDescent="0.2">
      <c r="A640" s="77">
        <v>45566</v>
      </c>
      <c r="B640" s="78" t="s">
        <v>5040</v>
      </c>
      <c r="C640" s="27" t="s">
        <v>2272</v>
      </c>
      <c r="D640" s="29" t="s">
        <v>4010</v>
      </c>
      <c r="E640" s="29"/>
      <c r="F640" s="50" t="s">
        <v>5863</v>
      </c>
      <c r="G640" s="79">
        <v>11.9</v>
      </c>
      <c r="H640" s="79" t="s">
        <v>5272</v>
      </c>
      <c r="I640" s="80">
        <v>4</v>
      </c>
      <c r="J640" s="80">
        <v>4</v>
      </c>
      <c r="K640" s="80"/>
      <c r="L640" s="29"/>
      <c r="M640" s="29"/>
      <c r="N640" s="29"/>
      <c r="O640" s="50"/>
      <c r="P640" s="50" t="s">
        <v>3936</v>
      </c>
    </row>
    <row r="641" spans="1:16" ht="25.5" x14ac:dyDescent="0.2">
      <c r="A641" s="77">
        <v>45566</v>
      </c>
      <c r="B641" s="78" t="s">
        <v>5040</v>
      </c>
      <c r="C641" s="27" t="s">
        <v>3946</v>
      </c>
      <c r="D641" s="29" t="s">
        <v>3947</v>
      </c>
      <c r="E641" s="29" t="s">
        <v>65</v>
      </c>
      <c r="F641" s="50" t="s">
        <v>3948</v>
      </c>
      <c r="G641" s="79">
        <v>235.65</v>
      </c>
      <c r="H641" s="79" t="s">
        <v>5272</v>
      </c>
      <c r="I641" s="80" t="s">
        <v>77</v>
      </c>
      <c r="J641" s="80" t="s">
        <v>77</v>
      </c>
      <c r="K641" s="80" t="s">
        <v>77</v>
      </c>
      <c r="L641" s="29" t="s">
        <v>46</v>
      </c>
      <c r="M641" s="29"/>
      <c r="N641" s="29"/>
      <c r="O641" s="50"/>
      <c r="P641" s="50" t="s">
        <v>3940</v>
      </c>
    </row>
    <row r="642" spans="1:16" ht="25.5" x14ac:dyDescent="0.2">
      <c r="A642" s="77">
        <v>45566</v>
      </c>
      <c r="B642" s="78" t="s">
        <v>5040</v>
      </c>
      <c r="C642" s="27" t="s">
        <v>3946</v>
      </c>
      <c r="D642" s="29" t="s">
        <v>3953</v>
      </c>
      <c r="E642" s="29" t="s">
        <v>65</v>
      </c>
      <c r="F642" s="50" t="s">
        <v>3954</v>
      </c>
      <c r="G642" s="79">
        <v>261.51</v>
      </c>
      <c r="H642" s="79" t="s">
        <v>5272</v>
      </c>
      <c r="I642" s="80" t="s">
        <v>77</v>
      </c>
      <c r="J642" s="80" t="s">
        <v>77</v>
      </c>
      <c r="K642" s="80" t="s">
        <v>77</v>
      </c>
      <c r="L642" s="29" t="s">
        <v>46</v>
      </c>
      <c r="M642" s="29"/>
      <c r="N642" s="29"/>
      <c r="O642" s="50"/>
      <c r="P642" s="50" t="s">
        <v>3940</v>
      </c>
    </row>
    <row r="643" spans="1:16" ht="89.25" x14ac:dyDescent="0.2">
      <c r="A643" s="77">
        <v>45566</v>
      </c>
      <c r="B643" s="78" t="s">
        <v>5040</v>
      </c>
      <c r="C643" s="27" t="s">
        <v>2478</v>
      </c>
      <c r="D643" s="29" t="s">
        <v>3957</v>
      </c>
      <c r="E643" s="29" t="s">
        <v>65</v>
      </c>
      <c r="F643" s="50" t="s">
        <v>5864</v>
      </c>
      <c r="G643" s="79">
        <v>14.85</v>
      </c>
      <c r="H643" s="79" t="s">
        <v>5272</v>
      </c>
      <c r="I643" s="80" t="s">
        <v>77</v>
      </c>
      <c r="J643" s="80" t="s">
        <v>77</v>
      </c>
      <c r="K643" s="80" t="s">
        <v>77</v>
      </c>
      <c r="L643" s="29" t="s">
        <v>77</v>
      </c>
      <c r="M643" s="29"/>
      <c r="N643" s="29" t="s">
        <v>77</v>
      </c>
      <c r="O643" s="50" t="s">
        <v>3958</v>
      </c>
      <c r="P643" s="50" t="s">
        <v>3959</v>
      </c>
    </row>
    <row r="644" spans="1:16" ht="89.25" x14ac:dyDescent="0.2">
      <c r="A644" s="77">
        <v>45566</v>
      </c>
      <c r="B644" s="78" t="s">
        <v>5040</v>
      </c>
      <c r="C644" s="27" t="s">
        <v>10</v>
      </c>
      <c r="D644" s="29" t="s">
        <v>1084</v>
      </c>
      <c r="E644" s="29" t="s">
        <v>65</v>
      </c>
      <c r="F644" s="50" t="s">
        <v>3960</v>
      </c>
      <c r="G644" s="79">
        <v>8.5</v>
      </c>
      <c r="H644" s="79" t="s">
        <v>5272</v>
      </c>
      <c r="I644" s="80"/>
      <c r="J644" s="80"/>
      <c r="K644" s="80"/>
      <c r="L644" s="29"/>
      <c r="M644" s="29"/>
      <c r="N644" s="29"/>
      <c r="O644" s="50" t="s">
        <v>5865</v>
      </c>
      <c r="P644" s="50" t="s">
        <v>3961</v>
      </c>
    </row>
    <row r="645" spans="1:16" ht="51" x14ac:dyDescent="0.2">
      <c r="A645" s="77">
        <v>45566</v>
      </c>
      <c r="B645" s="78" t="s">
        <v>5040</v>
      </c>
      <c r="C645" s="27" t="s">
        <v>601</v>
      </c>
      <c r="D645" s="29" t="s">
        <v>842</v>
      </c>
      <c r="E645" s="29" t="s">
        <v>11</v>
      </c>
      <c r="F645" s="50" t="s">
        <v>843</v>
      </c>
      <c r="G645" s="79">
        <v>260.14999999999998</v>
      </c>
      <c r="H645" s="79" t="s">
        <v>5272</v>
      </c>
      <c r="I645" s="80"/>
      <c r="J645" s="80"/>
      <c r="K645" s="80"/>
      <c r="L645" s="29"/>
      <c r="M645" s="29"/>
      <c r="N645" s="29"/>
      <c r="O645" s="50" t="s">
        <v>5866</v>
      </c>
      <c r="P645" s="50" t="s">
        <v>3935</v>
      </c>
    </row>
    <row r="646" spans="1:16" ht="51" x14ac:dyDescent="0.2">
      <c r="A646" s="77">
        <v>45566</v>
      </c>
      <c r="B646" s="78" t="s">
        <v>5040</v>
      </c>
      <c r="C646" s="27" t="s">
        <v>601</v>
      </c>
      <c r="D646" s="29" t="s">
        <v>844</v>
      </c>
      <c r="E646" s="29" t="s">
        <v>11</v>
      </c>
      <c r="F646" s="50" t="s">
        <v>845</v>
      </c>
      <c r="G646" s="79">
        <v>139.15</v>
      </c>
      <c r="H646" s="79" t="s">
        <v>5272</v>
      </c>
      <c r="I646" s="80"/>
      <c r="J646" s="80"/>
      <c r="K646" s="80"/>
      <c r="L646" s="29"/>
      <c r="M646" s="29"/>
      <c r="N646" s="29"/>
      <c r="O646" s="50" t="s">
        <v>5867</v>
      </c>
      <c r="P646" s="50" t="s">
        <v>3935</v>
      </c>
    </row>
    <row r="647" spans="1:16" ht="51" x14ac:dyDescent="0.2">
      <c r="A647" s="77">
        <v>45566</v>
      </c>
      <c r="B647" s="78" t="s">
        <v>5040</v>
      </c>
      <c r="C647" s="27" t="s">
        <v>601</v>
      </c>
      <c r="D647" s="29" t="s">
        <v>846</v>
      </c>
      <c r="E647" s="29" t="s">
        <v>11</v>
      </c>
      <c r="F647" s="50" t="s">
        <v>847</v>
      </c>
      <c r="G647" s="79">
        <v>254.1</v>
      </c>
      <c r="H647" s="79" t="s">
        <v>5272</v>
      </c>
      <c r="I647" s="80"/>
      <c r="J647" s="80"/>
      <c r="K647" s="80"/>
      <c r="L647" s="29"/>
      <c r="M647" s="29"/>
      <c r="N647" s="29"/>
      <c r="O647" s="50" t="s">
        <v>5867</v>
      </c>
      <c r="P647" s="50" t="s">
        <v>3935</v>
      </c>
    </row>
    <row r="648" spans="1:16" ht="51" x14ac:dyDescent="0.2">
      <c r="A648" s="77">
        <v>45566</v>
      </c>
      <c r="B648" s="78" t="s">
        <v>5040</v>
      </c>
      <c r="C648" s="27" t="s">
        <v>601</v>
      </c>
      <c r="D648" s="29" t="s">
        <v>848</v>
      </c>
      <c r="E648" s="29" t="s">
        <v>11</v>
      </c>
      <c r="F648" s="50" t="s">
        <v>849</v>
      </c>
      <c r="G648" s="79">
        <v>205.7</v>
      </c>
      <c r="H648" s="79" t="s">
        <v>5272</v>
      </c>
      <c r="I648" s="80"/>
      <c r="J648" s="80"/>
      <c r="K648" s="80"/>
      <c r="L648" s="29"/>
      <c r="M648" s="29"/>
      <c r="N648" s="29"/>
      <c r="O648" s="50" t="s">
        <v>5867</v>
      </c>
      <c r="P648" s="50" t="s">
        <v>3935</v>
      </c>
    </row>
    <row r="649" spans="1:16" ht="51" x14ac:dyDescent="0.2">
      <c r="A649" s="77">
        <v>45566</v>
      </c>
      <c r="B649" s="78" t="s">
        <v>5040</v>
      </c>
      <c r="C649" s="27" t="s">
        <v>601</v>
      </c>
      <c r="D649" s="29" t="s">
        <v>850</v>
      </c>
      <c r="E649" s="29" t="s">
        <v>11</v>
      </c>
      <c r="F649" s="50" t="s">
        <v>851</v>
      </c>
      <c r="G649" s="79">
        <v>302.5</v>
      </c>
      <c r="H649" s="79" t="s">
        <v>5272</v>
      </c>
      <c r="I649" s="80"/>
      <c r="J649" s="80"/>
      <c r="K649" s="80"/>
      <c r="L649" s="29"/>
      <c r="M649" s="29"/>
      <c r="N649" s="29"/>
      <c r="O649" s="50" t="s">
        <v>5867</v>
      </c>
      <c r="P649" s="50" t="s">
        <v>3935</v>
      </c>
    </row>
    <row r="650" spans="1:16" ht="51" x14ac:dyDescent="0.2">
      <c r="A650" s="77">
        <v>45566</v>
      </c>
      <c r="B650" s="78" t="s">
        <v>5040</v>
      </c>
      <c r="C650" s="27" t="s">
        <v>601</v>
      </c>
      <c r="D650" s="29" t="s">
        <v>852</v>
      </c>
      <c r="E650" s="29" t="s">
        <v>11</v>
      </c>
      <c r="F650" s="50" t="s">
        <v>853</v>
      </c>
      <c r="G650" s="79">
        <v>154.88</v>
      </c>
      <c r="H650" s="79" t="s">
        <v>5272</v>
      </c>
      <c r="I650" s="80"/>
      <c r="J650" s="80"/>
      <c r="K650" s="80"/>
      <c r="L650" s="29"/>
      <c r="M650" s="29"/>
      <c r="N650" s="29"/>
      <c r="O650" s="50" t="s">
        <v>5867</v>
      </c>
      <c r="P650" s="50" t="s">
        <v>3935</v>
      </c>
    </row>
    <row r="651" spans="1:16" ht="51" x14ac:dyDescent="0.2">
      <c r="A651" s="77">
        <v>45566</v>
      </c>
      <c r="B651" s="78" t="s">
        <v>5040</v>
      </c>
      <c r="C651" s="27" t="s">
        <v>601</v>
      </c>
      <c r="D651" s="29" t="s">
        <v>854</v>
      </c>
      <c r="E651" s="29" t="s">
        <v>11</v>
      </c>
      <c r="F651" s="50" t="s">
        <v>855</v>
      </c>
      <c r="G651" s="79">
        <v>82.28</v>
      </c>
      <c r="H651" s="79" t="s">
        <v>5272</v>
      </c>
      <c r="I651" s="80"/>
      <c r="J651" s="80"/>
      <c r="K651" s="80"/>
      <c r="L651" s="29"/>
      <c r="M651" s="29"/>
      <c r="N651" s="29"/>
      <c r="O651" s="50" t="s">
        <v>5867</v>
      </c>
      <c r="P651" s="50" t="s">
        <v>3935</v>
      </c>
    </row>
    <row r="652" spans="1:16" ht="51" x14ac:dyDescent="0.2">
      <c r="A652" s="77">
        <v>45566</v>
      </c>
      <c r="B652" s="78" t="s">
        <v>5040</v>
      </c>
      <c r="C652" s="27" t="s">
        <v>601</v>
      </c>
      <c r="D652" s="29" t="s">
        <v>856</v>
      </c>
      <c r="E652" s="29" t="s">
        <v>11</v>
      </c>
      <c r="F652" s="50" t="s">
        <v>857</v>
      </c>
      <c r="G652" s="79">
        <v>211.75</v>
      </c>
      <c r="H652" s="79" t="s">
        <v>5272</v>
      </c>
      <c r="I652" s="80"/>
      <c r="J652" s="80"/>
      <c r="K652" s="80"/>
      <c r="L652" s="29"/>
      <c r="M652" s="29"/>
      <c r="N652" s="29"/>
      <c r="O652" s="50" t="s">
        <v>5867</v>
      </c>
      <c r="P652" s="50" t="s">
        <v>3935</v>
      </c>
    </row>
    <row r="653" spans="1:16" ht="51" x14ac:dyDescent="0.2">
      <c r="A653" s="77">
        <v>45566</v>
      </c>
      <c r="B653" s="78" t="s">
        <v>5040</v>
      </c>
      <c r="C653" s="27" t="s">
        <v>601</v>
      </c>
      <c r="D653" s="29" t="s">
        <v>858</v>
      </c>
      <c r="E653" s="29" t="s">
        <v>11</v>
      </c>
      <c r="F653" s="50" t="s">
        <v>859</v>
      </c>
      <c r="G653" s="79">
        <v>108.9</v>
      </c>
      <c r="H653" s="79" t="s">
        <v>5272</v>
      </c>
      <c r="I653" s="80"/>
      <c r="J653" s="80"/>
      <c r="K653" s="80"/>
      <c r="L653" s="29"/>
      <c r="M653" s="29"/>
      <c r="N653" s="29"/>
      <c r="O653" s="50" t="s">
        <v>5867</v>
      </c>
      <c r="P653" s="50" t="s">
        <v>3935</v>
      </c>
    </row>
    <row r="654" spans="1:16" ht="25.5" x14ac:dyDescent="0.2">
      <c r="A654" s="77">
        <v>45566</v>
      </c>
      <c r="B654" s="78" t="s">
        <v>5040</v>
      </c>
      <c r="C654" s="27" t="s">
        <v>74</v>
      </c>
      <c r="D654" s="29" t="s">
        <v>3937</v>
      </c>
      <c r="E654" s="29" t="s">
        <v>11</v>
      </c>
      <c r="F654" s="50" t="s">
        <v>3589</v>
      </c>
      <c r="G654" s="79">
        <v>232.23</v>
      </c>
      <c r="H654" s="79" t="s">
        <v>5272</v>
      </c>
      <c r="I654" s="80" t="s">
        <v>77</v>
      </c>
      <c r="J654" s="80" t="s">
        <v>77</v>
      </c>
      <c r="K654" s="80" t="s">
        <v>77</v>
      </c>
      <c r="L654" s="29" t="s">
        <v>77</v>
      </c>
      <c r="M654" s="29"/>
      <c r="N654" s="29" t="s">
        <v>77</v>
      </c>
      <c r="O654" s="50" t="s">
        <v>5868</v>
      </c>
      <c r="P654" s="50" t="s">
        <v>3938</v>
      </c>
    </row>
    <row r="655" spans="1:16" ht="25.5" x14ac:dyDescent="0.2">
      <c r="A655" s="77">
        <v>45566</v>
      </c>
      <c r="B655" s="78" t="s">
        <v>5040</v>
      </c>
      <c r="C655" s="27" t="s">
        <v>62</v>
      </c>
      <c r="D655" s="29" t="s">
        <v>1007</v>
      </c>
      <c r="E655" s="29" t="s">
        <v>11</v>
      </c>
      <c r="F655" s="50" t="s">
        <v>3939</v>
      </c>
      <c r="G655" s="79">
        <v>299.69</v>
      </c>
      <c r="H655" s="79" t="s">
        <v>5272</v>
      </c>
      <c r="I655" s="80" t="s">
        <v>77</v>
      </c>
      <c r="J655" s="80" t="s">
        <v>77</v>
      </c>
      <c r="K655" s="80" t="s">
        <v>77</v>
      </c>
      <c r="L655" s="29" t="s">
        <v>46</v>
      </c>
      <c r="M655" s="29"/>
      <c r="N655" s="29"/>
      <c r="O655" s="50"/>
      <c r="P655" s="50" t="s">
        <v>3940</v>
      </c>
    </row>
    <row r="656" spans="1:16" ht="25.5" x14ac:dyDescent="0.2">
      <c r="A656" s="77">
        <v>45566</v>
      </c>
      <c r="B656" s="78" t="s">
        <v>5040</v>
      </c>
      <c r="C656" s="27" t="s">
        <v>62</v>
      </c>
      <c r="D656" s="29" t="s">
        <v>1008</v>
      </c>
      <c r="E656" s="29" t="s">
        <v>11</v>
      </c>
      <c r="F656" s="50" t="s">
        <v>3941</v>
      </c>
      <c r="G656" s="79">
        <v>495.03</v>
      </c>
      <c r="H656" s="79" t="s">
        <v>5272</v>
      </c>
      <c r="I656" s="80" t="s">
        <v>77</v>
      </c>
      <c r="J656" s="80" t="s">
        <v>77</v>
      </c>
      <c r="K656" s="80" t="s">
        <v>77</v>
      </c>
      <c r="L656" s="29" t="s">
        <v>46</v>
      </c>
      <c r="M656" s="29"/>
      <c r="N656" s="29"/>
      <c r="O656" s="50"/>
      <c r="P656" s="50" t="s">
        <v>3940</v>
      </c>
    </row>
    <row r="657" spans="1:16" ht="25.5" x14ac:dyDescent="0.2">
      <c r="A657" s="77">
        <v>45566</v>
      </c>
      <c r="B657" s="78" t="s">
        <v>5040</v>
      </c>
      <c r="C657" s="27" t="s">
        <v>62</v>
      </c>
      <c r="D657" s="29" t="s">
        <v>1009</v>
      </c>
      <c r="E657" s="29" t="s">
        <v>11</v>
      </c>
      <c r="F657" s="50" t="s">
        <v>3942</v>
      </c>
      <c r="G657" s="79">
        <v>495.03</v>
      </c>
      <c r="H657" s="79" t="s">
        <v>5272</v>
      </c>
      <c r="I657" s="80" t="s">
        <v>77</v>
      </c>
      <c r="J657" s="80" t="s">
        <v>77</v>
      </c>
      <c r="K657" s="80" t="s">
        <v>77</v>
      </c>
      <c r="L657" s="29" t="s">
        <v>46</v>
      </c>
      <c r="M657" s="29"/>
      <c r="N657" s="29"/>
      <c r="O657" s="50"/>
      <c r="P657" s="50" t="s">
        <v>3940</v>
      </c>
    </row>
    <row r="658" spans="1:16" ht="25.5" x14ac:dyDescent="0.2">
      <c r="A658" s="77">
        <v>45566</v>
      </c>
      <c r="B658" s="78" t="s">
        <v>5040</v>
      </c>
      <c r="C658" s="27" t="s">
        <v>62</v>
      </c>
      <c r="D658" s="29" t="s">
        <v>1010</v>
      </c>
      <c r="E658" s="29" t="s">
        <v>11</v>
      </c>
      <c r="F658" s="50" t="s">
        <v>3943</v>
      </c>
      <c r="G658" s="79">
        <v>690.43</v>
      </c>
      <c r="H658" s="79" t="s">
        <v>5272</v>
      </c>
      <c r="I658" s="80" t="s">
        <v>77</v>
      </c>
      <c r="J658" s="80" t="s">
        <v>77</v>
      </c>
      <c r="K658" s="80" t="s">
        <v>77</v>
      </c>
      <c r="L658" s="29" t="s">
        <v>46</v>
      </c>
      <c r="M658" s="29"/>
      <c r="N658" s="29"/>
      <c r="O658" s="50"/>
      <c r="P658" s="50" t="s">
        <v>3940</v>
      </c>
    </row>
    <row r="659" spans="1:16" ht="25.5" x14ac:dyDescent="0.2">
      <c r="A659" s="77">
        <v>45566</v>
      </c>
      <c r="B659" s="78" t="s">
        <v>5040</v>
      </c>
      <c r="C659" s="27" t="s">
        <v>62</v>
      </c>
      <c r="D659" s="29" t="s">
        <v>1011</v>
      </c>
      <c r="E659" s="29" t="s">
        <v>11</v>
      </c>
      <c r="F659" s="50" t="s">
        <v>3944</v>
      </c>
      <c r="G659" s="79">
        <v>495.03</v>
      </c>
      <c r="H659" s="79" t="s">
        <v>5272</v>
      </c>
      <c r="I659" s="80" t="s">
        <v>77</v>
      </c>
      <c r="J659" s="80" t="s">
        <v>77</v>
      </c>
      <c r="K659" s="80" t="s">
        <v>77</v>
      </c>
      <c r="L659" s="29" t="s">
        <v>46</v>
      </c>
      <c r="M659" s="29"/>
      <c r="N659" s="29"/>
      <c r="O659" s="50"/>
      <c r="P659" s="50" t="s">
        <v>3940</v>
      </c>
    </row>
    <row r="660" spans="1:16" ht="25.5" x14ac:dyDescent="0.2">
      <c r="A660" s="77">
        <v>45566</v>
      </c>
      <c r="B660" s="78" t="s">
        <v>5040</v>
      </c>
      <c r="C660" s="27" t="s">
        <v>62</v>
      </c>
      <c r="D660" s="29" t="s">
        <v>1012</v>
      </c>
      <c r="E660" s="29" t="s">
        <v>11</v>
      </c>
      <c r="F660" s="50" t="s">
        <v>3945</v>
      </c>
      <c r="G660" s="79">
        <v>554.44000000000005</v>
      </c>
      <c r="H660" s="79" t="s">
        <v>5272</v>
      </c>
      <c r="I660" s="80" t="s">
        <v>77</v>
      </c>
      <c r="J660" s="80" t="s">
        <v>77</v>
      </c>
      <c r="K660" s="80" t="s">
        <v>77</v>
      </c>
      <c r="L660" s="29" t="s">
        <v>46</v>
      </c>
      <c r="M660" s="29"/>
      <c r="N660" s="29"/>
      <c r="O660" s="50"/>
      <c r="P660" s="50" t="s">
        <v>3940</v>
      </c>
    </row>
    <row r="661" spans="1:16" ht="25.5" x14ac:dyDescent="0.2">
      <c r="A661" s="77">
        <v>45566</v>
      </c>
      <c r="B661" s="78" t="s">
        <v>5040</v>
      </c>
      <c r="C661" s="27" t="s">
        <v>3946</v>
      </c>
      <c r="D661" s="29" t="s">
        <v>3949</v>
      </c>
      <c r="E661" s="29" t="s">
        <v>11</v>
      </c>
      <c r="F661" s="50" t="s">
        <v>3950</v>
      </c>
      <c r="G661" s="79">
        <v>503.49</v>
      </c>
      <c r="H661" s="79" t="s">
        <v>5272</v>
      </c>
      <c r="I661" s="80" t="s">
        <v>77</v>
      </c>
      <c r="J661" s="80" t="s">
        <v>77</v>
      </c>
      <c r="K661" s="80" t="s">
        <v>77</v>
      </c>
      <c r="L661" s="29" t="s">
        <v>46</v>
      </c>
      <c r="M661" s="29"/>
      <c r="N661" s="29"/>
      <c r="O661" s="50"/>
      <c r="P661" s="50" t="s">
        <v>3940</v>
      </c>
    </row>
    <row r="662" spans="1:16" ht="25.5" x14ac:dyDescent="0.2">
      <c r="A662" s="77">
        <v>45566</v>
      </c>
      <c r="B662" s="78" t="s">
        <v>5040</v>
      </c>
      <c r="C662" s="27" t="s">
        <v>3946</v>
      </c>
      <c r="D662" s="29" t="s">
        <v>3951</v>
      </c>
      <c r="E662" s="29" t="s">
        <v>11</v>
      </c>
      <c r="F662" s="50" t="s">
        <v>3952</v>
      </c>
      <c r="G662" s="79">
        <v>281.69</v>
      </c>
      <c r="H662" s="79" t="s">
        <v>5272</v>
      </c>
      <c r="I662" s="80" t="s">
        <v>77</v>
      </c>
      <c r="J662" s="80" t="s">
        <v>77</v>
      </c>
      <c r="K662" s="80" t="s">
        <v>77</v>
      </c>
      <c r="L662" s="29" t="s">
        <v>46</v>
      </c>
      <c r="M662" s="29"/>
      <c r="N662" s="29"/>
      <c r="O662" s="50"/>
      <c r="P662" s="50" t="s">
        <v>3940</v>
      </c>
    </row>
    <row r="663" spans="1:16" ht="306" x14ac:dyDescent="0.2">
      <c r="A663" s="77">
        <v>45566</v>
      </c>
      <c r="B663" s="78" t="s">
        <v>5040</v>
      </c>
      <c r="C663" s="27" t="s">
        <v>37</v>
      </c>
      <c r="D663" s="29" t="s">
        <v>3955</v>
      </c>
      <c r="E663" s="29" t="s">
        <v>11</v>
      </c>
      <c r="F663" s="50" t="s">
        <v>121</v>
      </c>
      <c r="G663" s="79">
        <v>10.81</v>
      </c>
      <c r="H663" s="79" t="s">
        <v>5272</v>
      </c>
      <c r="I663" s="80" t="s">
        <v>77</v>
      </c>
      <c r="J663" s="80" t="s">
        <v>77</v>
      </c>
      <c r="K663" s="80" t="s">
        <v>77</v>
      </c>
      <c r="L663" s="29" t="s">
        <v>77</v>
      </c>
      <c r="M663" s="29"/>
      <c r="N663" s="29" t="s">
        <v>77</v>
      </c>
      <c r="O663" s="50" t="s">
        <v>5869</v>
      </c>
      <c r="P663" s="50" t="s">
        <v>3956</v>
      </c>
    </row>
    <row r="664" spans="1:16" ht="140.25" x14ac:dyDescent="0.2">
      <c r="A664" s="77">
        <v>45566</v>
      </c>
      <c r="B664" s="78" t="s">
        <v>0</v>
      </c>
      <c r="C664" s="27" t="s">
        <v>10</v>
      </c>
      <c r="D664" s="29" t="s">
        <v>4011</v>
      </c>
      <c r="E664" s="29" t="s">
        <v>11</v>
      </c>
      <c r="F664" s="50" t="s">
        <v>3962</v>
      </c>
      <c r="G664" s="79">
        <v>288.94</v>
      </c>
      <c r="H664" s="79" t="s">
        <v>5272</v>
      </c>
      <c r="I664" s="80"/>
      <c r="J664" s="80"/>
      <c r="K664" s="80"/>
      <c r="L664" s="29"/>
      <c r="M664" s="29"/>
      <c r="N664" s="29"/>
      <c r="O664" s="50" t="s">
        <v>3963</v>
      </c>
      <c r="P664" s="50" t="s">
        <v>3964</v>
      </c>
    </row>
    <row r="665" spans="1:16" ht="114.75" x14ac:dyDescent="0.2">
      <c r="A665" s="77">
        <v>45566</v>
      </c>
      <c r="B665" s="78" t="s">
        <v>0</v>
      </c>
      <c r="C665" s="27" t="s">
        <v>37</v>
      </c>
      <c r="D665" s="29" t="s">
        <v>4012</v>
      </c>
      <c r="E665" s="29" t="s">
        <v>11</v>
      </c>
      <c r="F665" s="50" t="s">
        <v>3965</v>
      </c>
      <c r="G665" s="79">
        <v>109.99</v>
      </c>
      <c r="H665" s="79" t="s">
        <v>5272</v>
      </c>
      <c r="I665" s="80"/>
      <c r="J665" s="80"/>
      <c r="K665" s="80"/>
      <c r="L665" s="29"/>
      <c r="M665" s="29"/>
      <c r="N665" s="29"/>
      <c r="O665" s="50" t="s">
        <v>3966</v>
      </c>
      <c r="P665" s="81" t="s">
        <v>5458</v>
      </c>
    </row>
    <row r="666" spans="1:16" ht="153" x14ac:dyDescent="0.2">
      <c r="A666" s="77">
        <v>45566</v>
      </c>
      <c r="B666" s="78" t="s">
        <v>0</v>
      </c>
      <c r="C666" s="27" t="s">
        <v>10</v>
      </c>
      <c r="D666" s="29" t="s">
        <v>4221</v>
      </c>
      <c r="E666" s="29" t="s">
        <v>11</v>
      </c>
      <c r="F666" s="50" t="s">
        <v>2551</v>
      </c>
      <c r="G666" s="79">
        <v>12.6</v>
      </c>
      <c r="H666" s="79" t="s">
        <v>5272</v>
      </c>
      <c r="I666" s="80"/>
      <c r="J666" s="80"/>
      <c r="K666" s="80"/>
      <c r="L666" s="29"/>
      <c r="M666" s="29"/>
      <c r="N666" s="29"/>
      <c r="O666" s="50" t="s">
        <v>2553</v>
      </c>
      <c r="P666" s="50" t="s">
        <v>2552</v>
      </c>
    </row>
    <row r="667" spans="1:16" ht="38.25" x14ac:dyDescent="0.2">
      <c r="A667" s="77">
        <v>45566</v>
      </c>
      <c r="B667" s="78" t="s">
        <v>263</v>
      </c>
      <c r="C667" s="50" t="s">
        <v>37</v>
      </c>
      <c r="D667" s="29">
        <v>60185</v>
      </c>
      <c r="E667" s="29"/>
      <c r="F667" s="50" t="s">
        <v>5031</v>
      </c>
      <c r="G667" s="79">
        <v>0</v>
      </c>
      <c r="H667" s="79"/>
      <c r="I667" s="80"/>
      <c r="J667" s="80"/>
      <c r="K667" s="80"/>
      <c r="L667" s="29"/>
      <c r="M667" s="29"/>
      <c r="N667" s="29"/>
      <c r="O667" s="50" t="s">
        <v>1180</v>
      </c>
      <c r="P667" s="50" t="s">
        <v>5457</v>
      </c>
    </row>
    <row r="668" spans="1:16" ht="38.25" x14ac:dyDescent="0.2">
      <c r="A668" s="77">
        <v>45566</v>
      </c>
      <c r="B668" s="78" t="s">
        <v>263</v>
      </c>
      <c r="C668" s="50" t="s">
        <v>37</v>
      </c>
      <c r="D668" s="29">
        <v>60186</v>
      </c>
      <c r="E668" s="29"/>
      <c r="F668" s="50" t="s">
        <v>5032</v>
      </c>
      <c r="G668" s="79">
        <v>0</v>
      </c>
      <c r="H668" s="79"/>
      <c r="I668" s="80"/>
      <c r="J668" s="80"/>
      <c r="K668" s="80"/>
      <c r="L668" s="29"/>
      <c r="M668" s="29"/>
      <c r="N668" s="29"/>
      <c r="O668" s="50" t="s">
        <v>1180</v>
      </c>
      <c r="P668" s="50" t="s">
        <v>5457</v>
      </c>
    </row>
    <row r="669" spans="1:16" ht="38.25" x14ac:dyDescent="0.2">
      <c r="A669" s="77">
        <v>45536</v>
      </c>
      <c r="B669" s="78" t="s">
        <v>5040</v>
      </c>
      <c r="C669" s="27" t="s">
        <v>52</v>
      </c>
      <c r="D669" s="29" t="s">
        <v>4216</v>
      </c>
      <c r="E669" s="29"/>
      <c r="F669" s="50" t="s">
        <v>2538</v>
      </c>
      <c r="G669" s="79">
        <v>37.49</v>
      </c>
      <c r="H669" s="79" t="s">
        <v>5272</v>
      </c>
      <c r="I669" s="80"/>
      <c r="J669" s="80"/>
      <c r="K669" s="80"/>
      <c r="L669" s="29"/>
      <c r="M669" s="29"/>
      <c r="N669" s="29"/>
      <c r="O669" s="50" t="s">
        <v>751</v>
      </c>
      <c r="P669" s="50" t="s">
        <v>2539</v>
      </c>
    </row>
    <row r="670" spans="1:16" ht="25.5" x14ac:dyDescent="0.2">
      <c r="A670" s="77">
        <v>45536</v>
      </c>
      <c r="B670" s="78" t="s">
        <v>5040</v>
      </c>
      <c r="C670" s="27" t="s">
        <v>37</v>
      </c>
      <c r="D670" s="29" t="s">
        <v>401</v>
      </c>
      <c r="E670" s="29" t="s">
        <v>77</v>
      </c>
      <c r="F670" s="50" t="s">
        <v>5870</v>
      </c>
      <c r="G670" s="79">
        <v>0</v>
      </c>
      <c r="H670" s="79" t="s">
        <v>5272</v>
      </c>
      <c r="I670" s="80"/>
      <c r="J670" s="80"/>
      <c r="K670" s="80"/>
      <c r="L670" s="29"/>
      <c r="M670" s="29"/>
      <c r="N670" s="29"/>
      <c r="O670" s="50"/>
      <c r="P670" s="50" t="s">
        <v>2540</v>
      </c>
    </row>
    <row r="671" spans="1:16" ht="38.25" x14ac:dyDescent="0.2">
      <c r="A671" s="77">
        <v>45536</v>
      </c>
      <c r="B671" s="78" t="s">
        <v>5040</v>
      </c>
      <c r="C671" s="27" t="s">
        <v>37</v>
      </c>
      <c r="D671" s="29" t="s">
        <v>2514</v>
      </c>
      <c r="E671" s="29" t="s">
        <v>77</v>
      </c>
      <c r="F671" s="50" t="s">
        <v>5871</v>
      </c>
      <c r="G671" s="79">
        <v>0</v>
      </c>
      <c r="H671" s="79" t="s">
        <v>5272</v>
      </c>
      <c r="I671" s="80"/>
      <c r="J671" s="80"/>
      <c r="K671" s="80"/>
      <c r="L671" s="29"/>
      <c r="M671" s="29"/>
      <c r="N671" s="29"/>
      <c r="O671" s="50"/>
      <c r="P671" s="50" t="s">
        <v>2541</v>
      </c>
    </row>
    <row r="672" spans="1:16" ht="25.5" x14ac:dyDescent="0.2">
      <c r="A672" s="77">
        <v>45536</v>
      </c>
      <c r="B672" s="78" t="s">
        <v>0</v>
      </c>
      <c r="C672" s="27" t="s">
        <v>189</v>
      </c>
      <c r="D672" s="29" t="s">
        <v>4217</v>
      </c>
      <c r="E672" s="29"/>
      <c r="F672" s="50" t="s">
        <v>2542</v>
      </c>
      <c r="G672" s="79">
        <v>21.16</v>
      </c>
      <c r="H672" s="79" t="s">
        <v>5272</v>
      </c>
      <c r="I672" s="80"/>
      <c r="J672" s="80"/>
      <c r="K672" s="80"/>
      <c r="L672" s="29"/>
      <c r="M672" s="29"/>
      <c r="N672" s="29"/>
      <c r="O672" s="50" t="s">
        <v>2543</v>
      </c>
      <c r="P672" s="50"/>
    </row>
    <row r="673" spans="1:16" ht="38.25" x14ac:dyDescent="0.2">
      <c r="A673" s="77">
        <v>45536</v>
      </c>
      <c r="B673" s="78" t="s">
        <v>263</v>
      </c>
      <c r="C673" s="27" t="s">
        <v>189</v>
      </c>
      <c r="D673" s="29" t="s">
        <v>4218</v>
      </c>
      <c r="E673" s="29"/>
      <c r="F673" s="50" t="s">
        <v>2544</v>
      </c>
      <c r="G673" s="79">
        <v>13.57</v>
      </c>
      <c r="H673" s="79" t="s">
        <v>5272</v>
      </c>
      <c r="I673" s="80"/>
      <c r="J673" s="80"/>
      <c r="K673" s="80"/>
      <c r="L673" s="29"/>
      <c r="M673" s="29"/>
      <c r="N673" s="29"/>
      <c r="O673" s="50" t="s">
        <v>2545</v>
      </c>
      <c r="P673" s="50" t="s">
        <v>2546</v>
      </c>
    </row>
    <row r="674" spans="1:16" ht="38.25" x14ac:dyDescent="0.2">
      <c r="A674" s="77">
        <v>45536</v>
      </c>
      <c r="B674" s="78" t="s">
        <v>263</v>
      </c>
      <c r="C674" s="27" t="s">
        <v>189</v>
      </c>
      <c r="D674" s="29" t="s">
        <v>4219</v>
      </c>
      <c r="E674" s="29"/>
      <c r="F674" s="50" t="s">
        <v>2547</v>
      </c>
      <c r="G674" s="79">
        <v>21.88</v>
      </c>
      <c r="H674" s="79" t="s">
        <v>5272</v>
      </c>
      <c r="I674" s="80"/>
      <c r="J674" s="80"/>
      <c r="K674" s="80"/>
      <c r="L674" s="29"/>
      <c r="M674" s="29"/>
      <c r="N674" s="29"/>
      <c r="O674" s="50" t="s">
        <v>2545</v>
      </c>
      <c r="P674" s="50" t="s">
        <v>2546</v>
      </c>
    </row>
    <row r="675" spans="1:16" ht="89.25" x14ac:dyDescent="0.2">
      <c r="A675" s="77">
        <v>45536</v>
      </c>
      <c r="B675" s="78" t="s">
        <v>0</v>
      </c>
      <c r="C675" s="27" t="s">
        <v>37</v>
      </c>
      <c r="D675" s="29" t="s">
        <v>4220</v>
      </c>
      <c r="E675" s="29"/>
      <c r="F675" s="50" t="s">
        <v>2548</v>
      </c>
      <c r="G675" s="79">
        <v>6.11</v>
      </c>
      <c r="H675" s="79" t="s">
        <v>5272</v>
      </c>
      <c r="I675" s="80"/>
      <c r="J675" s="80"/>
      <c r="K675" s="80"/>
      <c r="L675" s="29"/>
      <c r="M675" s="29"/>
      <c r="N675" s="29"/>
      <c r="O675" s="50" t="s">
        <v>2549</v>
      </c>
      <c r="P675" s="50" t="s">
        <v>2550</v>
      </c>
    </row>
    <row r="676" spans="1:16" ht="51" x14ac:dyDescent="0.2">
      <c r="A676" s="77">
        <v>45474</v>
      </c>
      <c r="B676" s="78" t="s">
        <v>5040</v>
      </c>
      <c r="C676" s="27" t="s">
        <v>37</v>
      </c>
      <c r="D676" s="29" t="s">
        <v>401</v>
      </c>
      <c r="E676" s="29" t="s">
        <v>77</v>
      </c>
      <c r="F676" s="50" t="s">
        <v>5872</v>
      </c>
      <c r="G676" s="79">
        <v>0</v>
      </c>
      <c r="H676" s="79" t="s">
        <v>5272</v>
      </c>
      <c r="I676" s="80"/>
      <c r="J676" s="80"/>
      <c r="K676" s="80"/>
      <c r="L676" s="29"/>
      <c r="M676" s="29"/>
      <c r="N676" s="29"/>
      <c r="O676" s="50"/>
      <c r="P676" s="50" t="s">
        <v>2517</v>
      </c>
    </row>
    <row r="677" spans="1:16" ht="51" x14ac:dyDescent="0.2">
      <c r="A677" s="77">
        <v>45474</v>
      </c>
      <c r="B677" s="78" t="s">
        <v>5040</v>
      </c>
      <c r="C677" s="27" t="s">
        <v>37</v>
      </c>
      <c r="D677" s="29" t="s">
        <v>2514</v>
      </c>
      <c r="E677" s="29" t="s">
        <v>77</v>
      </c>
      <c r="F677" s="50" t="s">
        <v>5873</v>
      </c>
      <c r="G677" s="79">
        <v>0</v>
      </c>
      <c r="H677" s="79" t="s">
        <v>5272</v>
      </c>
      <c r="I677" s="80"/>
      <c r="J677" s="80"/>
      <c r="K677" s="80"/>
      <c r="L677" s="29"/>
      <c r="M677" s="29"/>
      <c r="N677" s="29"/>
      <c r="O677" s="50"/>
      <c r="P677" s="50" t="s">
        <v>2517</v>
      </c>
    </row>
    <row r="678" spans="1:16" ht="51" x14ac:dyDescent="0.2">
      <c r="A678" s="77">
        <v>45474</v>
      </c>
      <c r="B678" s="78" t="s">
        <v>0</v>
      </c>
      <c r="C678" s="27" t="s">
        <v>37</v>
      </c>
      <c r="D678" s="29" t="s">
        <v>4212</v>
      </c>
      <c r="E678" s="29"/>
      <c r="F678" s="50" t="s">
        <v>2515</v>
      </c>
      <c r="G678" s="79">
        <v>0</v>
      </c>
      <c r="H678" s="79" t="s">
        <v>5272</v>
      </c>
      <c r="I678" s="80"/>
      <c r="J678" s="80"/>
      <c r="K678" s="80"/>
      <c r="L678" s="29"/>
      <c r="M678" s="29"/>
      <c r="N678" s="29"/>
      <c r="O678" s="50"/>
      <c r="P678" s="50" t="s">
        <v>2517</v>
      </c>
    </row>
    <row r="679" spans="1:16" ht="51" x14ac:dyDescent="0.2">
      <c r="A679" s="77">
        <v>45474</v>
      </c>
      <c r="B679" s="78" t="s">
        <v>0</v>
      </c>
      <c r="C679" s="27" t="s">
        <v>37</v>
      </c>
      <c r="D679" s="29" t="s">
        <v>4213</v>
      </c>
      <c r="E679" s="29"/>
      <c r="F679" s="50" t="s">
        <v>2516</v>
      </c>
      <c r="G679" s="79">
        <v>0</v>
      </c>
      <c r="H679" s="79" t="s">
        <v>5272</v>
      </c>
      <c r="I679" s="80"/>
      <c r="J679" s="80"/>
      <c r="K679" s="80"/>
      <c r="L679" s="29"/>
      <c r="M679" s="29"/>
      <c r="N679" s="29"/>
      <c r="O679" s="50"/>
      <c r="P679" s="50" t="s">
        <v>2517</v>
      </c>
    </row>
    <row r="680" spans="1:16" ht="25.5" x14ac:dyDescent="0.2">
      <c r="A680" s="77">
        <v>45474</v>
      </c>
      <c r="B680" s="78" t="s">
        <v>0</v>
      </c>
      <c r="C680" s="27" t="s">
        <v>2233</v>
      </c>
      <c r="D680" s="29" t="s">
        <v>4214</v>
      </c>
      <c r="E680" s="29"/>
      <c r="F680" s="50" t="s">
        <v>2518</v>
      </c>
      <c r="G680" s="79">
        <v>0</v>
      </c>
      <c r="H680" s="79" t="s">
        <v>5272</v>
      </c>
      <c r="I680" s="80"/>
      <c r="J680" s="80"/>
      <c r="K680" s="80"/>
      <c r="L680" s="29"/>
      <c r="M680" s="29"/>
      <c r="N680" s="29"/>
      <c r="O680" s="50" t="s">
        <v>2523</v>
      </c>
      <c r="P680" s="50" t="s">
        <v>2524</v>
      </c>
    </row>
    <row r="681" spans="1:16" ht="51" x14ac:dyDescent="0.2">
      <c r="A681" s="77">
        <v>45474</v>
      </c>
      <c r="B681" s="78" t="s">
        <v>0</v>
      </c>
      <c r="C681" s="27" t="s">
        <v>2233</v>
      </c>
      <c r="D681" s="29" t="s">
        <v>4215</v>
      </c>
      <c r="E681" s="29" t="s">
        <v>65</v>
      </c>
      <c r="F681" s="50" t="s">
        <v>2519</v>
      </c>
      <c r="G681" s="79">
        <v>19.43</v>
      </c>
      <c r="H681" s="79" t="s">
        <v>5272</v>
      </c>
      <c r="I681" s="80"/>
      <c r="J681" s="80"/>
      <c r="K681" s="80"/>
      <c r="L681" s="29"/>
      <c r="M681" s="29"/>
      <c r="N681" s="29"/>
      <c r="O681" s="50" t="s">
        <v>2525</v>
      </c>
      <c r="P681" s="50" t="s">
        <v>2526</v>
      </c>
    </row>
    <row r="682" spans="1:16" ht="89.25" x14ac:dyDescent="0.2">
      <c r="A682" s="77">
        <v>45474</v>
      </c>
      <c r="B682" s="78" t="s">
        <v>5040</v>
      </c>
      <c r="C682" s="27" t="s">
        <v>189</v>
      </c>
      <c r="D682" s="29" t="s">
        <v>4038</v>
      </c>
      <c r="E682" s="29"/>
      <c r="F682" s="50" t="s">
        <v>2520</v>
      </c>
      <c r="G682" s="79">
        <v>12.11</v>
      </c>
      <c r="H682" s="79" t="s">
        <v>5272</v>
      </c>
      <c r="I682" s="80"/>
      <c r="J682" s="80"/>
      <c r="K682" s="80"/>
      <c r="L682" s="29"/>
      <c r="M682" s="29"/>
      <c r="N682" s="29"/>
      <c r="O682" s="50" t="s">
        <v>5874</v>
      </c>
      <c r="P682" s="50" t="s">
        <v>2527</v>
      </c>
    </row>
    <row r="683" spans="1:16" ht="63.75" x14ac:dyDescent="0.2">
      <c r="A683" s="77">
        <v>45474</v>
      </c>
      <c r="B683" s="78" t="s">
        <v>5040</v>
      </c>
      <c r="C683" s="27" t="s">
        <v>1071</v>
      </c>
      <c r="D683" s="29" t="s">
        <v>1072</v>
      </c>
      <c r="E683" s="29" t="s">
        <v>65</v>
      </c>
      <c r="F683" s="50" t="s">
        <v>1073</v>
      </c>
      <c r="G683" s="79">
        <v>10.89</v>
      </c>
      <c r="H683" s="79" t="s">
        <v>5272</v>
      </c>
      <c r="I683" s="80"/>
      <c r="J683" s="80"/>
      <c r="K683" s="80"/>
      <c r="L683" s="29"/>
      <c r="M683" s="29"/>
      <c r="N683" s="29"/>
      <c r="O683" s="50" t="s">
        <v>5875</v>
      </c>
      <c r="P683" s="50" t="s">
        <v>2528</v>
      </c>
    </row>
    <row r="684" spans="1:16" ht="38.25" x14ac:dyDescent="0.2">
      <c r="A684" s="77">
        <v>45474</v>
      </c>
      <c r="B684" s="78" t="s">
        <v>5040</v>
      </c>
      <c r="C684" s="27" t="s">
        <v>1071</v>
      </c>
      <c r="D684" s="29" t="s">
        <v>4020</v>
      </c>
      <c r="E684" s="29"/>
      <c r="F684" s="50" t="s">
        <v>1189</v>
      </c>
      <c r="G684" s="79">
        <v>8.51</v>
      </c>
      <c r="H684" s="79" t="s">
        <v>5272</v>
      </c>
      <c r="I684" s="80"/>
      <c r="J684" s="80"/>
      <c r="K684" s="80"/>
      <c r="L684" s="29"/>
      <c r="M684" s="29"/>
      <c r="N684" s="29"/>
      <c r="O684" s="50" t="s">
        <v>5876</v>
      </c>
      <c r="P684" s="50" t="s">
        <v>2527</v>
      </c>
    </row>
    <row r="685" spans="1:16" ht="63.75" x14ac:dyDescent="0.2">
      <c r="A685" s="77">
        <v>45474</v>
      </c>
      <c r="B685" s="78" t="s">
        <v>5040</v>
      </c>
      <c r="C685" s="27" t="s">
        <v>1071</v>
      </c>
      <c r="D685" s="29" t="s">
        <v>4021</v>
      </c>
      <c r="E685" s="29"/>
      <c r="F685" s="50" t="s">
        <v>1191</v>
      </c>
      <c r="G685" s="79">
        <v>7.51</v>
      </c>
      <c r="H685" s="79" t="s">
        <v>5272</v>
      </c>
      <c r="I685" s="80"/>
      <c r="J685" s="80"/>
      <c r="K685" s="80"/>
      <c r="L685" s="29"/>
      <c r="M685" s="29"/>
      <c r="N685" s="29"/>
      <c r="O685" s="50" t="s">
        <v>5877</v>
      </c>
      <c r="P685" s="50" t="s">
        <v>2527</v>
      </c>
    </row>
    <row r="686" spans="1:16" ht="38.25" x14ac:dyDescent="0.2">
      <c r="A686" s="77">
        <v>45474</v>
      </c>
      <c r="B686" s="78" t="s">
        <v>5040</v>
      </c>
      <c r="C686" s="27" t="s">
        <v>24</v>
      </c>
      <c r="D686" s="29" t="s">
        <v>2521</v>
      </c>
      <c r="E686" s="29" t="s">
        <v>65</v>
      </c>
      <c r="F686" s="50" t="s">
        <v>2522</v>
      </c>
      <c r="G686" s="79">
        <v>109.12</v>
      </c>
      <c r="H686" s="79" t="s">
        <v>5272</v>
      </c>
      <c r="I686" s="80"/>
      <c r="J686" s="80"/>
      <c r="K686" s="80"/>
      <c r="L686" s="29"/>
      <c r="M686" s="29"/>
      <c r="N686" s="29"/>
      <c r="O686" s="50" t="s">
        <v>2529</v>
      </c>
      <c r="P686" s="50" t="s">
        <v>2531</v>
      </c>
    </row>
    <row r="687" spans="1:16" ht="76.5" x14ac:dyDescent="0.2">
      <c r="A687" s="77">
        <v>45474</v>
      </c>
      <c r="B687" s="78" t="s">
        <v>5040</v>
      </c>
      <c r="C687" s="27" t="s">
        <v>98</v>
      </c>
      <c r="D687" s="29" t="s">
        <v>2500</v>
      </c>
      <c r="E687" s="29" t="s">
        <v>77</v>
      </c>
      <c r="F687" s="50" t="s">
        <v>2501</v>
      </c>
      <c r="G687" s="79">
        <v>0</v>
      </c>
      <c r="H687" s="79" t="s">
        <v>5272</v>
      </c>
      <c r="I687" s="80"/>
      <c r="J687" s="80"/>
      <c r="K687" s="80"/>
      <c r="L687" s="29"/>
      <c r="M687" s="29"/>
      <c r="N687" s="29"/>
      <c r="O687" s="50" t="s">
        <v>5878</v>
      </c>
      <c r="P687" s="50" t="s">
        <v>2530</v>
      </c>
    </row>
    <row r="688" spans="1:16" ht="76.5" x14ac:dyDescent="0.2">
      <c r="A688" s="77">
        <v>45474</v>
      </c>
      <c r="B688" s="78" t="s">
        <v>5040</v>
      </c>
      <c r="C688" s="27" t="s">
        <v>98</v>
      </c>
      <c r="D688" s="29" t="s">
        <v>2503</v>
      </c>
      <c r="E688" s="29" t="s">
        <v>77</v>
      </c>
      <c r="F688" s="50" t="s">
        <v>2504</v>
      </c>
      <c r="G688" s="79">
        <v>0</v>
      </c>
      <c r="H688" s="79" t="s">
        <v>5272</v>
      </c>
      <c r="I688" s="80"/>
      <c r="J688" s="80"/>
      <c r="K688" s="80"/>
      <c r="L688" s="29"/>
      <c r="M688" s="29"/>
      <c r="N688" s="29"/>
      <c r="O688" s="50" t="s">
        <v>5878</v>
      </c>
      <c r="P688" s="50" t="s">
        <v>2530</v>
      </c>
    </row>
    <row r="689" spans="1:16" ht="76.5" x14ac:dyDescent="0.2">
      <c r="A689" s="77">
        <v>45474</v>
      </c>
      <c r="B689" s="78" t="s">
        <v>5040</v>
      </c>
      <c r="C689" s="27" t="s">
        <v>98</v>
      </c>
      <c r="D689" s="29" t="s">
        <v>2505</v>
      </c>
      <c r="E689" s="29" t="s">
        <v>77</v>
      </c>
      <c r="F689" s="50" t="s">
        <v>2506</v>
      </c>
      <c r="G689" s="79">
        <v>0</v>
      </c>
      <c r="H689" s="79" t="s">
        <v>5272</v>
      </c>
      <c r="I689" s="80"/>
      <c r="J689" s="80"/>
      <c r="K689" s="80"/>
      <c r="L689" s="29"/>
      <c r="M689" s="29"/>
      <c r="N689" s="29"/>
      <c r="O689" s="50" t="s">
        <v>5879</v>
      </c>
      <c r="P689" s="50" t="s">
        <v>2530</v>
      </c>
    </row>
    <row r="690" spans="1:16" ht="25.5" x14ac:dyDescent="0.2">
      <c r="A690" s="77">
        <v>45474</v>
      </c>
      <c r="B690" s="78" t="s">
        <v>5040</v>
      </c>
      <c r="C690" s="27" t="s">
        <v>62</v>
      </c>
      <c r="D690" s="29" t="s">
        <v>1007</v>
      </c>
      <c r="E690" s="29" t="s">
        <v>11</v>
      </c>
      <c r="F690" s="50" t="s">
        <v>5880</v>
      </c>
      <c r="G690" s="79">
        <v>299.69</v>
      </c>
      <c r="H690" s="79" t="s">
        <v>5272</v>
      </c>
      <c r="I690" s="80"/>
      <c r="J690" s="80"/>
      <c r="K690" s="80"/>
      <c r="L690" s="29" t="s">
        <v>46</v>
      </c>
      <c r="M690" s="29"/>
      <c r="N690" s="29"/>
      <c r="O690" s="50"/>
      <c r="P690" s="50" t="s">
        <v>2530</v>
      </c>
    </row>
    <row r="691" spans="1:16" ht="25.5" x14ac:dyDescent="0.2">
      <c r="A691" s="77">
        <v>45474</v>
      </c>
      <c r="B691" s="78" t="s">
        <v>5040</v>
      </c>
      <c r="C691" s="27" t="s">
        <v>62</v>
      </c>
      <c r="D691" s="29" t="s">
        <v>1008</v>
      </c>
      <c r="E691" s="29" t="s">
        <v>11</v>
      </c>
      <c r="F691" s="50" t="s">
        <v>5881</v>
      </c>
      <c r="G691" s="79">
        <v>495.03</v>
      </c>
      <c r="H691" s="79" t="s">
        <v>5272</v>
      </c>
      <c r="I691" s="80"/>
      <c r="J691" s="80"/>
      <c r="K691" s="80"/>
      <c r="L691" s="29" t="s">
        <v>46</v>
      </c>
      <c r="M691" s="29"/>
      <c r="N691" s="29"/>
      <c r="O691" s="50"/>
      <c r="P691" s="50" t="s">
        <v>2530</v>
      </c>
    </row>
    <row r="692" spans="1:16" ht="25.5" x14ac:dyDescent="0.2">
      <c r="A692" s="77">
        <v>45474</v>
      </c>
      <c r="B692" s="78" t="s">
        <v>5040</v>
      </c>
      <c r="C692" s="27" t="s">
        <v>62</v>
      </c>
      <c r="D692" s="29" t="s">
        <v>1009</v>
      </c>
      <c r="E692" s="29" t="s">
        <v>11</v>
      </c>
      <c r="F692" s="50" t="s">
        <v>5882</v>
      </c>
      <c r="G692" s="79">
        <v>495.03</v>
      </c>
      <c r="H692" s="79" t="s">
        <v>5272</v>
      </c>
      <c r="I692" s="80"/>
      <c r="J692" s="80"/>
      <c r="K692" s="80"/>
      <c r="L692" s="29" t="s">
        <v>46</v>
      </c>
      <c r="M692" s="29"/>
      <c r="N692" s="29"/>
      <c r="O692" s="50"/>
      <c r="P692" s="50" t="s">
        <v>2530</v>
      </c>
    </row>
    <row r="693" spans="1:16" ht="25.5" x14ac:dyDescent="0.2">
      <c r="A693" s="77">
        <v>45474</v>
      </c>
      <c r="B693" s="78" t="s">
        <v>5040</v>
      </c>
      <c r="C693" s="27" t="s">
        <v>62</v>
      </c>
      <c r="D693" s="29" t="s">
        <v>1010</v>
      </c>
      <c r="E693" s="29" t="s">
        <v>11</v>
      </c>
      <c r="F693" s="50" t="s">
        <v>5883</v>
      </c>
      <c r="G693" s="79">
        <v>554.44000000000005</v>
      </c>
      <c r="H693" s="79" t="s">
        <v>5272</v>
      </c>
      <c r="I693" s="80"/>
      <c r="J693" s="80"/>
      <c r="K693" s="80"/>
      <c r="L693" s="29" t="s">
        <v>46</v>
      </c>
      <c r="M693" s="29"/>
      <c r="N693" s="29"/>
      <c r="O693" s="50"/>
      <c r="P693" s="50" t="s">
        <v>2530</v>
      </c>
    </row>
    <row r="694" spans="1:16" ht="25.5" x14ac:dyDescent="0.2">
      <c r="A694" s="77">
        <v>45474</v>
      </c>
      <c r="B694" s="78" t="s">
        <v>5040</v>
      </c>
      <c r="C694" s="27" t="s">
        <v>62</v>
      </c>
      <c r="D694" s="29" t="s">
        <v>1011</v>
      </c>
      <c r="E694" s="29" t="s">
        <v>11</v>
      </c>
      <c r="F694" s="50" t="s">
        <v>5884</v>
      </c>
      <c r="G694" s="79">
        <v>690.43</v>
      </c>
      <c r="H694" s="79" t="s">
        <v>5272</v>
      </c>
      <c r="I694" s="80"/>
      <c r="J694" s="80"/>
      <c r="K694" s="80"/>
      <c r="L694" s="29" t="s">
        <v>46</v>
      </c>
      <c r="M694" s="29"/>
      <c r="N694" s="29"/>
      <c r="O694" s="50"/>
      <c r="P694" s="50" t="s">
        <v>2530</v>
      </c>
    </row>
    <row r="695" spans="1:16" ht="25.5" x14ac:dyDescent="0.2">
      <c r="A695" s="77">
        <v>45474</v>
      </c>
      <c r="B695" s="78" t="s">
        <v>5040</v>
      </c>
      <c r="C695" s="27" t="s">
        <v>62</v>
      </c>
      <c r="D695" s="29" t="s">
        <v>1012</v>
      </c>
      <c r="E695" s="29" t="s">
        <v>11</v>
      </c>
      <c r="F695" s="50" t="s">
        <v>5885</v>
      </c>
      <c r="G695" s="79">
        <v>495.03</v>
      </c>
      <c r="H695" s="79" t="s">
        <v>5272</v>
      </c>
      <c r="I695" s="80"/>
      <c r="J695" s="80"/>
      <c r="K695" s="80"/>
      <c r="L695" s="29" t="s">
        <v>46</v>
      </c>
      <c r="M695" s="29"/>
      <c r="N695" s="29"/>
      <c r="O695" s="50"/>
      <c r="P695" s="50" t="s">
        <v>2530</v>
      </c>
    </row>
    <row r="696" spans="1:16" ht="63.75" x14ac:dyDescent="0.2">
      <c r="A696" s="77">
        <v>45444</v>
      </c>
      <c r="B696" s="78" t="s">
        <v>1169</v>
      </c>
      <c r="C696" s="27" t="s">
        <v>1479</v>
      </c>
      <c r="D696" s="29" t="s">
        <v>4151</v>
      </c>
      <c r="E696" s="29"/>
      <c r="F696" s="50" t="s">
        <v>2451</v>
      </c>
      <c r="G696" s="79">
        <v>4.7699999999999996</v>
      </c>
      <c r="H696" s="79">
        <v>3.93</v>
      </c>
      <c r="I696" s="80"/>
      <c r="J696" s="80"/>
      <c r="K696" s="80"/>
      <c r="L696" s="29"/>
      <c r="M696" s="29"/>
      <c r="N696" s="29"/>
      <c r="O696" s="50" t="s">
        <v>2452</v>
      </c>
      <c r="P696" s="50" t="s">
        <v>2453</v>
      </c>
    </row>
    <row r="697" spans="1:16" ht="63.75" x14ac:dyDescent="0.2">
      <c r="A697" s="77">
        <v>45444</v>
      </c>
      <c r="B697" s="78" t="s">
        <v>1169</v>
      </c>
      <c r="C697" s="27" t="s">
        <v>2454</v>
      </c>
      <c r="D697" s="29" t="s">
        <v>4152</v>
      </c>
      <c r="E697" s="29"/>
      <c r="F697" s="50" t="s">
        <v>2455</v>
      </c>
      <c r="G697" s="79">
        <v>2.79</v>
      </c>
      <c r="H697" s="79">
        <v>1.87</v>
      </c>
      <c r="I697" s="80"/>
      <c r="J697" s="80"/>
      <c r="K697" s="80"/>
      <c r="L697" s="29"/>
      <c r="M697" s="29"/>
      <c r="N697" s="29"/>
      <c r="O697" s="50" t="s">
        <v>751</v>
      </c>
      <c r="P697" s="50" t="s">
        <v>2453</v>
      </c>
    </row>
    <row r="698" spans="1:16" ht="63.75" x14ac:dyDescent="0.2">
      <c r="A698" s="77">
        <v>45444</v>
      </c>
      <c r="B698" s="78" t="s">
        <v>1169</v>
      </c>
      <c r="C698" s="27" t="s">
        <v>2454</v>
      </c>
      <c r="D698" s="29" t="s">
        <v>4153</v>
      </c>
      <c r="E698" s="29"/>
      <c r="F698" s="50" t="s">
        <v>2456</v>
      </c>
      <c r="G698" s="79">
        <v>3.23</v>
      </c>
      <c r="H698" s="79" t="s">
        <v>5252</v>
      </c>
      <c r="I698" s="80"/>
      <c r="J698" s="80"/>
      <c r="K698" s="80"/>
      <c r="L698" s="29"/>
      <c r="M698" s="29"/>
      <c r="N698" s="29"/>
      <c r="O698" s="50" t="s">
        <v>751</v>
      </c>
      <c r="P698" s="50" t="s">
        <v>2453</v>
      </c>
    </row>
    <row r="699" spans="1:16" ht="63.75" x14ac:dyDescent="0.2">
      <c r="A699" s="77">
        <v>45444</v>
      </c>
      <c r="B699" s="78" t="s">
        <v>1169</v>
      </c>
      <c r="C699" s="27" t="s">
        <v>2454</v>
      </c>
      <c r="D699" s="29" t="s">
        <v>4154</v>
      </c>
      <c r="E699" s="29"/>
      <c r="F699" s="50" t="s">
        <v>2457</v>
      </c>
      <c r="G699" s="79">
        <v>8.39</v>
      </c>
      <c r="H699" s="79" t="s">
        <v>5253</v>
      </c>
      <c r="I699" s="80"/>
      <c r="J699" s="80"/>
      <c r="K699" s="80"/>
      <c r="L699" s="29"/>
      <c r="M699" s="29"/>
      <c r="N699" s="29"/>
      <c r="O699" s="50" t="s">
        <v>751</v>
      </c>
      <c r="P699" s="50" t="s">
        <v>2453</v>
      </c>
    </row>
    <row r="700" spans="1:16" ht="63.75" x14ac:dyDescent="0.2">
      <c r="A700" s="77">
        <v>45444</v>
      </c>
      <c r="B700" s="78" t="s">
        <v>1169</v>
      </c>
      <c r="C700" s="27" t="s">
        <v>2458</v>
      </c>
      <c r="D700" s="29" t="s">
        <v>4155</v>
      </c>
      <c r="E700" s="29"/>
      <c r="F700" s="50" t="s">
        <v>2459</v>
      </c>
      <c r="G700" s="79">
        <v>1.79</v>
      </c>
      <c r="H700" s="79" t="s">
        <v>5254</v>
      </c>
      <c r="I700" s="80"/>
      <c r="J700" s="80"/>
      <c r="K700" s="80"/>
      <c r="L700" s="29"/>
      <c r="M700" s="29"/>
      <c r="N700" s="29"/>
      <c r="O700" s="50" t="s">
        <v>751</v>
      </c>
      <c r="P700" s="50" t="s">
        <v>2453</v>
      </c>
    </row>
    <row r="701" spans="1:16" ht="63.75" x14ac:dyDescent="0.2">
      <c r="A701" s="77">
        <v>45444</v>
      </c>
      <c r="B701" s="78" t="s">
        <v>1169</v>
      </c>
      <c r="C701" s="27" t="s">
        <v>2458</v>
      </c>
      <c r="D701" s="29" t="s">
        <v>4156</v>
      </c>
      <c r="E701" s="29"/>
      <c r="F701" s="50" t="s">
        <v>2460</v>
      </c>
      <c r="G701" s="79">
        <v>2.2000000000000002</v>
      </c>
      <c r="H701" s="79" t="s">
        <v>5255</v>
      </c>
      <c r="I701" s="80"/>
      <c r="J701" s="80"/>
      <c r="K701" s="80"/>
      <c r="L701" s="29"/>
      <c r="M701" s="29"/>
      <c r="N701" s="29"/>
      <c r="O701" s="50" t="s">
        <v>751</v>
      </c>
      <c r="P701" s="50" t="s">
        <v>2453</v>
      </c>
    </row>
    <row r="702" spans="1:16" ht="63.75" x14ac:dyDescent="0.2">
      <c r="A702" s="77">
        <v>45444</v>
      </c>
      <c r="B702" s="78" t="s">
        <v>1169</v>
      </c>
      <c r="C702" s="27" t="s">
        <v>2458</v>
      </c>
      <c r="D702" s="29" t="s">
        <v>4157</v>
      </c>
      <c r="E702" s="29"/>
      <c r="F702" s="50" t="s">
        <v>2461</v>
      </c>
      <c r="G702" s="79">
        <v>1.98</v>
      </c>
      <c r="H702" s="79" t="s">
        <v>5256</v>
      </c>
      <c r="I702" s="80"/>
      <c r="J702" s="80"/>
      <c r="K702" s="80"/>
      <c r="L702" s="29"/>
      <c r="M702" s="29"/>
      <c r="N702" s="29"/>
      <c r="O702" s="50" t="s">
        <v>751</v>
      </c>
      <c r="P702" s="50" t="s">
        <v>2453</v>
      </c>
    </row>
    <row r="703" spans="1:16" ht="63.75" x14ac:dyDescent="0.2">
      <c r="A703" s="77">
        <v>45444</v>
      </c>
      <c r="B703" s="78" t="s">
        <v>1169</v>
      </c>
      <c r="C703" s="27" t="s">
        <v>2462</v>
      </c>
      <c r="D703" s="29" t="s">
        <v>4158</v>
      </c>
      <c r="E703" s="29"/>
      <c r="F703" s="50" t="s">
        <v>2463</v>
      </c>
      <c r="G703" s="79">
        <v>1.42</v>
      </c>
      <c r="H703" s="79" t="s">
        <v>5257</v>
      </c>
      <c r="I703" s="80"/>
      <c r="J703" s="80"/>
      <c r="K703" s="80"/>
      <c r="L703" s="29"/>
      <c r="M703" s="29"/>
      <c r="N703" s="29"/>
      <c r="O703" s="50" t="s">
        <v>751</v>
      </c>
      <c r="P703" s="50" t="s">
        <v>2453</v>
      </c>
    </row>
    <row r="704" spans="1:16" ht="63.75" x14ac:dyDescent="0.2">
      <c r="A704" s="77">
        <v>45444</v>
      </c>
      <c r="B704" s="78" t="s">
        <v>1169</v>
      </c>
      <c r="C704" s="27" t="s">
        <v>2462</v>
      </c>
      <c r="D704" s="29" t="s">
        <v>4159</v>
      </c>
      <c r="E704" s="29"/>
      <c r="F704" s="50" t="s">
        <v>2464</v>
      </c>
      <c r="G704" s="79">
        <v>3.53</v>
      </c>
      <c r="H704" s="79" t="s">
        <v>5258</v>
      </c>
      <c r="I704" s="80"/>
      <c r="J704" s="80"/>
      <c r="K704" s="80"/>
      <c r="L704" s="29"/>
      <c r="M704" s="29"/>
      <c r="N704" s="29"/>
      <c r="O704" s="50" t="s">
        <v>751</v>
      </c>
      <c r="P704" s="50" t="s">
        <v>2453</v>
      </c>
    </row>
    <row r="705" spans="1:16" ht="242.25" x14ac:dyDescent="0.2">
      <c r="A705" s="77">
        <v>45444</v>
      </c>
      <c r="B705" s="78" t="s">
        <v>1169</v>
      </c>
      <c r="C705" s="27" t="s">
        <v>2465</v>
      </c>
      <c r="D705" s="29" t="s">
        <v>4160</v>
      </c>
      <c r="E705" s="29"/>
      <c r="F705" s="50" t="s">
        <v>2466</v>
      </c>
      <c r="G705" s="79">
        <v>2.27</v>
      </c>
      <c r="H705" s="79" t="s">
        <v>5259</v>
      </c>
      <c r="I705" s="80"/>
      <c r="J705" s="80"/>
      <c r="K705" s="80"/>
      <c r="L705" s="29"/>
      <c r="M705" s="29" t="s">
        <v>46</v>
      </c>
      <c r="N705" s="29"/>
      <c r="O705" s="50" t="s">
        <v>2467</v>
      </c>
      <c r="P705" s="50" t="s">
        <v>2453</v>
      </c>
    </row>
    <row r="706" spans="1:16" ht="242.25" x14ac:dyDescent="0.2">
      <c r="A706" s="77">
        <v>45444</v>
      </c>
      <c r="B706" s="78" t="s">
        <v>1169</v>
      </c>
      <c r="C706" s="27" t="s">
        <v>2465</v>
      </c>
      <c r="D706" s="29" t="s">
        <v>4161</v>
      </c>
      <c r="E706" s="29"/>
      <c r="F706" s="50" t="s">
        <v>2468</v>
      </c>
      <c r="G706" s="79">
        <v>3.63</v>
      </c>
      <c r="H706" s="79" t="s">
        <v>5260</v>
      </c>
      <c r="I706" s="80"/>
      <c r="J706" s="80"/>
      <c r="K706" s="80"/>
      <c r="L706" s="29"/>
      <c r="M706" s="29" t="s">
        <v>46</v>
      </c>
      <c r="N706" s="29"/>
      <c r="O706" s="50" t="s">
        <v>2469</v>
      </c>
      <c r="P706" s="50" t="s">
        <v>2453</v>
      </c>
    </row>
    <row r="707" spans="1:16" ht="63.75" x14ac:dyDescent="0.2">
      <c r="A707" s="77">
        <v>45444</v>
      </c>
      <c r="B707" s="78" t="s">
        <v>1169</v>
      </c>
      <c r="C707" s="27" t="s">
        <v>2465</v>
      </c>
      <c r="D707" s="29" t="s">
        <v>4162</v>
      </c>
      <c r="E707" s="29"/>
      <c r="F707" s="50" t="s">
        <v>2470</v>
      </c>
      <c r="G707" s="79">
        <v>1.78</v>
      </c>
      <c r="H707" s="79" t="s">
        <v>5261</v>
      </c>
      <c r="I707" s="80"/>
      <c r="J707" s="80"/>
      <c r="K707" s="80"/>
      <c r="L707" s="29"/>
      <c r="M707" s="29"/>
      <c r="N707" s="29"/>
      <c r="O707" s="50" t="s">
        <v>751</v>
      </c>
      <c r="P707" s="50" t="s">
        <v>2453</v>
      </c>
    </row>
    <row r="708" spans="1:16" ht="255" x14ac:dyDescent="0.2">
      <c r="A708" s="77">
        <v>45444</v>
      </c>
      <c r="B708" s="78" t="s">
        <v>1169</v>
      </c>
      <c r="C708" s="27" t="s">
        <v>2465</v>
      </c>
      <c r="D708" s="29" t="s">
        <v>4163</v>
      </c>
      <c r="E708" s="29"/>
      <c r="F708" s="50" t="s">
        <v>2471</v>
      </c>
      <c r="G708" s="79">
        <v>1.7</v>
      </c>
      <c r="H708" s="79" t="s">
        <v>5256</v>
      </c>
      <c r="I708" s="80"/>
      <c r="J708" s="80"/>
      <c r="K708" s="80"/>
      <c r="L708" s="29"/>
      <c r="M708" s="29" t="s">
        <v>46</v>
      </c>
      <c r="N708" s="29"/>
      <c r="O708" s="50" t="s">
        <v>2472</v>
      </c>
      <c r="P708" s="50" t="s">
        <v>2453</v>
      </c>
    </row>
    <row r="709" spans="1:16" ht="255" x14ac:dyDescent="0.2">
      <c r="A709" s="77">
        <v>45444</v>
      </c>
      <c r="B709" s="78" t="s">
        <v>1169</v>
      </c>
      <c r="C709" s="27" t="s">
        <v>2465</v>
      </c>
      <c r="D709" s="29" t="s">
        <v>4164</v>
      </c>
      <c r="E709" s="29"/>
      <c r="F709" s="50" t="s">
        <v>2473</v>
      </c>
      <c r="G709" s="79">
        <v>1.7</v>
      </c>
      <c r="H709" s="79" t="s">
        <v>5256</v>
      </c>
      <c r="I709" s="80"/>
      <c r="J709" s="80"/>
      <c r="K709" s="80"/>
      <c r="L709" s="29"/>
      <c r="M709" s="29" t="s">
        <v>46</v>
      </c>
      <c r="N709" s="29"/>
      <c r="O709" s="50" t="s">
        <v>2472</v>
      </c>
      <c r="P709" s="50" t="s">
        <v>2453</v>
      </c>
    </row>
    <row r="710" spans="1:16" ht="204" x14ac:dyDescent="0.2">
      <c r="A710" s="77">
        <v>45444</v>
      </c>
      <c r="B710" s="78" t="s">
        <v>1169</v>
      </c>
      <c r="C710" s="27" t="s">
        <v>2465</v>
      </c>
      <c r="D710" s="29" t="s">
        <v>4165</v>
      </c>
      <c r="E710" s="29"/>
      <c r="F710" s="50" t="s">
        <v>2474</v>
      </c>
      <c r="G710" s="79">
        <v>3.95</v>
      </c>
      <c r="H710" s="79" t="s">
        <v>5262</v>
      </c>
      <c r="I710" s="80"/>
      <c r="J710" s="80"/>
      <c r="K710" s="80"/>
      <c r="L710" s="29"/>
      <c r="M710" s="29" t="s">
        <v>46</v>
      </c>
      <c r="N710" s="29"/>
      <c r="O710" s="50" t="s">
        <v>2475</v>
      </c>
      <c r="P710" s="50" t="s">
        <v>2453</v>
      </c>
    </row>
    <row r="711" spans="1:16" ht="204" x14ac:dyDescent="0.2">
      <c r="A711" s="77">
        <v>45444</v>
      </c>
      <c r="B711" s="78" t="s">
        <v>1169</v>
      </c>
      <c r="C711" s="27" t="s">
        <v>2465</v>
      </c>
      <c r="D711" s="29" t="s">
        <v>4166</v>
      </c>
      <c r="E711" s="29"/>
      <c r="F711" s="50" t="s">
        <v>2476</v>
      </c>
      <c r="G711" s="79">
        <v>3.95</v>
      </c>
      <c r="H711" s="79" t="s">
        <v>5262</v>
      </c>
      <c r="I711" s="80"/>
      <c r="J711" s="80"/>
      <c r="K711" s="80"/>
      <c r="L711" s="29"/>
      <c r="M711" s="29" t="s">
        <v>46</v>
      </c>
      <c r="N711" s="29"/>
      <c r="O711" s="50" t="s">
        <v>2475</v>
      </c>
      <c r="P711" s="50" t="s">
        <v>2453</v>
      </c>
    </row>
    <row r="712" spans="1:16" ht="204" x14ac:dyDescent="0.2">
      <c r="A712" s="77">
        <v>45444</v>
      </c>
      <c r="B712" s="78" t="s">
        <v>1169</v>
      </c>
      <c r="C712" s="27" t="s">
        <v>2465</v>
      </c>
      <c r="D712" s="29" t="s">
        <v>4167</v>
      </c>
      <c r="E712" s="29"/>
      <c r="F712" s="50" t="s">
        <v>2477</v>
      </c>
      <c r="G712" s="79">
        <v>3.95</v>
      </c>
      <c r="H712" s="79" t="s">
        <v>5262</v>
      </c>
      <c r="I712" s="80"/>
      <c r="J712" s="80"/>
      <c r="K712" s="80"/>
      <c r="L712" s="29"/>
      <c r="M712" s="29" t="s">
        <v>46</v>
      </c>
      <c r="N712" s="29"/>
      <c r="O712" s="50" t="s">
        <v>2475</v>
      </c>
      <c r="P712" s="50" t="s">
        <v>2453</v>
      </c>
    </row>
    <row r="713" spans="1:16" ht="63.75" x14ac:dyDescent="0.2">
      <c r="A713" s="77">
        <v>45444</v>
      </c>
      <c r="B713" s="78" t="s">
        <v>1169</v>
      </c>
      <c r="C713" s="27" t="s">
        <v>2478</v>
      </c>
      <c r="D713" s="29" t="s">
        <v>4168</v>
      </c>
      <c r="E713" s="29"/>
      <c r="F713" s="50" t="s">
        <v>2479</v>
      </c>
      <c r="G713" s="79">
        <v>1.79</v>
      </c>
      <c r="H713" s="79" t="s">
        <v>5263</v>
      </c>
      <c r="I713" s="80"/>
      <c r="J713" s="80"/>
      <c r="K713" s="80"/>
      <c r="L713" s="29"/>
      <c r="M713" s="29"/>
      <c r="N713" s="29"/>
      <c r="O713" s="50" t="s">
        <v>751</v>
      </c>
      <c r="P713" s="50" t="s">
        <v>2453</v>
      </c>
    </row>
    <row r="714" spans="1:16" ht="63.75" x14ac:dyDescent="0.2">
      <c r="A714" s="77">
        <v>45444</v>
      </c>
      <c r="B714" s="78" t="s">
        <v>1169</v>
      </c>
      <c r="C714" s="27" t="s">
        <v>905</v>
      </c>
      <c r="D714" s="29" t="s">
        <v>4169</v>
      </c>
      <c r="E714" s="29"/>
      <c r="F714" s="50" t="s">
        <v>2480</v>
      </c>
      <c r="G714" s="79">
        <v>1.85</v>
      </c>
      <c r="H714" s="79" t="s">
        <v>5264</v>
      </c>
      <c r="I714" s="80"/>
      <c r="J714" s="80"/>
      <c r="K714" s="80"/>
      <c r="L714" s="29"/>
      <c r="M714" s="29"/>
      <c r="N714" s="29"/>
      <c r="O714" s="50" t="s">
        <v>2481</v>
      </c>
      <c r="P714" s="50" t="s">
        <v>2453</v>
      </c>
    </row>
    <row r="715" spans="1:16" ht="114.75" x14ac:dyDescent="0.2">
      <c r="A715" s="77">
        <v>45444</v>
      </c>
      <c r="B715" s="78" t="s">
        <v>1169</v>
      </c>
      <c r="C715" s="27" t="s">
        <v>905</v>
      </c>
      <c r="D715" s="29" t="s">
        <v>906</v>
      </c>
      <c r="E715" s="29"/>
      <c r="F715" s="50" t="s">
        <v>2482</v>
      </c>
      <c r="G715" s="79">
        <v>6.22</v>
      </c>
      <c r="H715" s="79" t="s">
        <v>5265</v>
      </c>
      <c r="I715" s="80"/>
      <c r="J715" s="80"/>
      <c r="K715" s="80"/>
      <c r="L715" s="29"/>
      <c r="M715" s="29"/>
      <c r="N715" s="29"/>
      <c r="O715" s="50" t="s">
        <v>954</v>
      </c>
      <c r="P715" s="50" t="s">
        <v>2453</v>
      </c>
    </row>
    <row r="716" spans="1:16" ht="114.75" x14ac:dyDescent="0.2">
      <c r="A716" s="77">
        <v>45444</v>
      </c>
      <c r="B716" s="78" t="s">
        <v>1169</v>
      </c>
      <c r="C716" s="27" t="s">
        <v>905</v>
      </c>
      <c r="D716" s="29" t="s">
        <v>908</v>
      </c>
      <c r="E716" s="29"/>
      <c r="F716" s="50" t="s">
        <v>909</v>
      </c>
      <c r="G716" s="79">
        <v>6.22</v>
      </c>
      <c r="H716" s="79" t="s">
        <v>5265</v>
      </c>
      <c r="I716" s="80"/>
      <c r="J716" s="80"/>
      <c r="K716" s="80"/>
      <c r="L716" s="29"/>
      <c r="M716" s="29"/>
      <c r="N716" s="29"/>
      <c r="O716" s="50" t="s">
        <v>954</v>
      </c>
      <c r="P716" s="50" t="s">
        <v>2453</v>
      </c>
    </row>
    <row r="717" spans="1:16" ht="114.75" x14ac:dyDescent="0.2">
      <c r="A717" s="77">
        <v>45444</v>
      </c>
      <c r="B717" s="78" t="s">
        <v>1169</v>
      </c>
      <c r="C717" s="27" t="s">
        <v>905</v>
      </c>
      <c r="D717" s="29" t="s">
        <v>910</v>
      </c>
      <c r="E717" s="29"/>
      <c r="F717" s="50" t="s">
        <v>911</v>
      </c>
      <c r="G717" s="79">
        <v>6.22</v>
      </c>
      <c r="H717" s="79" t="s">
        <v>5265</v>
      </c>
      <c r="I717" s="80"/>
      <c r="J717" s="80"/>
      <c r="K717" s="80"/>
      <c r="L717" s="29"/>
      <c r="M717" s="29"/>
      <c r="N717" s="29"/>
      <c r="O717" s="50" t="s">
        <v>954</v>
      </c>
      <c r="P717" s="50" t="s">
        <v>2453</v>
      </c>
    </row>
    <row r="718" spans="1:16" ht="63.75" x14ac:dyDescent="0.2">
      <c r="A718" s="77">
        <v>45444</v>
      </c>
      <c r="B718" s="78" t="s">
        <v>1169</v>
      </c>
      <c r="C718" s="27" t="s">
        <v>1483</v>
      </c>
      <c r="D718" s="29" t="s">
        <v>4170</v>
      </c>
      <c r="E718" s="29"/>
      <c r="F718" s="50" t="s">
        <v>2483</v>
      </c>
      <c r="G718" s="79">
        <v>8.0500000000000007</v>
      </c>
      <c r="H718" s="79" t="s">
        <v>5266</v>
      </c>
      <c r="I718" s="80"/>
      <c r="J718" s="80"/>
      <c r="K718" s="80"/>
      <c r="L718" s="29"/>
      <c r="M718" s="29"/>
      <c r="N718" s="29"/>
      <c r="O718" s="50" t="s">
        <v>751</v>
      </c>
      <c r="P718" s="50" t="s">
        <v>2453</v>
      </c>
    </row>
    <row r="719" spans="1:16" ht="76.5" x14ac:dyDescent="0.2">
      <c r="A719" s="77">
        <v>45444</v>
      </c>
      <c r="B719" s="78" t="s">
        <v>1169</v>
      </c>
      <c r="C719" s="27" t="s">
        <v>1483</v>
      </c>
      <c r="D719" s="29" t="s">
        <v>1484</v>
      </c>
      <c r="E719" s="29"/>
      <c r="F719" s="50" t="s">
        <v>1485</v>
      </c>
      <c r="G719" s="79">
        <v>2.91</v>
      </c>
      <c r="H719" s="79" t="s">
        <v>5267</v>
      </c>
      <c r="I719" s="80"/>
      <c r="J719" s="80"/>
      <c r="K719" s="80"/>
      <c r="L719" s="29"/>
      <c r="M719" s="29"/>
      <c r="N719" s="29"/>
      <c r="O719" s="50" t="s">
        <v>2484</v>
      </c>
      <c r="P719" s="50" t="s">
        <v>2453</v>
      </c>
    </row>
    <row r="720" spans="1:16" ht="63.75" x14ac:dyDescent="0.2">
      <c r="A720" s="77">
        <v>45444</v>
      </c>
      <c r="B720" s="78" t="s">
        <v>1169</v>
      </c>
      <c r="C720" s="27" t="s">
        <v>1483</v>
      </c>
      <c r="D720" s="29" t="s">
        <v>4171</v>
      </c>
      <c r="E720" s="29"/>
      <c r="F720" s="50" t="s">
        <v>2485</v>
      </c>
      <c r="G720" s="79">
        <v>2.69</v>
      </c>
      <c r="H720" s="79" t="s">
        <v>5267</v>
      </c>
      <c r="I720" s="80"/>
      <c r="J720" s="80"/>
      <c r="K720" s="80"/>
      <c r="L720" s="29"/>
      <c r="M720" s="29"/>
      <c r="N720" s="29"/>
      <c r="O720" s="50" t="s">
        <v>751</v>
      </c>
      <c r="P720" s="50" t="s">
        <v>2453</v>
      </c>
    </row>
    <row r="721" spans="1:16" ht="63.75" x14ac:dyDescent="0.2">
      <c r="A721" s="77">
        <v>45444</v>
      </c>
      <c r="B721" s="78" t="s">
        <v>1169</v>
      </c>
      <c r="C721" s="27" t="s">
        <v>914</v>
      </c>
      <c r="D721" s="29" t="s">
        <v>4172</v>
      </c>
      <c r="E721" s="29"/>
      <c r="F721" s="50" t="s">
        <v>2486</v>
      </c>
      <c r="G721" s="79">
        <v>5.69</v>
      </c>
      <c r="H721" s="79" t="s">
        <v>5268</v>
      </c>
      <c r="I721" s="80"/>
      <c r="J721" s="80"/>
      <c r="K721" s="80"/>
      <c r="L721" s="29"/>
      <c r="M721" s="29"/>
      <c r="N721" s="29"/>
      <c r="O721" s="50" t="s">
        <v>2487</v>
      </c>
      <c r="P721" s="50" t="s">
        <v>2453</v>
      </c>
    </row>
    <row r="722" spans="1:16" ht="63.75" x14ac:dyDescent="0.2">
      <c r="A722" s="77">
        <v>45444</v>
      </c>
      <c r="B722" s="78" t="s">
        <v>1169</v>
      </c>
      <c r="C722" s="27" t="s">
        <v>1071</v>
      </c>
      <c r="D722" s="29" t="s">
        <v>4173</v>
      </c>
      <c r="E722" s="29"/>
      <c r="F722" s="50" t="s">
        <v>2488</v>
      </c>
      <c r="G722" s="79">
        <v>9.64</v>
      </c>
      <c r="H722" s="79" t="s">
        <v>5269</v>
      </c>
      <c r="I722" s="80"/>
      <c r="J722" s="80"/>
      <c r="K722" s="80"/>
      <c r="L722" s="29"/>
      <c r="M722" s="29"/>
      <c r="N722" s="29"/>
      <c r="O722" s="50" t="s">
        <v>751</v>
      </c>
      <c r="P722" s="50" t="s">
        <v>2453</v>
      </c>
    </row>
    <row r="723" spans="1:16" ht="63.75" x14ac:dyDescent="0.2">
      <c r="A723" s="77">
        <v>45444</v>
      </c>
      <c r="B723" s="78" t="s">
        <v>1169</v>
      </c>
      <c r="C723" s="27" t="s">
        <v>328</v>
      </c>
      <c r="D723" s="29" t="s">
        <v>4174</v>
      </c>
      <c r="E723" s="29"/>
      <c r="F723" s="50" t="s">
        <v>2489</v>
      </c>
      <c r="G723" s="79">
        <v>10.69</v>
      </c>
      <c r="H723" s="79" t="s">
        <v>5270</v>
      </c>
      <c r="I723" s="80"/>
      <c r="J723" s="80"/>
      <c r="K723" s="80"/>
      <c r="L723" s="29"/>
      <c r="M723" s="29"/>
      <c r="N723" s="29"/>
      <c r="O723" s="50" t="s">
        <v>751</v>
      </c>
      <c r="P723" s="50" t="s">
        <v>2453</v>
      </c>
    </row>
    <row r="724" spans="1:16" ht="102" x14ac:dyDescent="0.2">
      <c r="A724" s="77">
        <v>45444</v>
      </c>
      <c r="B724" s="78" t="s">
        <v>1169</v>
      </c>
      <c r="C724" s="27" t="s">
        <v>122</v>
      </c>
      <c r="D724" s="29" t="s">
        <v>926</v>
      </c>
      <c r="E724" s="29" t="s">
        <v>65</v>
      </c>
      <c r="F724" s="50" t="s">
        <v>2490</v>
      </c>
      <c r="G724" s="79">
        <v>13.02</v>
      </c>
      <c r="H724" s="79" t="s">
        <v>5271</v>
      </c>
      <c r="I724" s="80"/>
      <c r="J724" s="80"/>
      <c r="K724" s="80"/>
      <c r="L724" s="29"/>
      <c r="M724" s="29"/>
      <c r="N724" s="29"/>
      <c r="O724" s="50" t="s">
        <v>961</v>
      </c>
      <c r="P724" s="50" t="s">
        <v>2453</v>
      </c>
    </row>
    <row r="725" spans="1:16" ht="38.25" x14ac:dyDescent="0.2">
      <c r="A725" s="77">
        <v>45444</v>
      </c>
      <c r="B725" s="78" t="s">
        <v>0</v>
      </c>
      <c r="C725" s="27" t="s">
        <v>1479</v>
      </c>
      <c r="D725" s="29" t="s">
        <v>4175</v>
      </c>
      <c r="E725" s="29"/>
      <c r="F725" s="50" t="s">
        <v>2451</v>
      </c>
      <c r="G725" s="79">
        <v>4.7699999999999996</v>
      </c>
      <c r="H725" s="79" t="s">
        <v>5272</v>
      </c>
      <c r="I725" s="80"/>
      <c r="J725" s="80"/>
      <c r="K725" s="80"/>
      <c r="L725" s="29"/>
      <c r="M725" s="29"/>
      <c r="N725" s="29"/>
      <c r="O725" s="50" t="s">
        <v>2513</v>
      </c>
      <c r="P725" s="50" t="s">
        <v>2491</v>
      </c>
    </row>
    <row r="726" spans="1:16" ht="25.5" x14ac:dyDescent="0.2">
      <c r="A726" s="77">
        <v>45444</v>
      </c>
      <c r="B726" s="78" t="s">
        <v>0</v>
      </c>
      <c r="C726" s="27" t="s">
        <v>2454</v>
      </c>
      <c r="D726" s="29" t="s">
        <v>4176</v>
      </c>
      <c r="E726" s="29"/>
      <c r="F726" s="50" t="s">
        <v>2455</v>
      </c>
      <c r="G726" s="79">
        <v>2.79</v>
      </c>
      <c r="H726" s="79" t="s">
        <v>5272</v>
      </c>
      <c r="I726" s="80"/>
      <c r="J726" s="80"/>
      <c r="K726" s="80"/>
      <c r="L726" s="29"/>
      <c r="M726" s="29"/>
      <c r="N726" s="29"/>
      <c r="O726" s="50" t="s">
        <v>2513</v>
      </c>
      <c r="P726" s="50" t="s">
        <v>2491</v>
      </c>
    </row>
    <row r="727" spans="1:16" ht="25.5" x14ac:dyDescent="0.2">
      <c r="A727" s="77">
        <v>45444</v>
      </c>
      <c r="B727" s="78" t="s">
        <v>0</v>
      </c>
      <c r="C727" s="27" t="s">
        <v>2454</v>
      </c>
      <c r="D727" s="29" t="s">
        <v>4177</v>
      </c>
      <c r="E727" s="29"/>
      <c r="F727" s="50" t="s">
        <v>2456</v>
      </c>
      <c r="G727" s="79">
        <v>3.23</v>
      </c>
      <c r="H727" s="79" t="s">
        <v>5272</v>
      </c>
      <c r="I727" s="80"/>
      <c r="J727" s="80"/>
      <c r="K727" s="80"/>
      <c r="L727" s="29"/>
      <c r="M727" s="29"/>
      <c r="N727" s="29"/>
      <c r="O727" s="50" t="s">
        <v>2513</v>
      </c>
      <c r="P727" s="50" t="s">
        <v>2491</v>
      </c>
    </row>
    <row r="728" spans="1:16" ht="25.5" x14ac:dyDescent="0.2">
      <c r="A728" s="77">
        <v>45444</v>
      </c>
      <c r="B728" s="78" t="s">
        <v>0</v>
      </c>
      <c r="C728" s="27" t="s">
        <v>2454</v>
      </c>
      <c r="D728" s="29" t="s">
        <v>4178</v>
      </c>
      <c r="E728" s="29"/>
      <c r="F728" s="50" t="s">
        <v>2457</v>
      </c>
      <c r="G728" s="79">
        <v>8.39</v>
      </c>
      <c r="H728" s="79" t="s">
        <v>5272</v>
      </c>
      <c r="I728" s="80"/>
      <c r="J728" s="80"/>
      <c r="K728" s="80"/>
      <c r="L728" s="29"/>
      <c r="M728" s="29"/>
      <c r="N728" s="29"/>
      <c r="O728" s="50" t="s">
        <v>2513</v>
      </c>
      <c r="P728" s="50" t="s">
        <v>2491</v>
      </c>
    </row>
    <row r="729" spans="1:16" ht="25.5" x14ac:dyDescent="0.2">
      <c r="A729" s="77">
        <v>45444</v>
      </c>
      <c r="B729" s="78" t="s">
        <v>0</v>
      </c>
      <c r="C729" s="27" t="s">
        <v>2458</v>
      </c>
      <c r="D729" s="29" t="s">
        <v>4179</v>
      </c>
      <c r="E729" s="29"/>
      <c r="F729" s="50" t="s">
        <v>2459</v>
      </c>
      <c r="G729" s="79">
        <v>1.79</v>
      </c>
      <c r="H729" s="79" t="s">
        <v>5272</v>
      </c>
      <c r="I729" s="80"/>
      <c r="J729" s="80"/>
      <c r="K729" s="80"/>
      <c r="L729" s="29"/>
      <c r="M729" s="29"/>
      <c r="N729" s="29"/>
      <c r="O729" s="50" t="s">
        <v>2513</v>
      </c>
      <c r="P729" s="50" t="s">
        <v>2491</v>
      </c>
    </row>
    <row r="730" spans="1:16" ht="25.5" x14ac:dyDescent="0.2">
      <c r="A730" s="77">
        <v>45444</v>
      </c>
      <c r="B730" s="78" t="s">
        <v>0</v>
      </c>
      <c r="C730" s="27" t="s">
        <v>2458</v>
      </c>
      <c r="D730" s="29" t="s">
        <v>4180</v>
      </c>
      <c r="E730" s="29"/>
      <c r="F730" s="50" t="s">
        <v>2460</v>
      </c>
      <c r="G730" s="79">
        <v>2.2000000000000002</v>
      </c>
      <c r="H730" s="79" t="s">
        <v>5272</v>
      </c>
      <c r="I730" s="80"/>
      <c r="J730" s="80"/>
      <c r="K730" s="80"/>
      <c r="L730" s="29"/>
      <c r="M730" s="29"/>
      <c r="N730" s="29"/>
      <c r="O730" s="50" t="s">
        <v>2513</v>
      </c>
      <c r="P730" s="50" t="s">
        <v>2491</v>
      </c>
    </row>
    <row r="731" spans="1:16" ht="25.5" x14ac:dyDescent="0.2">
      <c r="A731" s="77">
        <v>45444</v>
      </c>
      <c r="B731" s="78" t="s">
        <v>0</v>
      </c>
      <c r="C731" s="27" t="s">
        <v>2458</v>
      </c>
      <c r="D731" s="29" t="s">
        <v>4181</v>
      </c>
      <c r="E731" s="29"/>
      <c r="F731" s="50" t="s">
        <v>2461</v>
      </c>
      <c r="G731" s="79">
        <v>1.98</v>
      </c>
      <c r="H731" s="79" t="s">
        <v>5272</v>
      </c>
      <c r="I731" s="80"/>
      <c r="J731" s="80"/>
      <c r="K731" s="80"/>
      <c r="L731" s="29"/>
      <c r="M731" s="29"/>
      <c r="N731" s="29"/>
      <c r="O731" s="50" t="s">
        <v>2513</v>
      </c>
      <c r="P731" s="50" t="s">
        <v>2491</v>
      </c>
    </row>
    <row r="732" spans="1:16" ht="25.5" x14ac:dyDescent="0.2">
      <c r="A732" s="77">
        <v>45444</v>
      </c>
      <c r="B732" s="78" t="s">
        <v>0</v>
      </c>
      <c r="C732" s="27" t="s">
        <v>2462</v>
      </c>
      <c r="D732" s="29" t="s">
        <v>4182</v>
      </c>
      <c r="E732" s="29"/>
      <c r="F732" s="50" t="s">
        <v>2463</v>
      </c>
      <c r="G732" s="79">
        <v>1.42</v>
      </c>
      <c r="H732" s="79" t="s">
        <v>5272</v>
      </c>
      <c r="I732" s="80"/>
      <c r="J732" s="80"/>
      <c r="K732" s="80"/>
      <c r="L732" s="29"/>
      <c r="M732" s="29"/>
      <c r="N732" s="29"/>
      <c r="O732" s="50" t="s">
        <v>2513</v>
      </c>
      <c r="P732" s="50" t="s">
        <v>2491</v>
      </c>
    </row>
    <row r="733" spans="1:16" ht="25.5" x14ac:dyDescent="0.2">
      <c r="A733" s="77">
        <v>45444</v>
      </c>
      <c r="B733" s="78" t="s">
        <v>0</v>
      </c>
      <c r="C733" s="27" t="s">
        <v>2462</v>
      </c>
      <c r="D733" s="29" t="s">
        <v>4183</v>
      </c>
      <c r="E733" s="29"/>
      <c r="F733" s="50" t="s">
        <v>2464</v>
      </c>
      <c r="G733" s="79">
        <v>3.53</v>
      </c>
      <c r="H733" s="79" t="s">
        <v>5272</v>
      </c>
      <c r="I733" s="80"/>
      <c r="J733" s="80"/>
      <c r="K733" s="80"/>
      <c r="L733" s="29"/>
      <c r="M733" s="29"/>
      <c r="N733" s="29"/>
      <c r="O733" s="50" t="s">
        <v>2513</v>
      </c>
      <c r="P733" s="50" t="s">
        <v>2491</v>
      </c>
    </row>
    <row r="734" spans="1:16" ht="25.5" x14ac:dyDescent="0.2">
      <c r="A734" s="77">
        <v>45444</v>
      </c>
      <c r="B734" s="78" t="s">
        <v>0</v>
      </c>
      <c r="C734" s="27" t="s">
        <v>2465</v>
      </c>
      <c r="D734" s="29" t="s">
        <v>4184</v>
      </c>
      <c r="E734" s="29"/>
      <c r="F734" s="50" t="s">
        <v>2466</v>
      </c>
      <c r="G734" s="79">
        <v>2.27</v>
      </c>
      <c r="H734" s="79" t="s">
        <v>5272</v>
      </c>
      <c r="I734" s="80"/>
      <c r="J734" s="80"/>
      <c r="K734" s="80"/>
      <c r="L734" s="29"/>
      <c r="M734" s="29"/>
      <c r="N734" s="29"/>
      <c r="O734" s="50" t="s">
        <v>2513</v>
      </c>
      <c r="P734" s="50" t="s">
        <v>2491</v>
      </c>
    </row>
    <row r="735" spans="1:16" ht="25.5" x14ac:dyDescent="0.2">
      <c r="A735" s="77">
        <v>45444</v>
      </c>
      <c r="B735" s="78" t="s">
        <v>0</v>
      </c>
      <c r="C735" s="27" t="s">
        <v>2465</v>
      </c>
      <c r="D735" s="29" t="s">
        <v>4185</v>
      </c>
      <c r="E735" s="29"/>
      <c r="F735" s="50" t="s">
        <v>2468</v>
      </c>
      <c r="G735" s="79">
        <v>3.63</v>
      </c>
      <c r="H735" s="79" t="s">
        <v>5272</v>
      </c>
      <c r="I735" s="80"/>
      <c r="J735" s="80"/>
      <c r="K735" s="80"/>
      <c r="L735" s="29"/>
      <c r="M735" s="29"/>
      <c r="N735" s="29"/>
      <c r="O735" s="50" t="s">
        <v>2513</v>
      </c>
      <c r="P735" s="50" t="s">
        <v>2491</v>
      </c>
    </row>
    <row r="736" spans="1:16" ht="25.5" x14ac:dyDescent="0.2">
      <c r="A736" s="77">
        <v>45444</v>
      </c>
      <c r="B736" s="78" t="s">
        <v>0</v>
      </c>
      <c r="C736" s="27" t="s">
        <v>2465</v>
      </c>
      <c r="D736" s="29" t="s">
        <v>4186</v>
      </c>
      <c r="E736" s="29"/>
      <c r="F736" s="50" t="s">
        <v>2470</v>
      </c>
      <c r="G736" s="79">
        <v>1.78</v>
      </c>
      <c r="H736" s="79" t="s">
        <v>5272</v>
      </c>
      <c r="I736" s="80"/>
      <c r="J736" s="80"/>
      <c r="K736" s="80"/>
      <c r="L736" s="29"/>
      <c r="M736" s="29"/>
      <c r="N736" s="29"/>
      <c r="O736" s="50" t="s">
        <v>2513</v>
      </c>
      <c r="P736" s="50" t="s">
        <v>2491</v>
      </c>
    </row>
    <row r="737" spans="1:16" ht="25.5" x14ac:dyDescent="0.2">
      <c r="A737" s="77">
        <v>45444</v>
      </c>
      <c r="B737" s="78" t="s">
        <v>0</v>
      </c>
      <c r="C737" s="27" t="s">
        <v>2465</v>
      </c>
      <c r="D737" s="29" t="s">
        <v>4187</v>
      </c>
      <c r="E737" s="29"/>
      <c r="F737" s="50" t="s">
        <v>2492</v>
      </c>
      <c r="G737" s="79">
        <v>1.7</v>
      </c>
      <c r="H737" s="79" t="s">
        <v>5272</v>
      </c>
      <c r="I737" s="80"/>
      <c r="J737" s="80"/>
      <c r="K737" s="80"/>
      <c r="L737" s="29"/>
      <c r="M737" s="29"/>
      <c r="N737" s="29"/>
      <c r="O737" s="50" t="s">
        <v>2513</v>
      </c>
      <c r="P737" s="50" t="s">
        <v>2491</v>
      </c>
    </row>
    <row r="738" spans="1:16" ht="25.5" x14ac:dyDescent="0.2">
      <c r="A738" s="77">
        <v>45444</v>
      </c>
      <c r="B738" s="78" t="s">
        <v>0</v>
      </c>
      <c r="C738" s="27" t="s">
        <v>2465</v>
      </c>
      <c r="D738" s="29" t="s">
        <v>4188</v>
      </c>
      <c r="E738" s="29"/>
      <c r="F738" s="50" t="s">
        <v>2473</v>
      </c>
      <c r="G738" s="79">
        <v>1.7</v>
      </c>
      <c r="H738" s="79" t="s">
        <v>5272</v>
      </c>
      <c r="I738" s="80"/>
      <c r="J738" s="80"/>
      <c r="K738" s="80"/>
      <c r="L738" s="29"/>
      <c r="M738" s="29"/>
      <c r="N738" s="29"/>
      <c r="O738" s="50" t="s">
        <v>2513</v>
      </c>
      <c r="P738" s="50" t="s">
        <v>2491</v>
      </c>
    </row>
    <row r="739" spans="1:16" ht="25.5" x14ac:dyDescent="0.2">
      <c r="A739" s="77">
        <v>45444</v>
      </c>
      <c r="B739" s="78" t="s">
        <v>0</v>
      </c>
      <c r="C739" s="27" t="s">
        <v>2465</v>
      </c>
      <c r="D739" s="29" t="s">
        <v>4189</v>
      </c>
      <c r="E739" s="29"/>
      <c r="F739" s="50" t="s">
        <v>2474</v>
      </c>
      <c r="G739" s="79">
        <v>3.95</v>
      </c>
      <c r="H739" s="79" t="s">
        <v>5272</v>
      </c>
      <c r="I739" s="80"/>
      <c r="J739" s="80"/>
      <c r="K739" s="80"/>
      <c r="L739" s="29"/>
      <c r="M739" s="29"/>
      <c r="N739" s="29"/>
      <c r="O739" s="50" t="s">
        <v>2513</v>
      </c>
      <c r="P739" s="50" t="s">
        <v>2491</v>
      </c>
    </row>
    <row r="740" spans="1:16" ht="25.5" x14ac:dyDescent="0.2">
      <c r="A740" s="77">
        <v>45444</v>
      </c>
      <c r="B740" s="78" t="s">
        <v>0</v>
      </c>
      <c r="C740" s="27" t="s">
        <v>2465</v>
      </c>
      <c r="D740" s="29" t="s">
        <v>4190</v>
      </c>
      <c r="E740" s="29"/>
      <c r="F740" s="50" t="s">
        <v>2476</v>
      </c>
      <c r="G740" s="79">
        <v>3.95</v>
      </c>
      <c r="H740" s="79" t="s">
        <v>5272</v>
      </c>
      <c r="I740" s="80"/>
      <c r="J740" s="80"/>
      <c r="K740" s="80"/>
      <c r="L740" s="29"/>
      <c r="M740" s="29"/>
      <c r="N740" s="29"/>
      <c r="O740" s="50" t="s">
        <v>2513</v>
      </c>
      <c r="P740" s="50" t="s">
        <v>2491</v>
      </c>
    </row>
    <row r="741" spans="1:16" ht="25.5" x14ac:dyDescent="0.2">
      <c r="A741" s="77">
        <v>45444</v>
      </c>
      <c r="B741" s="78" t="s">
        <v>0</v>
      </c>
      <c r="C741" s="27" t="s">
        <v>2465</v>
      </c>
      <c r="D741" s="29" t="s">
        <v>4191</v>
      </c>
      <c r="E741" s="29"/>
      <c r="F741" s="50" t="s">
        <v>2477</v>
      </c>
      <c r="G741" s="79">
        <v>3.95</v>
      </c>
      <c r="H741" s="79" t="s">
        <v>5272</v>
      </c>
      <c r="I741" s="80"/>
      <c r="J741" s="80"/>
      <c r="K741" s="80"/>
      <c r="L741" s="29"/>
      <c r="M741" s="29"/>
      <c r="N741" s="29"/>
      <c r="O741" s="50" t="s">
        <v>2513</v>
      </c>
      <c r="P741" s="50" t="s">
        <v>2491</v>
      </c>
    </row>
    <row r="742" spans="1:16" ht="25.5" x14ac:dyDescent="0.2">
      <c r="A742" s="77">
        <v>45444</v>
      </c>
      <c r="B742" s="78" t="s">
        <v>0</v>
      </c>
      <c r="C742" s="27" t="s">
        <v>2478</v>
      </c>
      <c r="D742" s="29" t="s">
        <v>4192</v>
      </c>
      <c r="E742" s="29"/>
      <c r="F742" s="50" t="s">
        <v>2479</v>
      </c>
      <c r="G742" s="79">
        <v>1.79</v>
      </c>
      <c r="H742" s="79" t="s">
        <v>5272</v>
      </c>
      <c r="I742" s="80"/>
      <c r="J742" s="80"/>
      <c r="K742" s="80"/>
      <c r="L742" s="29"/>
      <c r="M742" s="29"/>
      <c r="N742" s="29"/>
      <c r="O742" s="50" t="s">
        <v>2513</v>
      </c>
      <c r="P742" s="50" t="s">
        <v>2491</v>
      </c>
    </row>
    <row r="743" spans="1:16" ht="25.5" x14ac:dyDescent="0.2">
      <c r="A743" s="77">
        <v>45444</v>
      </c>
      <c r="B743" s="78" t="s">
        <v>0</v>
      </c>
      <c r="C743" s="27" t="s">
        <v>905</v>
      </c>
      <c r="D743" s="29" t="s">
        <v>4193</v>
      </c>
      <c r="E743" s="29"/>
      <c r="F743" s="50" t="s">
        <v>2480</v>
      </c>
      <c r="G743" s="79">
        <v>1.85</v>
      </c>
      <c r="H743" s="79" t="s">
        <v>5272</v>
      </c>
      <c r="I743" s="80"/>
      <c r="J743" s="80"/>
      <c r="K743" s="80"/>
      <c r="L743" s="29"/>
      <c r="M743" s="29"/>
      <c r="N743" s="29"/>
      <c r="O743" s="50" t="s">
        <v>2513</v>
      </c>
      <c r="P743" s="50" t="s">
        <v>2491</v>
      </c>
    </row>
    <row r="744" spans="1:16" ht="25.5" x14ac:dyDescent="0.2">
      <c r="A744" s="77">
        <v>45444</v>
      </c>
      <c r="B744" s="78" t="s">
        <v>0</v>
      </c>
      <c r="C744" s="27" t="s">
        <v>905</v>
      </c>
      <c r="D744" s="29" t="s">
        <v>4194</v>
      </c>
      <c r="E744" s="29"/>
      <c r="F744" s="50" t="s">
        <v>2482</v>
      </c>
      <c r="G744" s="79">
        <v>6.22</v>
      </c>
      <c r="H744" s="79" t="s">
        <v>5272</v>
      </c>
      <c r="I744" s="80"/>
      <c r="J744" s="80"/>
      <c r="K744" s="80"/>
      <c r="L744" s="29"/>
      <c r="M744" s="29"/>
      <c r="N744" s="29"/>
      <c r="O744" s="50" t="s">
        <v>2513</v>
      </c>
      <c r="P744" s="50" t="s">
        <v>2491</v>
      </c>
    </row>
    <row r="745" spans="1:16" ht="25.5" x14ac:dyDescent="0.2">
      <c r="A745" s="77">
        <v>45444</v>
      </c>
      <c r="B745" s="78" t="s">
        <v>0</v>
      </c>
      <c r="C745" s="27" t="s">
        <v>905</v>
      </c>
      <c r="D745" s="29" t="s">
        <v>4195</v>
      </c>
      <c r="E745" s="29"/>
      <c r="F745" s="50" t="s">
        <v>909</v>
      </c>
      <c r="G745" s="79">
        <v>6.22</v>
      </c>
      <c r="H745" s="79" t="s">
        <v>5272</v>
      </c>
      <c r="I745" s="80"/>
      <c r="J745" s="80"/>
      <c r="K745" s="80"/>
      <c r="L745" s="29"/>
      <c r="M745" s="29"/>
      <c r="N745" s="29"/>
      <c r="O745" s="50" t="s">
        <v>2513</v>
      </c>
      <c r="P745" s="50" t="s">
        <v>2491</v>
      </c>
    </row>
    <row r="746" spans="1:16" ht="25.5" x14ac:dyDescent="0.2">
      <c r="A746" s="77">
        <v>45444</v>
      </c>
      <c r="B746" s="78" t="s">
        <v>0</v>
      </c>
      <c r="C746" s="27" t="s">
        <v>905</v>
      </c>
      <c r="D746" s="29" t="s">
        <v>4196</v>
      </c>
      <c r="E746" s="29"/>
      <c r="F746" s="50" t="s">
        <v>911</v>
      </c>
      <c r="G746" s="79">
        <v>6.22</v>
      </c>
      <c r="H746" s="79" t="s">
        <v>5272</v>
      </c>
      <c r="I746" s="80"/>
      <c r="J746" s="80"/>
      <c r="K746" s="80"/>
      <c r="L746" s="29"/>
      <c r="M746" s="29"/>
      <c r="N746" s="29"/>
      <c r="O746" s="50" t="s">
        <v>2513</v>
      </c>
      <c r="P746" s="50" t="s">
        <v>2491</v>
      </c>
    </row>
    <row r="747" spans="1:16" ht="25.5" x14ac:dyDescent="0.2">
      <c r="A747" s="77">
        <v>45444</v>
      </c>
      <c r="B747" s="78" t="s">
        <v>0</v>
      </c>
      <c r="C747" s="27" t="s">
        <v>1483</v>
      </c>
      <c r="D747" s="29" t="s">
        <v>4197</v>
      </c>
      <c r="E747" s="29"/>
      <c r="F747" s="50" t="s">
        <v>2483</v>
      </c>
      <c r="G747" s="79">
        <v>8.0500000000000007</v>
      </c>
      <c r="H747" s="79" t="s">
        <v>5272</v>
      </c>
      <c r="I747" s="80"/>
      <c r="J747" s="80"/>
      <c r="K747" s="80"/>
      <c r="L747" s="29"/>
      <c r="M747" s="29"/>
      <c r="N747" s="29"/>
      <c r="O747" s="50" t="s">
        <v>2513</v>
      </c>
      <c r="P747" s="50" t="s">
        <v>2491</v>
      </c>
    </row>
    <row r="748" spans="1:16" ht="25.5" x14ac:dyDescent="0.2">
      <c r="A748" s="77">
        <v>45444</v>
      </c>
      <c r="B748" s="78" t="s">
        <v>0</v>
      </c>
      <c r="C748" s="27" t="s">
        <v>1483</v>
      </c>
      <c r="D748" s="29" t="s">
        <v>4198</v>
      </c>
      <c r="E748" s="29"/>
      <c r="F748" s="50" t="s">
        <v>1485</v>
      </c>
      <c r="G748" s="79">
        <v>2.91</v>
      </c>
      <c r="H748" s="79" t="s">
        <v>5272</v>
      </c>
      <c r="I748" s="80"/>
      <c r="J748" s="80"/>
      <c r="K748" s="80"/>
      <c r="L748" s="29"/>
      <c r="M748" s="29"/>
      <c r="N748" s="29"/>
      <c r="O748" s="50" t="s">
        <v>2513</v>
      </c>
      <c r="P748" s="50" t="s">
        <v>2491</v>
      </c>
    </row>
    <row r="749" spans="1:16" ht="25.5" x14ac:dyDescent="0.2">
      <c r="A749" s="77">
        <v>45444</v>
      </c>
      <c r="B749" s="78" t="s">
        <v>0</v>
      </c>
      <c r="C749" s="27" t="s">
        <v>1483</v>
      </c>
      <c r="D749" s="29" t="s">
        <v>4199</v>
      </c>
      <c r="E749" s="29"/>
      <c r="F749" s="50" t="s">
        <v>2485</v>
      </c>
      <c r="G749" s="79">
        <v>2.69</v>
      </c>
      <c r="H749" s="79" t="s">
        <v>5272</v>
      </c>
      <c r="I749" s="80"/>
      <c r="J749" s="80"/>
      <c r="K749" s="80"/>
      <c r="L749" s="29"/>
      <c r="M749" s="29"/>
      <c r="N749" s="29"/>
      <c r="O749" s="50" t="s">
        <v>2513</v>
      </c>
      <c r="P749" s="50" t="s">
        <v>2491</v>
      </c>
    </row>
    <row r="750" spans="1:16" ht="25.5" x14ac:dyDescent="0.2">
      <c r="A750" s="77">
        <v>45444</v>
      </c>
      <c r="B750" s="78" t="s">
        <v>0</v>
      </c>
      <c r="C750" s="27" t="s">
        <v>914</v>
      </c>
      <c r="D750" s="29" t="s">
        <v>4200</v>
      </c>
      <c r="E750" s="29"/>
      <c r="F750" s="50" t="s">
        <v>2486</v>
      </c>
      <c r="G750" s="79">
        <v>5.69</v>
      </c>
      <c r="H750" s="79" t="s">
        <v>5272</v>
      </c>
      <c r="I750" s="80"/>
      <c r="J750" s="80"/>
      <c r="K750" s="80"/>
      <c r="L750" s="29"/>
      <c r="M750" s="29"/>
      <c r="N750" s="29"/>
      <c r="O750" s="50" t="s">
        <v>2513</v>
      </c>
      <c r="P750" s="50" t="s">
        <v>2491</v>
      </c>
    </row>
    <row r="751" spans="1:16" ht="25.5" x14ac:dyDescent="0.2">
      <c r="A751" s="77">
        <v>45444</v>
      </c>
      <c r="B751" s="78" t="s">
        <v>0</v>
      </c>
      <c r="C751" s="27" t="s">
        <v>1071</v>
      </c>
      <c r="D751" s="29" t="s">
        <v>4201</v>
      </c>
      <c r="E751" s="29"/>
      <c r="F751" s="50" t="s">
        <v>2488</v>
      </c>
      <c r="G751" s="79">
        <v>9.64</v>
      </c>
      <c r="H751" s="79" t="s">
        <v>5272</v>
      </c>
      <c r="I751" s="80"/>
      <c r="J751" s="80"/>
      <c r="K751" s="80"/>
      <c r="L751" s="29"/>
      <c r="M751" s="29"/>
      <c r="N751" s="29"/>
      <c r="O751" s="50" t="s">
        <v>2513</v>
      </c>
      <c r="P751" s="50" t="s">
        <v>2491</v>
      </c>
    </row>
    <row r="752" spans="1:16" ht="25.5" x14ac:dyDescent="0.2">
      <c r="A752" s="77">
        <v>45444</v>
      </c>
      <c r="B752" s="78" t="s">
        <v>0</v>
      </c>
      <c r="C752" s="27" t="s">
        <v>328</v>
      </c>
      <c r="D752" s="29" t="s">
        <v>4202</v>
      </c>
      <c r="E752" s="29"/>
      <c r="F752" s="50" t="s">
        <v>2489</v>
      </c>
      <c r="G752" s="79">
        <v>10.69</v>
      </c>
      <c r="H752" s="79" t="s">
        <v>5272</v>
      </c>
      <c r="I752" s="80"/>
      <c r="J752" s="80"/>
      <c r="K752" s="80"/>
      <c r="L752" s="29"/>
      <c r="M752" s="29"/>
      <c r="N752" s="29"/>
      <c r="O752" s="50" t="s">
        <v>2513</v>
      </c>
      <c r="P752" s="50" t="s">
        <v>2491</v>
      </c>
    </row>
    <row r="753" spans="1:16" ht="25.5" x14ac:dyDescent="0.2">
      <c r="A753" s="77">
        <v>45444</v>
      </c>
      <c r="B753" s="78" t="s">
        <v>0</v>
      </c>
      <c r="C753" s="27" t="s">
        <v>122</v>
      </c>
      <c r="D753" s="29" t="s">
        <v>4203</v>
      </c>
      <c r="E753" s="29" t="s">
        <v>65</v>
      </c>
      <c r="F753" s="50" t="s">
        <v>2490</v>
      </c>
      <c r="G753" s="79">
        <v>13.02</v>
      </c>
      <c r="H753" s="79" t="s">
        <v>5272</v>
      </c>
      <c r="I753" s="80"/>
      <c r="J753" s="80"/>
      <c r="K753" s="80"/>
      <c r="L753" s="29"/>
      <c r="M753" s="29"/>
      <c r="N753" s="29"/>
      <c r="O753" s="50" t="s">
        <v>2513</v>
      </c>
      <c r="P753" s="50" t="s">
        <v>2491</v>
      </c>
    </row>
    <row r="754" spans="1:16" ht="178.5" x14ac:dyDescent="0.2">
      <c r="A754" s="77">
        <v>45444</v>
      </c>
      <c r="B754" s="78" t="s">
        <v>0</v>
      </c>
      <c r="C754" s="27" t="s">
        <v>129</v>
      </c>
      <c r="D754" s="29" t="s">
        <v>4204</v>
      </c>
      <c r="E754" s="29" t="s">
        <v>65</v>
      </c>
      <c r="F754" s="50" t="s">
        <v>2493</v>
      </c>
      <c r="G754" s="79">
        <v>580.77</v>
      </c>
      <c r="H754" s="79" t="s">
        <v>5272</v>
      </c>
      <c r="I754" s="80"/>
      <c r="J754" s="80"/>
      <c r="K754" s="80"/>
      <c r="L754" s="29"/>
      <c r="M754" s="29"/>
      <c r="N754" s="29"/>
      <c r="O754" s="50" t="s">
        <v>2532</v>
      </c>
      <c r="P754" s="50" t="s">
        <v>2494</v>
      </c>
    </row>
    <row r="755" spans="1:16" ht="38.25" x14ac:dyDescent="0.2">
      <c r="A755" s="77">
        <v>45444</v>
      </c>
      <c r="B755" s="78" t="s">
        <v>0</v>
      </c>
      <c r="C755" s="27" t="s">
        <v>129</v>
      </c>
      <c r="D755" s="29" t="s">
        <v>4205</v>
      </c>
      <c r="E755" s="29" t="s">
        <v>65</v>
      </c>
      <c r="F755" s="50" t="s">
        <v>2495</v>
      </c>
      <c r="G755" s="79">
        <v>1194.1600000000001</v>
      </c>
      <c r="H755" s="79" t="s">
        <v>5272</v>
      </c>
      <c r="I755" s="80"/>
      <c r="J755" s="80"/>
      <c r="K755" s="80"/>
      <c r="L755" s="29"/>
      <c r="M755" s="29"/>
      <c r="N755" s="29"/>
      <c r="O755" s="50" t="s">
        <v>2533</v>
      </c>
      <c r="P755" s="50"/>
    </row>
    <row r="756" spans="1:16" ht="51" x14ac:dyDescent="0.2">
      <c r="A756" s="77">
        <v>45444</v>
      </c>
      <c r="B756" s="78" t="s">
        <v>0</v>
      </c>
      <c r="C756" s="27" t="s">
        <v>129</v>
      </c>
      <c r="D756" s="29" t="s">
        <v>4206</v>
      </c>
      <c r="E756" s="29" t="s">
        <v>65</v>
      </c>
      <c r="F756" s="50" t="s">
        <v>2496</v>
      </c>
      <c r="G756" s="79">
        <v>817.66</v>
      </c>
      <c r="H756" s="79" t="s">
        <v>5272</v>
      </c>
      <c r="I756" s="80"/>
      <c r="J756" s="80"/>
      <c r="K756" s="80"/>
      <c r="L756" s="29"/>
      <c r="M756" s="29"/>
      <c r="N756" s="29"/>
      <c r="O756" s="50" t="s">
        <v>2534</v>
      </c>
      <c r="P756" s="50"/>
    </row>
    <row r="757" spans="1:16" ht="38.25" x14ac:dyDescent="0.2">
      <c r="A757" s="77">
        <v>45444</v>
      </c>
      <c r="B757" s="78" t="s">
        <v>0</v>
      </c>
      <c r="C757" s="27" t="s">
        <v>129</v>
      </c>
      <c r="D757" s="29" t="s">
        <v>4207</v>
      </c>
      <c r="E757" s="29" t="s">
        <v>65</v>
      </c>
      <c r="F757" s="50" t="s">
        <v>2497</v>
      </c>
      <c r="G757" s="79">
        <v>464.46</v>
      </c>
      <c r="H757" s="79" t="s">
        <v>5272</v>
      </c>
      <c r="I757" s="80"/>
      <c r="J757" s="80"/>
      <c r="K757" s="80"/>
      <c r="L757" s="29"/>
      <c r="M757" s="29"/>
      <c r="N757" s="29"/>
      <c r="O757" s="50" t="s">
        <v>2535</v>
      </c>
      <c r="P757" s="50"/>
    </row>
    <row r="758" spans="1:16" ht="38.25" x14ac:dyDescent="0.2">
      <c r="A758" s="77">
        <v>45444</v>
      </c>
      <c r="B758" s="78" t="s">
        <v>0</v>
      </c>
      <c r="C758" s="27" t="s">
        <v>129</v>
      </c>
      <c r="D758" s="29" t="s">
        <v>4208</v>
      </c>
      <c r="E758" s="29" t="s">
        <v>65</v>
      </c>
      <c r="F758" s="50" t="s">
        <v>2498</v>
      </c>
      <c r="G758" s="79">
        <v>163.16999999999999</v>
      </c>
      <c r="H758" s="79" t="s">
        <v>5272</v>
      </c>
      <c r="I758" s="80"/>
      <c r="J758" s="80"/>
      <c r="K758" s="80"/>
      <c r="L758" s="29"/>
      <c r="M758" s="29"/>
      <c r="N758" s="29"/>
      <c r="O758" s="50" t="s">
        <v>2536</v>
      </c>
      <c r="P758" s="50"/>
    </row>
    <row r="759" spans="1:16" ht="38.25" x14ac:dyDescent="0.2">
      <c r="A759" s="77">
        <v>45444</v>
      </c>
      <c r="B759" s="78" t="s">
        <v>0</v>
      </c>
      <c r="C759" s="27" t="s">
        <v>129</v>
      </c>
      <c r="D759" s="29" t="s">
        <v>4209</v>
      </c>
      <c r="E759" s="29" t="s">
        <v>65</v>
      </c>
      <c r="F759" s="50" t="s">
        <v>2499</v>
      </c>
      <c r="G759" s="79">
        <v>163.16999999999999</v>
      </c>
      <c r="H759" s="79" t="s">
        <v>5272</v>
      </c>
      <c r="I759" s="80"/>
      <c r="J759" s="80"/>
      <c r="K759" s="80"/>
      <c r="L759" s="29"/>
      <c r="M759" s="29"/>
      <c r="N759" s="29"/>
      <c r="O759" s="50" t="s">
        <v>2537</v>
      </c>
      <c r="P759" s="50"/>
    </row>
    <row r="760" spans="1:16" ht="114.75" x14ac:dyDescent="0.2">
      <c r="A760" s="77">
        <v>45444</v>
      </c>
      <c r="B760" s="78" t="s">
        <v>5040</v>
      </c>
      <c r="C760" s="27" t="s">
        <v>98</v>
      </c>
      <c r="D760" s="29" t="s">
        <v>2500</v>
      </c>
      <c r="E760" s="29"/>
      <c r="F760" s="50" t="s">
        <v>2501</v>
      </c>
      <c r="G760" s="79">
        <v>0</v>
      </c>
      <c r="H760" s="79" t="s">
        <v>5272</v>
      </c>
      <c r="I760" s="80"/>
      <c r="J760" s="80"/>
      <c r="K760" s="80"/>
      <c r="L760" s="29"/>
      <c r="M760" s="29"/>
      <c r="N760" s="29"/>
      <c r="O760" s="50" t="s">
        <v>5886</v>
      </c>
      <c r="P760" s="50" t="s">
        <v>2502</v>
      </c>
    </row>
    <row r="761" spans="1:16" ht="140.25" x14ac:dyDescent="0.2">
      <c r="A761" s="77">
        <v>45444</v>
      </c>
      <c r="B761" s="78" t="s">
        <v>5040</v>
      </c>
      <c r="C761" s="27" t="s">
        <v>98</v>
      </c>
      <c r="D761" s="29" t="s">
        <v>2503</v>
      </c>
      <c r="E761" s="29"/>
      <c r="F761" s="50" t="s">
        <v>2504</v>
      </c>
      <c r="G761" s="79">
        <v>0</v>
      </c>
      <c r="H761" s="79" t="s">
        <v>5272</v>
      </c>
      <c r="I761" s="80"/>
      <c r="J761" s="80"/>
      <c r="K761" s="80"/>
      <c r="L761" s="29"/>
      <c r="M761" s="29"/>
      <c r="N761" s="29"/>
      <c r="O761" s="50" t="s">
        <v>5887</v>
      </c>
      <c r="P761" s="50" t="s">
        <v>2502</v>
      </c>
    </row>
    <row r="762" spans="1:16" ht="242.25" x14ac:dyDescent="0.2">
      <c r="A762" s="77">
        <v>45444</v>
      </c>
      <c r="B762" s="78" t="s">
        <v>5040</v>
      </c>
      <c r="C762" s="27" t="s">
        <v>98</v>
      </c>
      <c r="D762" s="29" t="s">
        <v>2505</v>
      </c>
      <c r="E762" s="29"/>
      <c r="F762" s="50" t="s">
        <v>2506</v>
      </c>
      <c r="G762" s="79">
        <v>0</v>
      </c>
      <c r="H762" s="79" t="s">
        <v>5272</v>
      </c>
      <c r="I762" s="80"/>
      <c r="J762" s="80"/>
      <c r="K762" s="80"/>
      <c r="L762" s="29"/>
      <c r="M762" s="29"/>
      <c r="N762" s="29"/>
      <c r="O762" s="50" t="s">
        <v>5888</v>
      </c>
      <c r="P762" s="50" t="s">
        <v>2502</v>
      </c>
    </row>
    <row r="763" spans="1:16" ht="89.25" x14ac:dyDescent="0.2">
      <c r="A763" s="77">
        <v>45444</v>
      </c>
      <c r="B763" s="78" t="s">
        <v>0</v>
      </c>
      <c r="C763" s="27" t="s">
        <v>378</v>
      </c>
      <c r="D763" s="29" t="s">
        <v>4210</v>
      </c>
      <c r="E763" s="29"/>
      <c r="F763" s="50" t="s">
        <v>2507</v>
      </c>
      <c r="G763" s="79">
        <v>17.22</v>
      </c>
      <c r="H763" s="79" t="s">
        <v>5272</v>
      </c>
      <c r="I763" s="80"/>
      <c r="J763" s="80"/>
      <c r="K763" s="80"/>
      <c r="L763" s="29"/>
      <c r="M763" s="29"/>
      <c r="N763" s="29"/>
      <c r="O763" s="50" t="s">
        <v>2510</v>
      </c>
      <c r="P763" s="50" t="s">
        <v>2508</v>
      </c>
    </row>
    <row r="764" spans="1:16" ht="51" x14ac:dyDescent="0.2">
      <c r="A764" s="77">
        <v>45444</v>
      </c>
      <c r="B764" s="78" t="s">
        <v>5040</v>
      </c>
      <c r="C764" s="27" t="s">
        <v>1</v>
      </c>
      <c r="D764" s="29" t="s">
        <v>2215</v>
      </c>
      <c r="E764" s="29" t="s">
        <v>77</v>
      </c>
      <c r="F764" s="50" t="s">
        <v>5889</v>
      </c>
      <c r="G764" s="79">
        <v>34.119999999999997</v>
      </c>
      <c r="H764" s="79" t="s">
        <v>5272</v>
      </c>
      <c r="I764" s="80"/>
      <c r="J764" s="80"/>
      <c r="K764" s="80"/>
      <c r="L764" s="29"/>
      <c r="M764" s="29"/>
      <c r="N764" s="29"/>
      <c r="O764" s="50" t="s">
        <v>5890</v>
      </c>
      <c r="P764" s="50" t="s">
        <v>2509</v>
      </c>
    </row>
    <row r="765" spans="1:16" ht="25.5" x14ac:dyDescent="0.2">
      <c r="A765" s="77">
        <v>45444</v>
      </c>
      <c r="B765" s="78" t="s">
        <v>5040</v>
      </c>
      <c r="C765" s="27" t="s">
        <v>1554</v>
      </c>
      <c r="D765" s="29" t="s">
        <v>4211</v>
      </c>
      <c r="E765" s="29"/>
      <c r="F765" s="50" t="s">
        <v>2512</v>
      </c>
      <c r="G765" s="79">
        <v>16.36</v>
      </c>
      <c r="H765" s="79" t="s">
        <v>5272</v>
      </c>
      <c r="I765" s="80"/>
      <c r="J765" s="80"/>
      <c r="K765" s="80"/>
      <c r="L765" s="29"/>
      <c r="M765" s="29"/>
      <c r="N765" s="29"/>
      <c r="O765" s="50" t="s">
        <v>5891</v>
      </c>
      <c r="P765" s="50" t="s">
        <v>2511</v>
      </c>
    </row>
    <row r="766" spans="1:16" ht="76.5" x14ac:dyDescent="0.2">
      <c r="A766" s="77">
        <v>45413</v>
      </c>
      <c r="B766" s="78" t="s">
        <v>5040</v>
      </c>
      <c r="C766" s="27" t="s">
        <v>98</v>
      </c>
      <c r="D766" s="29" t="s">
        <v>101</v>
      </c>
      <c r="E766" s="29" t="s">
        <v>65</v>
      </c>
      <c r="F766" s="50" t="s">
        <v>5892</v>
      </c>
      <c r="G766" s="79">
        <v>57.15</v>
      </c>
      <c r="H766" s="79" t="s">
        <v>5272</v>
      </c>
      <c r="I766" s="80"/>
      <c r="J766" s="80"/>
      <c r="K766" s="80"/>
      <c r="L766" s="29"/>
      <c r="M766" s="29" t="s">
        <v>46</v>
      </c>
      <c r="N766" s="29"/>
      <c r="O766" s="50" t="s">
        <v>5893</v>
      </c>
      <c r="P766" s="50" t="s">
        <v>2441</v>
      </c>
    </row>
    <row r="767" spans="1:16" ht="89.25" x14ac:dyDescent="0.2">
      <c r="A767" s="77">
        <v>45413</v>
      </c>
      <c r="B767" s="78" t="s">
        <v>5040</v>
      </c>
      <c r="C767" s="27" t="s">
        <v>10</v>
      </c>
      <c r="D767" s="29" t="s">
        <v>713</v>
      </c>
      <c r="E767" s="29"/>
      <c r="F767" s="50" t="s">
        <v>2442</v>
      </c>
      <c r="G767" s="79">
        <v>20.18</v>
      </c>
      <c r="H767" s="79" t="s">
        <v>5272</v>
      </c>
      <c r="I767" s="80"/>
      <c r="J767" s="80"/>
      <c r="K767" s="80"/>
      <c r="L767" s="29"/>
      <c r="M767" s="29"/>
      <c r="N767" s="29"/>
      <c r="O767" s="50" t="s">
        <v>5894</v>
      </c>
      <c r="P767" s="50" t="s">
        <v>2443</v>
      </c>
    </row>
    <row r="768" spans="1:16" ht="25.5" x14ac:dyDescent="0.2">
      <c r="A768" s="77">
        <v>45413</v>
      </c>
      <c r="B768" s="78" t="s">
        <v>5040</v>
      </c>
      <c r="C768" s="27" t="s">
        <v>2444</v>
      </c>
      <c r="D768" s="29" t="s">
        <v>4150</v>
      </c>
      <c r="E768" s="29"/>
      <c r="F768" s="50" t="s">
        <v>2445</v>
      </c>
      <c r="G768" s="79">
        <v>14.17</v>
      </c>
      <c r="H768" s="79" t="s">
        <v>5272</v>
      </c>
      <c r="I768" s="80"/>
      <c r="J768" s="80"/>
      <c r="K768" s="80"/>
      <c r="L768" s="29"/>
      <c r="M768" s="29"/>
      <c r="N768" s="29"/>
      <c r="O768" s="50" t="s">
        <v>751</v>
      </c>
      <c r="P768" s="50" t="s">
        <v>2446</v>
      </c>
    </row>
    <row r="769" spans="1:16" ht="25.5" x14ac:dyDescent="0.2">
      <c r="A769" s="77">
        <v>45383</v>
      </c>
      <c r="B769" s="78" t="s">
        <v>263</v>
      </c>
      <c r="C769" s="27" t="s">
        <v>52</v>
      </c>
      <c r="D769" s="29" t="s">
        <v>225</v>
      </c>
      <c r="E769" s="29"/>
      <c r="F769" s="50" t="s">
        <v>226</v>
      </c>
      <c r="G769" s="79">
        <v>7.96</v>
      </c>
      <c r="H769" s="79" t="s">
        <v>5272</v>
      </c>
      <c r="I769" s="80"/>
      <c r="J769" s="80"/>
      <c r="K769" s="80"/>
      <c r="L769" s="29"/>
      <c r="M769" s="29"/>
      <c r="N769" s="29"/>
      <c r="O769" s="50" t="s">
        <v>2416</v>
      </c>
      <c r="P769" s="50" t="s">
        <v>2417</v>
      </c>
    </row>
    <row r="770" spans="1:16" ht="25.5" x14ac:dyDescent="0.2">
      <c r="A770" s="77">
        <v>45383</v>
      </c>
      <c r="B770" s="78" t="s">
        <v>263</v>
      </c>
      <c r="C770" s="27" t="s">
        <v>1658</v>
      </c>
      <c r="D770" s="29" t="s">
        <v>1667</v>
      </c>
      <c r="E770" s="29"/>
      <c r="F770" s="50" t="s">
        <v>1668</v>
      </c>
      <c r="G770" s="79">
        <v>22.12</v>
      </c>
      <c r="H770" s="79" t="s">
        <v>5272</v>
      </c>
      <c r="I770" s="80"/>
      <c r="J770" s="80"/>
      <c r="K770" s="80"/>
      <c r="L770" s="29"/>
      <c r="M770" s="29"/>
      <c r="N770" s="29"/>
      <c r="O770" s="50" t="s">
        <v>2416</v>
      </c>
      <c r="P770" s="50" t="s">
        <v>2417</v>
      </c>
    </row>
    <row r="771" spans="1:16" ht="25.5" x14ac:dyDescent="0.2">
      <c r="A771" s="77">
        <v>45383</v>
      </c>
      <c r="B771" s="78" t="s">
        <v>263</v>
      </c>
      <c r="C771" s="27" t="s">
        <v>1658</v>
      </c>
      <c r="D771" s="29" t="s">
        <v>1669</v>
      </c>
      <c r="E771" s="29"/>
      <c r="F771" s="50" t="s">
        <v>1670</v>
      </c>
      <c r="G771" s="79">
        <v>24.99</v>
      </c>
      <c r="H771" s="79" t="s">
        <v>5272</v>
      </c>
      <c r="I771" s="80"/>
      <c r="J771" s="80"/>
      <c r="K771" s="80"/>
      <c r="L771" s="29"/>
      <c r="M771" s="29"/>
      <c r="N771" s="29"/>
      <c r="O771" s="50" t="s">
        <v>2416</v>
      </c>
      <c r="P771" s="50" t="s">
        <v>2417</v>
      </c>
    </row>
    <row r="772" spans="1:16" ht="25.5" x14ac:dyDescent="0.2">
      <c r="A772" s="77">
        <v>45383</v>
      </c>
      <c r="B772" s="78" t="s">
        <v>263</v>
      </c>
      <c r="C772" s="27" t="s">
        <v>1658</v>
      </c>
      <c r="D772" s="29" t="s">
        <v>1671</v>
      </c>
      <c r="E772" s="29"/>
      <c r="F772" s="50" t="s">
        <v>1672</v>
      </c>
      <c r="G772" s="79">
        <v>42.45</v>
      </c>
      <c r="H772" s="79" t="s">
        <v>5272</v>
      </c>
      <c r="I772" s="80"/>
      <c r="J772" s="80"/>
      <c r="K772" s="80"/>
      <c r="L772" s="29"/>
      <c r="M772" s="29"/>
      <c r="N772" s="29"/>
      <c r="O772" s="50" t="s">
        <v>2416</v>
      </c>
      <c r="P772" s="50" t="s">
        <v>2417</v>
      </c>
    </row>
    <row r="773" spans="1:16" ht="25.5" x14ac:dyDescent="0.2">
      <c r="A773" s="77">
        <v>45383</v>
      </c>
      <c r="B773" s="78" t="s">
        <v>263</v>
      </c>
      <c r="C773" s="27" t="s">
        <v>1658</v>
      </c>
      <c r="D773" s="29" t="s">
        <v>1679</v>
      </c>
      <c r="E773" s="29"/>
      <c r="F773" s="50" t="s">
        <v>1680</v>
      </c>
      <c r="G773" s="79">
        <v>15.19</v>
      </c>
      <c r="H773" s="79" t="s">
        <v>5272</v>
      </c>
      <c r="I773" s="80"/>
      <c r="J773" s="80"/>
      <c r="K773" s="80"/>
      <c r="L773" s="29"/>
      <c r="M773" s="29"/>
      <c r="N773" s="29"/>
      <c r="O773" s="50" t="s">
        <v>2416</v>
      </c>
      <c r="P773" s="50" t="s">
        <v>2417</v>
      </c>
    </row>
    <row r="774" spans="1:16" ht="25.5" x14ac:dyDescent="0.2">
      <c r="A774" s="77">
        <v>45383</v>
      </c>
      <c r="B774" s="78" t="s">
        <v>263</v>
      </c>
      <c r="C774" s="27" t="s">
        <v>52</v>
      </c>
      <c r="D774" s="29" t="s">
        <v>1860</v>
      </c>
      <c r="E774" s="29"/>
      <c r="F774" s="50" t="s">
        <v>1861</v>
      </c>
      <c r="G774" s="79">
        <v>30.9</v>
      </c>
      <c r="H774" s="79" t="s">
        <v>5272</v>
      </c>
      <c r="I774" s="80"/>
      <c r="J774" s="80"/>
      <c r="K774" s="80"/>
      <c r="L774" s="29"/>
      <c r="M774" s="29"/>
      <c r="N774" s="29"/>
      <c r="O774" s="50" t="s">
        <v>2416</v>
      </c>
      <c r="P774" s="50" t="s">
        <v>2417</v>
      </c>
    </row>
    <row r="775" spans="1:16" ht="25.5" x14ac:dyDescent="0.2">
      <c r="A775" s="77">
        <v>45383</v>
      </c>
      <c r="B775" s="78" t="s">
        <v>263</v>
      </c>
      <c r="C775" s="27" t="s">
        <v>52</v>
      </c>
      <c r="D775" s="29" t="s">
        <v>1862</v>
      </c>
      <c r="E775" s="29"/>
      <c r="F775" s="50" t="s">
        <v>1863</v>
      </c>
      <c r="G775" s="79">
        <v>30.9</v>
      </c>
      <c r="H775" s="79" t="s">
        <v>5272</v>
      </c>
      <c r="I775" s="80"/>
      <c r="J775" s="80"/>
      <c r="K775" s="80"/>
      <c r="L775" s="29"/>
      <c r="M775" s="29"/>
      <c r="N775" s="29"/>
      <c r="O775" s="50" t="s">
        <v>2416</v>
      </c>
      <c r="P775" s="50" t="s">
        <v>2417</v>
      </c>
    </row>
    <row r="776" spans="1:16" ht="25.5" x14ac:dyDescent="0.2">
      <c r="A776" s="77">
        <v>45383</v>
      </c>
      <c r="B776" s="78" t="s">
        <v>263</v>
      </c>
      <c r="C776" s="27" t="s">
        <v>52</v>
      </c>
      <c r="D776" s="29" t="s">
        <v>1890</v>
      </c>
      <c r="E776" s="29"/>
      <c r="F776" s="50" t="s">
        <v>1891</v>
      </c>
      <c r="G776" s="79">
        <v>37.49</v>
      </c>
      <c r="H776" s="79" t="s">
        <v>5272</v>
      </c>
      <c r="I776" s="80"/>
      <c r="J776" s="80"/>
      <c r="K776" s="80"/>
      <c r="L776" s="29"/>
      <c r="M776" s="29"/>
      <c r="N776" s="29"/>
      <c r="O776" s="50" t="s">
        <v>2416</v>
      </c>
      <c r="P776" s="50" t="s">
        <v>2417</v>
      </c>
    </row>
    <row r="777" spans="1:16" ht="25.5" x14ac:dyDescent="0.2">
      <c r="A777" s="77">
        <v>45383</v>
      </c>
      <c r="B777" s="78" t="s">
        <v>263</v>
      </c>
      <c r="C777" s="27" t="s">
        <v>52</v>
      </c>
      <c r="D777" s="29" t="s">
        <v>1892</v>
      </c>
      <c r="E777" s="29"/>
      <c r="F777" s="50" t="s">
        <v>1893</v>
      </c>
      <c r="G777" s="79">
        <v>37.49</v>
      </c>
      <c r="H777" s="79" t="s">
        <v>5272</v>
      </c>
      <c r="I777" s="80"/>
      <c r="J777" s="80"/>
      <c r="K777" s="80"/>
      <c r="L777" s="29"/>
      <c r="M777" s="29"/>
      <c r="N777" s="29"/>
      <c r="O777" s="50" t="s">
        <v>2416</v>
      </c>
      <c r="P777" s="50" t="s">
        <v>2417</v>
      </c>
    </row>
    <row r="778" spans="1:16" ht="25.5" x14ac:dyDescent="0.2">
      <c r="A778" s="77">
        <v>45383</v>
      </c>
      <c r="B778" s="78" t="s">
        <v>263</v>
      </c>
      <c r="C778" s="27" t="s">
        <v>52</v>
      </c>
      <c r="D778" s="29" t="s">
        <v>1900</v>
      </c>
      <c r="E778" s="29"/>
      <c r="F778" s="50" t="s">
        <v>1901</v>
      </c>
      <c r="G778" s="79">
        <v>38.6</v>
      </c>
      <c r="H778" s="79" t="s">
        <v>5272</v>
      </c>
      <c r="I778" s="80"/>
      <c r="J778" s="80"/>
      <c r="K778" s="80"/>
      <c r="L778" s="29"/>
      <c r="M778" s="29"/>
      <c r="N778" s="29"/>
      <c r="O778" s="50" t="s">
        <v>2416</v>
      </c>
      <c r="P778" s="50" t="s">
        <v>2417</v>
      </c>
    </row>
    <row r="779" spans="1:16" ht="25.5" x14ac:dyDescent="0.2">
      <c r="A779" s="77">
        <v>45383</v>
      </c>
      <c r="B779" s="78" t="s">
        <v>263</v>
      </c>
      <c r="C779" s="27" t="s">
        <v>52</v>
      </c>
      <c r="D779" s="29" t="s">
        <v>1910</v>
      </c>
      <c r="E779" s="29"/>
      <c r="F779" s="50" t="s">
        <v>2374</v>
      </c>
      <c r="G779" s="79">
        <v>65.81</v>
      </c>
      <c r="H779" s="79" t="s">
        <v>5272</v>
      </c>
      <c r="I779" s="80"/>
      <c r="J779" s="80"/>
      <c r="K779" s="80"/>
      <c r="L779" s="29"/>
      <c r="M779" s="29"/>
      <c r="N779" s="29"/>
      <c r="O779" s="50" t="s">
        <v>2416</v>
      </c>
      <c r="P779" s="50" t="s">
        <v>2417</v>
      </c>
    </row>
    <row r="780" spans="1:16" ht="25.5" x14ac:dyDescent="0.2">
      <c r="A780" s="77">
        <v>45383</v>
      </c>
      <c r="B780" s="78" t="s">
        <v>263</v>
      </c>
      <c r="C780" s="27" t="s">
        <v>52</v>
      </c>
      <c r="D780" s="29" t="s">
        <v>1912</v>
      </c>
      <c r="E780" s="29"/>
      <c r="F780" s="50" t="s">
        <v>1913</v>
      </c>
      <c r="G780" s="79">
        <v>67.83</v>
      </c>
      <c r="H780" s="79" t="s">
        <v>5272</v>
      </c>
      <c r="I780" s="80"/>
      <c r="J780" s="80"/>
      <c r="K780" s="80"/>
      <c r="L780" s="29"/>
      <c r="M780" s="29"/>
      <c r="N780" s="29"/>
      <c r="O780" s="50" t="s">
        <v>2416</v>
      </c>
      <c r="P780" s="50" t="s">
        <v>2417</v>
      </c>
    </row>
    <row r="781" spans="1:16" ht="25.5" x14ac:dyDescent="0.2">
      <c r="A781" s="77">
        <v>45383</v>
      </c>
      <c r="B781" s="78" t="s">
        <v>263</v>
      </c>
      <c r="C781" s="27" t="s">
        <v>52</v>
      </c>
      <c r="D781" s="29" t="s">
        <v>1920</v>
      </c>
      <c r="E781" s="29"/>
      <c r="F781" s="50" t="s">
        <v>2375</v>
      </c>
      <c r="G781" s="79">
        <v>0</v>
      </c>
      <c r="H781" s="79" t="s">
        <v>5272</v>
      </c>
      <c r="I781" s="80"/>
      <c r="J781" s="80"/>
      <c r="K781" s="80"/>
      <c r="L781" s="29"/>
      <c r="M781" s="29"/>
      <c r="N781" s="29"/>
      <c r="O781" s="50" t="s">
        <v>2416</v>
      </c>
      <c r="P781" s="50" t="s">
        <v>2417</v>
      </c>
    </row>
    <row r="782" spans="1:16" ht="25.5" x14ac:dyDescent="0.2">
      <c r="A782" s="77">
        <v>45383</v>
      </c>
      <c r="B782" s="78" t="s">
        <v>263</v>
      </c>
      <c r="C782" s="27" t="s">
        <v>52</v>
      </c>
      <c r="D782" s="29" t="s">
        <v>1924</v>
      </c>
      <c r="E782" s="29"/>
      <c r="F782" s="50" t="s">
        <v>1925</v>
      </c>
      <c r="G782" s="79">
        <v>613.11</v>
      </c>
      <c r="H782" s="79" t="s">
        <v>5272</v>
      </c>
      <c r="I782" s="80"/>
      <c r="J782" s="80"/>
      <c r="K782" s="80"/>
      <c r="L782" s="29"/>
      <c r="M782" s="29"/>
      <c r="N782" s="29"/>
      <c r="O782" s="50" t="s">
        <v>2416</v>
      </c>
      <c r="P782" s="50" t="s">
        <v>2417</v>
      </c>
    </row>
    <row r="783" spans="1:16" ht="25.5" x14ac:dyDescent="0.2">
      <c r="A783" s="77">
        <v>45383</v>
      </c>
      <c r="B783" s="78" t="s">
        <v>263</v>
      </c>
      <c r="C783" s="27" t="s">
        <v>52</v>
      </c>
      <c r="D783" s="29" t="s">
        <v>1927</v>
      </c>
      <c r="E783" s="29"/>
      <c r="F783" s="50" t="s">
        <v>1928</v>
      </c>
      <c r="G783" s="79">
        <v>527.27</v>
      </c>
      <c r="H783" s="79" t="s">
        <v>5272</v>
      </c>
      <c r="I783" s="80"/>
      <c r="J783" s="80"/>
      <c r="K783" s="80"/>
      <c r="L783" s="29"/>
      <c r="M783" s="29"/>
      <c r="N783" s="29"/>
      <c r="O783" s="50" t="s">
        <v>2416</v>
      </c>
      <c r="P783" s="50" t="s">
        <v>2417</v>
      </c>
    </row>
    <row r="784" spans="1:16" ht="38.25" x14ac:dyDescent="0.2">
      <c r="A784" s="77">
        <v>45383</v>
      </c>
      <c r="B784" s="78" t="s">
        <v>263</v>
      </c>
      <c r="C784" s="27" t="s">
        <v>52</v>
      </c>
      <c r="D784" s="29" t="s">
        <v>1929</v>
      </c>
      <c r="E784" s="29"/>
      <c r="F784" s="50" t="s">
        <v>1930</v>
      </c>
      <c r="G784" s="79">
        <v>245.53</v>
      </c>
      <c r="H784" s="79" t="s">
        <v>5272</v>
      </c>
      <c r="I784" s="80"/>
      <c r="J784" s="80"/>
      <c r="K784" s="80"/>
      <c r="L784" s="29"/>
      <c r="M784" s="29"/>
      <c r="N784" s="29"/>
      <c r="O784" s="50" t="s">
        <v>2416</v>
      </c>
      <c r="P784" s="50" t="s">
        <v>2417</v>
      </c>
    </row>
    <row r="785" spans="1:16" ht="25.5" x14ac:dyDescent="0.2">
      <c r="A785" s="77">
        <v>45383</v>
      </c>
      <c r="B785" s="78" t="s">
        <v>263</v>
      </c>
      <c r="C785" s="27" t="s">
        <v>52</v>
      </c>
      <c r="D785" s="29" t="s">
        <v>1931</v>
      </c>
      <c r="E785" s="29"/>
      <c r="F785" s="50" t="s">
        <v>2376</v>
      </c>
      <c r="G785" s="79">
        <v>0</v>
      </c>
      <c r="H785" s="79" t="s">
        <v>5272</v>
      </c>
      <c r="I785" s="80"/>
      <c r="J785" s="80"/>
      <c r="K785" s="80"/>
      <c r="L785" s="29"/>
      <c r="M785" s="29"/>
      <c r="N785" s="29"/>
      <c r="O785" s="50" t="s">
        <v>2416</v>
      </c>
      <c r="P785" s="50" t="s">
        <v>2417</v>
      </c>
    </row>
    <row r="786" spans="1:16" ht="25.5" x14ac:dyDescent="0.2">
      <c r="A786" s="77">
        <v>45383</v>
      </c>
      <c r="B786" s="78" t="s">
        <v>263</v>
      </c>
      <c r="C786" s="27" t="s">
        <v>52</v>
      </c>
      <c r="D786" s="29" t="s">
        <v>1966</v>
      </c>
      <c r="E786" s="29"/>
      <c r="F786" s="50" t="s">
        <v>1967</v>
      </c>
      <c r="G786" s="79">
        <v>0</v>
      </c>
      <c r="H786" s="79" t="s">
        <v>5272</v>
      </c>
      <c r="I786" s="80"/>
      <c r="J786" s="80"/>
      <c r="K786" s="80"/>
      <c r="L786" s="29"/>
      <c r="M786" s="29"/>
      <c r="N786" s="29"/>
      <c r="O786" s="50" t="s">
        <v>2416</v>
      </c>
      <c r="P786" s="50" t="s">
        <v>2417</v>
      </c>
    </row>
    <row r="787" spans="1:16" ht="25.5" x14ac:dyDescent="0.2">
      <c r="A787" s="77">
        <v>45383</v>
      </c>
      <c r="B787" s="78" t="s">
        <v>263</v>
      </c>
      <c r="C787" s="27" t="s">
        <v>1554</v>
      </c>
      <c r="D787" s="29" t="s">
        <v>1582</v>
      </c>
      <c r="E787" s="29"/>
      <c r="F787" s="50" t="s">
        <v>1583</v>
      </c>
      <c r="G787" s="79">
        <v>0</v>
      </c>
      <c r="H787" s="79" t="s">
        <v>5272</v>
      </c>
      <c r="I787" s="80"/>
      <c r="J787" s="80"/>
      <c r="K787" s="80"/>
      <c r="L787" s="29"/>
      <c r="M787" s="29"/>
      <c r="N787" s="29"/>
      <c r="O787" s="50" t="s">
        <v>2416</v>
      </c>
      <c r="P787" s="50" t="s">
        <v>2417</v>
      </c>
    </row>
    <row r="788" spans="1:16" ht="38.25" x14ac:dyDescent="0.2">
      <c r="A788" s="77">
        <v>45383</v>
      </c>
      <c r="B788" s="78" t="s">
        <v>263</v>
      </c>
      <c r="C788" s="27" t="s">
        <v>52</v>
      </c>
      <c r="D788" s="29" t="s">
        <v>2056</v>
      </c>
      <c r="E788" s="29"/>
      <c r="F788" s="50" t="s">
        <v>2377</v>
      </c>
      <c r="G788" s="79">
        <v>0</v>
      </c>
      <c r="H788" s="79" t="s">
        <v>5272</v>
      </c>
      <c r="I788" s="80"/>
      <c r="J788" s="80"/>
      <c r="K788" s="80"/>
      <c r="L788" s="29"/>
      <c r="M788" s="29"/>
      <c r="N788" s="29"/>
      <c r="O788" s="50" t="s">
        <v>2416</v>
      </c>
      <c r="P788" s="50" t="s">
        <v>2417</v>
      </c>
    </row>
    <row r="789" spans="1:16" ht="25.5" x14ac:dyDescent="0.2">
      <c r="A789" s="77">
        <v>45383</v>
      </c>
      <c r="B789" s="78" t="s">
        <v>263</v>
      </c>
      <c r="C789" s="27" t="s">
        <v>161</v>
      </c>
      <c r="D789" s="29" t="s">
        <v>1622</v>
      </c>
      <c r="E789" s="29"/>
      <c r="F789" s="50" t="s">
        <v>1623</v>
      </c>
      <c r="G789" s="79">
        <v>0</v>
      </c>
      <c r="H789" s="79" t="s">
        <v>5272</v>
      </c>
      <c r="I789" s="80"/>
      <c r="J789" s="80"/>
      <c r="K789" s="80"/>
      <c r="L789" s="29"/>
      <c r="M789" s="29"/>
      <c r="N789" s="29"/>
      <c r="O789" s="50" t="s">
        <v>2416</v>
      </c>
      <c r="P789" s="50" t="s">
        <v>2417</v>
      </c>
    </row>
    <row r="790" spans="1:16" ht="25.5" x14ac:dyDescent="0.2">
      <c r="A790" s="77">
        <v>45383</v>
      </c>
      <c r="B790" s="78" t="s">
        <v>263</v>
      </c>
      <c r="C790" s="27" t="s">
        <v>52</v>
      </c>
      <c r="D790" s="29" t="s">
        <v>2052</v>
      </c>
      <c r="E790" s="29"/>
      <c r="F790" s="50" t="s">
        <v>2053</v>
      </c>
      <c r="G790" s="79">
        <v>0</v>
      </c>
      <c r="H790" s="79" t="s">
        <v>5272</v>
      </c>
      <c r="I790" s="80"/>
      <c r="J790" s="80"/>
      <c r="K790" s="80"/>
      <c r="L790" s="29"/>
      <c r="M790" s="29"/>
      <c r="N790" s="29"/>
      <c r="O790" s="50" t="s">
        <v>2416</v>
      </c>
      <c r="P790" s="50" t="s">
        <v>2417</v>
      </c>
    </row>
    <row r="791" spans="1:16" ht="25.5" x14ac:dyDescent="0.2">
      <c r="A791" s="77">
        <v>45383</v>
      </c>
      <c r="B791" s="78" t="s">
        <v>263</v>
      </c>
      <c r="C791" s="27" t="s">
        <v>677</v>
      </c>
      <c r="D791" s="29" t="s">
        <v>1695</v>
      </c>
      <c r="E791" s="29"/>
      <c r="F791" s="50" t="s">
        <v>1696</v>
      </c>
      <c r="G791" s="79">
        <v>0</v>
      </c>
      <c r="H791" s="79" t="s">
        <v>5272</v>
      </c>
      <c r="I791" s="80"/>
      <c r="J791" s="80"/>
      <c r="K791" s="80"/>
      <c r="L791" s="29"/>
      <c r="M791" s="29"/>
      <c r="N791" s="29"/>
      <c r="O791" s="50" t="s">
        <v>2416</v>
      </c>
      <c r="P791" s="50" t="s">
        <v>2417</v>
      </c>
    </row>
    <row r="792" spans="1:16" ht="25.5" x14ac:dyDescent="0.2">
      <c r="A792" s="77">
        <v>45383</v>
      </c>
      <c r="B792" s="78" t="s">
        <v>1146</v>
      </c>
      <c r="C792" s="27" t="s">
        <v>52</v>
      </c>
      <c r="D792" s="29" t="s">
        <v>3972</v>
      </c>
      <c r="E792" s="29"/>
      <c r="F792" s="50" t="s">
        <v>2378</v>
      </c>
      <c r="G792" s="79">
        <v>11.94</v>
      </c>
      <c r="H792" s="79" t="s">
        <v>5272</v>
      </c>
      <c r="I792" s="80"/>
      <c r="J792" s="80"/>
      <c r="K792" s="80"/>
      <c r="L792" s="29"/>
      <c r="M792" s="29"/>
      <c r="N792" s="29"/>
      <c r="O792" s="50" t="s">
        <v>2420</v>
      </c>
      <c r="P792" s="50"/>
    </row>
    <row r="793" spans="1:16" ht="38.25" x14ac:dyDescent="0.2">
      <c r="A793" s="77">
        <v>45383</v>
      </c>
      <c r="B793" s="78" t="s">
        <v>1146</v>
      </c>
      <c r="C793" s="27" t="s">
        <v>52</v>
      </c>
      <c r="D793" s="29" t="s">
        <v>3973</v>
      </c>
      <c r="E793" s="29"/>
      <c r="F793" s="50" t="s">
        <v>2379</v>
      </c>
      <c r="G793" s="79">
        <v>0</v>
      </c>
      <c r="H793" s="79" t="s">
        <v>5272</v>
      </c>
      <c r="I793" s="80"/>
      <c r="J793" s="80"/>
      <c r="K793" s="80"/>
      <c r="L793" s="29"/>
      <c r="M793" s="29"/>
      <c r="N793" s="29"/>
      <c r="O793" s="50" t="s">
        <v>2421</v>
      </c>
      <c r="P793" s="50" t="s">
        <v>2418</v>
      </c>
    </row>
    <row r="794" spans="1:16" ht="25.5" x14ac:dyDescent="0.2">
      <c r="A794" s="77">
        <v>45383</v>
      </c>
      <c r="B794" s="78" t="s">
        <v>1146</v>
      </c>
      <c r="C794" s="27" t="s">
        <v>52</v>
      </c>
      <c r="D794" s="29" t="s">
        <v>3974</v>
      </c>
      <c r="E794" s="29"/>
      <c r="F794" s="50" t="s">
        <v>2380</v>
      </c>
      <c r="G794" s="79">
        <v>30.58</v>
      </c>
      <c r="H794" s="79" t="s">
        <v>5272</v>
      </c>
      <c r="I794" s="80"/>
      <c r="J794" s="80"/>
      <c r="K794" s="80"/>
      <c r="L794" s="29"/>
      <c r="M794" s="29"/>
      <c r="N794" s="29"/>
      <c r="O794" s="50" t="s">
        <v>2422</v>
      </c>
      <c r="P794" s="50"/>
    </row>
    <row r="795" spans="1:16" ht="25.5" x14ac:dyDescent="0.2">
      <c r="A795" s="77">
        <v>45383</v>
      </c>
      <c r="B795" s="78" t="s">
        <v>1146</v>
      </c>
      <c r="C795" s="27" t="s">
        <v>52</v>
      </c>
      <c r="D795" s="29" t="s">
        <v>3975</v>
      </c>
      <c r="E795" s="29"/>
      <c r="F795" s="50" t="s">
        <v>2381</v>
      </c>
      <c r="G795" s="79">
        <v>17.87</v>
      </c>
      <c r="H795" s="79" t="s">
        <v>5272</v>
      </c>
      <c r="I795" s="80"/>
      <c r="J795" s="80"/>
      <c r="K795" s="80"/>
      <c r="L795" s="29"/>
      <c r="M795" s="29"/>
      <c r="N795" s="29"/>
      <c r="O795" s="50" t="s">
        <v>2423</v>
      </c>
      <c r="P795" s="50"/>
    </row>
    <row r="796" spans="1:16" ht="25.5" x14ac:dyDescent="0.2">
      <c r="A796" s="77">
        <v>45383</v>
      </c>
      <c r="B796" s="78" t="s">
        <v>1146</v>
      </c>
      <c r="C796" s="27" t="s">
        <v>52</v>
      </c>
      <c r="D796" s="29" t="s">
        <v>3976</v>
      </c>
      <c r="E796" s="29"/>
      <c r="F796" s="50" t="s">
        <v>2382</v>
      </c>
      <c r="G796" s="79">
        <v>22.62</v>
      </c>
      <c r="H796" s="79" t="s">
        <v>5272</v>
      </c>
      <c r="I796" s="80"/>
      <c r="J796" s="80"/>
      <c r="K796" s="80"/>
      <c r="L796" s="29"/>
      <c r="M796" s="29"/>
      <c r="N796" s="29"/>
      <c r="O796" s="50" t="s">
        <v>2424</v>
      </c>
      <c r="P796" s="50"/>
    </row>
    <row r="797" spans="1:16" ht="38.25" x14ac:dyDescent="0.2">
      <c r="A797" s="77">
        <v>45383</v>
      </c>
      <c r="B797" s="78" t="s">
        <v>1146</v>
      </c>
      <c r="C797" s="27" t="s">
        <v>52</v>
      </c>
      <c r="D797" s="29" t="s">
        <v>3977</v>
      </c>
      <c r="E797" s="29"/>
      <c r="F797" s="50" t="s">
        <v>2383</v>
      </c>
      <c r="G797" s="79">
        <v>0</v>
      </c>
      <c r="H797" s="79" t="s">
        <v>5272</v>
      </c>
      <c r="I797" s="80"/>
      <c r="J797" s="80"/>
      <c r="K797" s="80"/>
      <c r="L797" s="29"/>
      <c r="M797" s="29"/>
      <c r="N797" s="29"/>
      <c r="O797" s="50" t="s">
        <v>2425</v>
      </c>
      <c r="P797" s="50" t="s">
        <v>2418</v>
      </c>
    </row>
    <row r="798" spans="1:16" ht="38.25" x14ac:dyDescent="0.2">
      <c r="A798" s="77">
        <v>45383</v>
      </c>
      <c r="B798" s="78" t="s">
        <v>1146</v>
      </c>
      <c r="C798" s="27" t="s">
        <v>52</v>
      </c>
      <c r="D798" s="29" t="s">
        <v>3978</v>
      </c>
      <c r="E798" s="29"/>
      <c r="F798" s="50" t="s">
        <v>2384</v>
      </c>
      <c r="G798" s="79">
        <v>0</v>
      </c>
      <c r="H798" s="79" t="s">
        <v>5272</v>
      </c>
      <c r="I798" s="80"/>
      <c r="J798" s="80"/>
      <c r="K798" s="80"/>
      <c r="L798" s="29"/>
      <c r="M798" s="29"/>
      <c r="N798" s="29"/>
      <c r="O798" s="50" t="s">
        <v>2426</v>
      </c>
      <c r="P798" s="50" t="s">
        <v>2418</v>
      </c>
    </row>
    <row r="799" spans="1:16" ht="38.25" x14ac:dyDescent="0.2">
      <c r="A799" s="77">
        <v>45383</v>
      </c>
      <c r="B799" s="78" t="s">
        <v>1146</v>
      </c>
      <c r="C799" s="27" t="s">
        <v>52</v>
      </c>
      <c r="D799" s="29" t="s">
        <v>3979</v>
      </c>
      <c r="E799" s="29"/>
      <c r="F799" s="50" t="s">
        <v>2385</v>
      </c>
      <c r="G799" s="79">
        <v>0</v>
      </c>
      <c r="H799" s="79" t="s">
        <v>5272</v>
      </c>
      <c r="I799" s="80"/>
      <c r="J799" s="80"/>
      <c r="K799" s="80"/>
      <c r="L799" s="29"/>
      <c r="M799" s="29"/>
      <c r="N799" s="29"/>
      <c r="O799" s="50" t="s">
        <v>2426</v>
      </c>
      <c r="P799" s="50" t="s">
        <v>2418</v>
      </c>
    </row>
    <row r="800" spans="1:16" ht="38.25" x14ac:dyDescent="0.2">
      <c r="A800" s="77">
        <v>45383</v>
      </c>
      <c r="B800" s="78" t="s">
        <v>1146</v>
      </c>
      <c r="C800" s="27" t="s">
        <v>52</v>
      </c>
      <c r="D800" s="29" t="s">
        <v>3980</v>
      </c>
      <c r="E800" s="29"/>
      <c r="F800" s="50" t="s">
        <v>2386</v>
      </c>
      <c r="G800" s="79">
        <v>0</v>
      </c>
      <c r="H800" s="79" t="s">
        <v>5272</v>
      </c>
      <c r="I800" s="80"/>
      <c r="J800" s="80"/>
      <c r="K800" s="80"/>
      <c r="L800" s="29"/>
      <c r="M800" s="29"/>
      <c r="N800" s="29"/>
      <c r="O800" s="50" t="s">
        <v>2440</v>
      </c>
      <c r="P800" s="50" t="s">
        <v>2418</v>
      </c>
    </row>
    <row r="801" spans="1:16" ht="38.25" x14ac:dyDescent="0.2">
      <c r="A801" s="77">
        <v>45383</v>
      </c>
      <c r="B801" s="78" t="s">
        <v>1146</v>
      </c>
      <c r="C801" s="27" t="s">
        <v>52</v>
      </c>
      <c r="D801" s="29" t="s">
        <v>3981</v>
      </c>
      <c r="E801" s="29"/>
      <c r="F801" s="50" t="s">
        <v>2387</v>
      </c>
      <c r="G801" s="79">
        <v>0</v>
      </c>
      <c r="H801" s="79" t="s">
        <v>5272</v>
      </c>
      <c r="I801" s="80"/>
      <c r="J801" s="80"/>
      <c r="K801" s="80"/>
      <c r="L801" s="29"/>
      <c r="M801" s="29"/>
      <c r="N801" s="29"/>
      <c r="O801" s="50" t="s">
        <v>2440</v>
      </c>
      <c r="P801" s="50" t="s">
        <v>2418</v>
      </c>
    </row>
    <row r="802" spans="1:16" ht="38.25" x14ac:dyDescent="0.2">
      <c r="A802" s="77">
        <v>45383</v>
      </c>
      <c r="B802" s="78" t="s">
        <v>1146</v>
      </c>
      <c r="C802" s="27" t="s">
        <v>161</v>
      </c>
      <c r="D802" s="29" t="s">
        <v>3982</v>
      </c>
      <c r="E802" s="29"/>
      <c r="F802" s="50" t="s">
        <v>2388</v>
      </c>
      <c r="G802" s="79">
        <v>0</v>
      </c>
      <c r="H802" s="79" t="s">
        <v>5272</v>
      </c>
      <c r="I802" s="80"/>
      <c r="J802" s="80"/>
      <c r="K802" s="80"/>
      <c r="L802" s="29"/>
      <c r="M802" s="29"/>
      <c r="N802" s="29"/>
      <c r="O802" s="50" t="s">
        <v>2416</v>
      </c>
      <c r="P802" s="50" t="s">
        <v>2418</v>
      </c>
    </row>
    <row r="803" spans="1:16" ht="38.25" x14ac:dyDescent="0.2">
      <c r="A803" s="77">
        <v>45383</v>
      </c>
      <c r="B803" s="78" t="s">
        <v>1146</v>
      </c>
      <c r="C803" s="27" t="s">
        <v>161</v>
      </c>
      <c r="D803" s="29" t="s">
        <v>3983</v>
      </c>
      <c r="E803" s="29"/>
      <c r="F803" s="50" t="s">
        <v>2389</v>
      </c>
      <c r="G803" s="79">
        <v>0</v>
      </c>
      <c r="H803" s="79" t="s">
        <v>5272</v>
      </c>
      <c r="I803" s="80"/>
      <c r="J803" s="80"/>
      <c r="K803" s="80"/>
      <c r="L803" s="29"/>
      <c r="M803" s="29"/>
      <c r="N803" s="29"/>
      <c r="O803" s="50" t="s">
        <v>2427</v>
      </c>
      <c r="P803" s="50" t="s">
        <v>2418</v>
      </c>
    </row>
    <row r="804" spans="1:16" ht="38.25" x14ac:dyDescent="0.2">
      <c r="A804" s="77">
        <v>45383</v>
      </c>
      <c r="B804" s="78" t="s">
        <v>1146</v>
      </c>
      <c r="C804" s="27" t="s">
        <v>161</v>
      </c>
      <c r="D804" s="29" t="s">
        <v>3984</v>
      </c>
      <c r="E804" s="29"/>
      <c r="F804" s="50" t="s">
        <v>2390</v>
      </c>
      <c r="G804" s="79">
        <v>0</v>
      </c>
      <c r="H804" s="79" t="s">
        <v>5272</v>
      </c>
      <c r="I804" s="80"/>
      <c r="J804" s="80"/>
      <c r="K804" s="80"/>
      <c r="L804" s="29"/>
      <c r="M804" s="29"/>
      <c r="N804" s="29"/>
      <c r="O804" s="50" t="s">
        <v>2428</v>
      </c>
      <c r="P804" s="50" t="s">
        <v>2418</v>
      </c>
    </row>
    <row r="805" spans="1:16" ht="38.25" x14ac:dyDescent="0.2">
      <c r="A805" s="77">
        <v>45383</v>
      </c>
      <c r="B805" s="78" t="s">
        <v>1146</v>
      </c>
      <c r="C805" s="27" t="s">
        <v>52</v>
      </c>
      <c r="D805" s="29" t="s">
        <v>3985</v>
      </c>
      <c r="E805" s="29"/>
      <c r="F805" s="50" t="s">
        <v>2391</v>
      </c>
      <c r="G805" s="79">
        <v>0</v>
      </c>
      <c r="H805" s="79" t="s">
        <v>5272</v>
      </c>
      <c r="I805" s="80"/>
      <c r="J805" s="80"/>
      <c r="K805" s="80"/>
      <c r="L805" s="29"/>
      <c r="M805" s="29"/>
      <c r="N805" s="29"/>
      <c r="O805" s="50" t="s">
        <v>2416</v>
      </c>
      <c r="P805" s="50" t="s">
        <v>2418</v>
      </c>
    </row>
    <row r="806" spans="1:16" ht="38.25" x14ac:dyDescent="0.2">
      <c r="A806" s="77">
        <v>45383</v>
      </c>
      <c r="B806" s="78" t="s">
        <v>1146</v>
      </c>
      <c r="C806" s="27" t="s">
        <v>161</v>
      </c>
      <c r="D806" s="29" t="s">
        <v>3986</v>
      </c>
      <c r="E806" s="29"/>
      <c r="F806" s="50" t="s">
        <v>2392</v>
      </c>
      <c r="G806" s="79">
        <v>0</v>
      </c>
      <c r="H806" s="79" t="s">
        <v>5272</v>
      </c>
      <c r="I806" s="80"/>
      <c r="J806" s="80"/>
      <c r="K806" s="80"/>
      <c r="L806" s="29"/>
      <c r="M806" s="29"/>
      <c r="N806" s="29"/>
      <c r="O806" s="50" t="s">
        <v>2416</v>
      </c>
      <c r="P806" s="50" t="s">
        <v>2418</v>
      </c>
    </row>
    <row r="807" spans="1:16" ht="38.25" x14ac:dyDescent="0.2">
      <c r="A807" s="77">
        <v>45383</v>
      </c>
      <c r="B807" s="78" t="s">
        <v>1146</v>
      </c>
      <c r="C807" s="27" t="s">
        <v>52</v>
      </c>
      <c r="D807" s="29" t="s">
        <v>3987</v>
      </c>
      <c r="E807" s="29"/>
      <c r="F807" s="50" t="s">
        <v>2393</v>
      </c>
      <c r="G807" s="79">
        <v>0</v>
      </c>
      <c r="H807" s="79" t="s">
        <v>5272</v>
      </c>
      <c r="I807" s="80"/>
      <c r="J807" s="80"/>
      <c r="K807" s="80"/>
      <c r="L807" s="29"/>
      <c r="M807" s="29"/>
      <c r="N807" s="29"/>
      <c r="O807" s="50" t="s">
        <v>2429</v>
      </c>
      <c r="P807" s="50" t="s">
        <v>2418</v>
      </c>
    </row>
    <row r="808" spans="1:16" ht="38.25" x14ac:dyDescent="0.2">
      <c r="A808" s="77">
        <v>45383</v>
      </c>
      <c r="B808" s="78" t="s">
        <v>1146</v>
      </c>
      <c r="C808" s="27" t="s">
        <v>52</v>
      </c>
      <c r="D808" s="29" t="s">
        <v>3988</v>
      </c>
      <c r="E808" s="29"/>
      <c r="F808" s="50" t="s">
        <v>2394</v>
      </c>
      <c r="G808" s="79">
        <v>0</v>
      </c>
      <c r="H808" s="79" t="s">
        <v>5272</v>
      </c>
      <c r="I808" s="80"/>
      <c r="J808" s="80"/>
      <c r="K808" s="80"/>
      <c r="L808" s="29"/>
      <c r="M808" s="29"/>
      <c r="N808" s="29"/>
      <c r="O808" s="50" t="s">
        <v>2430</v>
      </c>
      <c r="P808" s="50" t="s">
        <v>2418</v>
      </c>
    </row>
    <row r="809" spans="1:16" ht="38.25" x14ac:dyDescent="0.2">
      <c r="A809" s="77">
        <v>45383</v>
      </c>
      <c r="B809" s="78" t="s">
        <v>1146</v>
      </c>
      <c r="C809" s="27" t="s">
        <v>52</v>
      </c>
      <c r="D809" s="29" t="s">
        <v>3989</v>
      </c>
      <c r="E809" s="29"/>
      <c r="F809" s="50" t="s">
        <v>2395</v>
      </c>
      <c r="G809" s="79">
        <v>0</v>
      </c>
      <c r="H809" s="79" t="s">
        <v>5272</v>
      </c>
      <c r="I809" s="80"/>
      <c r="J809" s="80"/>
      <c r="K809" s="80"/>
      <c r="L809" s="29"/>
      <c r="M809" s="29"/>
      <c r="N809" s="29"/>
      <c r="O809" s="50" t="s">
        <v>2431</v>
      </c>
      <c r="P809" s="50" t="s">
        <v>2418</v>
      </c>
    </row>
    <row r="810" spans="1:16" ht="38.25" x14ac:dyDescent="0.2">
      <c r="A810" s="77">
        <v>45383</v>
      </c>
      <c r="B810" s="78" t="s">
        <v>1146</v>
      </c>
      <c r="C810" s="27" t="s">
        <v>52</v>
      </c>
      <c r="D810" s="29" t="s">
        <v>3990</v>
      </c>
      <c r="E810" s="29"/>
      <c r="F810" s="50" t="s">
        <v>2396</v>
      </c>
      <c r="G810" s="79">
        <v>0</v>
      </c>
      <c r="H810" s="79" t="s">
        <v>5272</v>
      </c>
      <c r="I810" s="80"/>
      <c r="J810" s="80"/>
      <c r="K810" s="80"/>
      <c r="L810" s="29"/>
      <c r="M810" s="29"/>
      <c r="N810" s="29"/>
      <c r="O810" s="50" t="s">
        <v>2416</v>
      </c>
      <c r="P810" s="50" t="s">
        <v>2418</v>
      </c>
    </row>
    <row r="811" spans="1:16" ht="51" x14ac:dyDescent="0.2">
      <c r="A811" s="77">
        <v>45383</v>
      </c>
      <c r="B811" s="78" t="s">
        <v>1146</v>
      </c>
      <c r="C811" s="27" t="s">
        <v>52</v>
      </c>
      <c r="D811" s="29" t="s">
        <v>3991</v>
      </c>
      <c r="E811" s="29"/>
      <c r="F811" s="50" t="s">
        <v>2397</v>
      </c>
      <c r="G811" s="79">
        <v>0</v>
      </c>
      <c r="H811" s="79" t="s">
        <v>5272</v>
      </c>
      <c r="I811" s="80"/>
      <c r="J811" s="80"/>
      <c r="K811" s="80"/>
      <c r="L811" s="29"/>
      <c r="M811" s="29"/>
      <c r="N811" s="29"/>
      <c r="O811" s="50" t="s">
        <v>2432</v>
      </c>
      <c r="P811" s="50" t="s">
        <v>2418</v>
      </c>
    </row>
    <row r="812" spans="1:16" ht="38.25" x14ac:dyDescent="0.2">
      <c r="A812" s="77">
        <v>45383</v>
      </c>
      <c r="B812" s="78" t="s">
        <v>1146</v>
      </c>
      <c r="C812" s="27" t="s">
        <v>52</v>
      </c>
      <c r="D812" s="29" t="s">
        <v>3992</v>
      </c>
      <c r="E812" s="29"/>
      <c r="F812" s="50" t="s">
        <v>2398</v>
      </c>
      <c r="G812" s="79">
        <v>0</v>
      </c>
      <c r="H812" s="79" t="s">
        <v>5272</v>
      </c>
      <c r="I812" s="80"/>
      <c r="J812" s="80"/>
      <c r="K812" s="80"/>
      <c r="L812" s="29"/>
      <c r="M812" s="29"/>
      <c r="N812" s="29"/>
      <c r="O812" s="50" t="s">
        <v>2416</v>
      </c>
      <c r="P812" s="50" t="s">
        <v>2418</v>
      </c>
    </row>
    <row r="813" spans="1:16" ht="38.25" x14ac:dyDescent="0.2">
      <c r="A813" s="77">
        <v>45383</v>
      </c>
      <c r="B813" s="78" t="s">
        <v>1146</v>
      </c>
      <c r="C813" s="27" t="s">
        <v>52</v>
      </c>
      <c r="D813" s="29" t="s">
        <v>3993</v>
      </c>
      <c r="E813" s="29"/>
      <c r="F813" s="50" t="s">
        <v>2399</v>
      </c>
      <c r="G813" s="79">
        <v>0</v>
      </c>
      <c r="H813" s="79" t="s">
        <v>5272</v>
      </c>
      <c r="I813" s="80"/>
      <c r="J813" s="80"/>
      <c r="K813" s="80"/>
      <c r="L813" s="29"/>
      <c r="M813" s="29"/>
      <c r="N813" s="29"/>
      <c r="O813" s="50" t="s">
        <v>2416</v>
      </c>
      <c r="P813" s="50" t="s">
        <v>2418</v>
      </c>
    </row>
    <row r="814" spans="1:16" ht="38.25" x14ac:dyDescent="0.2">
      <c r="A814" s="77">
        <v>45383</v>
      </c>
      <c r="B814" s="78" t="s">
        <v>1146</v>
      </c>
      <c r="C814" s="27" t="s">
        <v>52</v>
      </c>
      <c r="D814" s="29" t="s">
        <v>3994</v>
      </c>
      <c r="E814" s="29"/>
      <c r="F814" s="50" t="s">
        <v>2400</v>
      </c>
      <c r="G814" s="79">
        <v>0</v>
      </c>
      <c r="H814" s="79" t="s">
        <v>5272</v>
      </c>
      <c r="I814" s="80"/>
      <c r="J814" s="80"/>
      <c r="K814" s="80"/>
      <c r="L814" s="29"/>
      <c r="M814" s="29"/>
      <c r="N814" s="29"/>
      <c r="O814" s="50" t="s">
        <v>2416</v>
      </c>
      <c r="P814" s="50" t="s">
        <v>2418</v>
      </c>
    </row>
    <row r="815" spans="1:16" ht="38.25" x14ac:dyDescent="0.2">
      <c r="A815" s="77">
        <v>45383</v>
      </c>
      <c r="B815" s="78" t="s">
        <v>1146</v>
      </c>
      <c r="C815" s="27" t="s">
        <v>52</v>
      </c>
      <c r="D815" s="29" t="s">
        <v>3995</v>
      </c>
      <c r="E815" s="29"/>
      <c r="F815" s="50" t="s">
        <v>2401</v>
      </c>
      <c r="G815" s="79">
        <v>0</v>
      </c>
      <c r="H815" s="79" t="s">
        <v>5272</v>
      </c>
      <c r="I815" s="80"/>
      <c r="J815" s="80"/>
      <c r="K815" s="80"/>
      <c r="L815" s="29"/>
      <c r="M815" s="29"/>
      <c r="N815" s="29"/>
      <c r="O815" s="50" t="s">
        <v>2416</v>
      </c>
      <c r="P815" s="50" t="s">
        <v>2418</v>
      </c>
    </row>
    <row r="816" spans="1:16" ht="38.25" x14ac:dyDescent="0.2">
      <c r="A816" s="77">
        <v>45383</v>
      </c>
      <c r="B816" s="78" t="s">
        <v>1146</v>
      </c>
      <c r="C816" s="27" t="s">
        <v>52</v>
      </c>
      <c r="D816" s="29" t="s">
        <v>3996</v>
      </c>
      <c r="E816" s="29"/>
      <c r="F816" s="50" t="s">
        <v>2402</v>
      </c>
      <c r="G816" s="79">
        <v>0</v>
      </c>
      <c r="H816" s="79" t="s">
        <v>5272</v>
      </c>
      <c r="I816" s="80"/>
      <c r="J816" s="80"/>
      <c r="K816" s="80"/>
      <c r="L816" s="29"/>
      <c r="M816" s="29"/>
      <c r="N816" s="29"/>
      <c r="O816" s="50" t="s">
        <v>2416</v>
      </c>
      <c r="P816" s="50" t="s">
        <v>2418</v>
      </c>
    </row>
    <row r="817" spans="1:16" ht="38.25" x14ac:dyDescent="0.2">
      <c r="A817" s="77">
        <v>45383</v>
      </c>
      <c r="B817" s="78" t="s">
        <v>1146</v>
      </c>
      <c r="C817" s="27" t="s">
        <v>52</v>
      </c>
      <c r="D817" s="29" t="s">
        <v>3997</v>
      </c>
      <c r="E817" s="29"/>
      <c r="F817" s="50" t="s">
        <v>2403</v>
      </c>
      <c r="G817" s="79">
        <v>0</v>
      </c>
      <c r="H817" s="79" t="s">
        <v>5272</v>
      </c>
      <c r="I817" s="80"/>
      <c r="J817" s="80"/>
      <c r="K817" s="80"/>
      <c r="L817" s="29"/>
      <c r="M817" s="29"/>
      <c r="N817" s="29"/>
      <c r="O817" s="50" t="s">
        <v>2433</v>
      </c>
      <c r="P817" s="50" t="s">
        <v>2418</v>
      </c>
    </row>
    <row r="818" spans="1:16" ht="25.5" x14ac:dyDescent="0.2">
      <c r="A818" s="77">
        <v>45383</v>
      </c>
      <c r="B818" s="78" t="s">
        <v>1146</v>
      </c>
      <c r="C818" s="27" t="s">
        <v>52</v>
      </c>
      <c r="D818" s="29" t="s">
        <v>3998</v>
      </c>
      <c r="E818" s="29"/>
      <c r="F818" s="50" t="s">
        <v>2404</v>
      </c>
      <c r="G818" s="79">
        <v>30.59</v>
      </c>
      <c r="H818" s="79" t="s">
        <v>5272</v>
      </c>
      <c r="I818" s="80"/>
      <c r="J818" s="80"/>
      <c r="K818" s="80"/>
      <c r="L818" s="29"/>
      <c r="M818" s="29"/>
      <c r="N818" s="29"/>
      <c r="O818" s="50" t="s">
        <v>2434</v>
      </c>
      <c r="P818" s="50"/>
    </row>
    <row r="819" spans="1:16" ht="38.25" x14ac:dyDescent="0.2">
      <c r="A819" s="77">
        <v>45383</v>
      </c>
      <c r="B819" s="78" t="s">
        <v>1146</v>
      </c>
      <c r="C819" s="27" t="s">
        <v>52</v>
      </c>
      <c r="D819" s="29" t="s">
        <v>3999</v>
      </c>
      <c r="E819" s="29"/>
      <c r="F819" s="50" t="s">
        <v>2405</v>
      </c>
      <c r="G819" s="79">
        <v>0</v>
      </c>
      <c r="H819" s="79" t="s">
        <v>5272</v>
      </c>
      <c r="I819" s="80"/>
      <c r="J819" s="80"/>
      <c r="K819" s="80"/>
      <c r="L819" s="29"/>
      <c r="M819" s="29"/>
      <c r="N819" s="29"/>
      <c r="O819" s="50" t="s">
        <v>2435</v>
      </c>
      <c r="P819" s="50" t="s">
        <v>2418</v>
      </c>
    </row>
    <row r="820" spans="1:16" ht="38.25" x14ac:dyDescent="0.2">
      <c r="A820" s="77">
        <v>45383</v>
      </c>
      <c r="B820" s="78" t="s">
        <v>1146</v>
      </c>
      <c r="C820" s="27" t="s">
        <v>52</v>
      </c>
      <c r="D820" s="29" t="s">
        <v>4000</v>
      </c>
      <c r="E820" s="29"/>
      <c r="F820" s="50" t="s">
        <v>2406</v>
      </c>
      <c r="G820" s="79">
        <v>0</v>
      </c>
      <c r="H820" s="79" t="s">
        <v>5272</v>
      </c>
      <c r="I820" s="80"/>
      <c r="J820" s="80"/>
      <c r="K820" s="80"/>
      <c r="L820" s="29"/>
      <c r="M820" s="29"/>
      <c r="N820" s="29"/>
      <c r="O820" s="50" t="s">
        <v>2436</v>
      </c>
      <c r="P820" s="50" t="s">
        <v>2418</v>
      </c>
    </row>
    <row r="821" spans="1:16" ht="38.25" x14ac:dyDescent="0.2">
      <c r="A821" s="77">
        <v>45383</v>
      </c>
      <c r="B821" s="78" t="s">
        <v>1146</v>
      </c>
      <c r="C821" s="27" t="s">
        <v>52</v>
      </c>
      <c r="D821" s="29" t="s">
        <v>4001</v>
      </c>
      <c r="E821" s="29"/>
      <c r="F821" s="50" t="s">
        <v>2407</v>
      </c>
      <c r="G821" s="79">
        <v>0</v>
      </c>
      <c r="H821" s="79" t="s">
        <v>5272</v>
      </c>
      <c r="I821" s="80"/>
      <c r="J821" s="80"/>
      <c r="K821" s="80"/>
      <c r="L821" s="29"/>
      <c r="M821" s="29"/>
      <c r="N821" s="29"/>
      <c r="O821" s="50" t="s">
        <v>2416</v>
      </c>
      <c r="P821" s="50" t="s">
        <v>2418</v>
      </c>
    </row>
    <row r="822" spans="1:16" ht="51" x14ac:dyDescent="0.2">
      <c r="A822" s="77">
        <v>45383</v>
      </c>
      <c r="B822" s="78" t="s">
        <v>1146</v>
      </c>
      <c r="C822" s="27" t="s">
        <v>52</v>
      </c>
      <c r="D822" s="29" t="s">
        <v>4002</v>
      </c>
      <c r="E822" s="29"/>
      <c r="F822" s="50" t="s">
        <v>2408</v>
      </c>
      <c r="G822" s="79">
        <v>0</v>
      </c>
      <c r="H822" s="79" t="s">
        <v>5272</v>
      </c>
      <c r="I822" s="80"/>
      <c r="J822" s="80"/>
      <c r="K822" s="80"/>
      <c r="L822" s="29"/>
      <c r="M822" s="29"/>
      <c r="N822" s="29"/>
      <c r="O822" s="50" t="s">
        <v>2416</v>
      </c>
      <c r="P822" s="50" t="s">
        <v>2418</v>
      </c>
    </row>
    <row r="823" spans="1:16" ht="38.25" x14ac:dyDescent="0.2">
      <c r="A823" s="77">
        <v>45383</v>
      </c>
      <c r="B823" s="78" t="s">
        <v>1146</v>
      </c>
      <c r="C823" s="27" t="s">
        <v>52</v>
      </c>
      <c r="D823" s="29" t="s">
        <v>4003</v>
      </c>
      <c r="E823" s="29"/>
      <c r="F823" s="50" t="s">
        <v>2409</v>
      </c>
      <c r="G823" s="79">
        <v>0</v>
      </c>
      <c r="H823" s="79" t="s">
        <v>5272</v>
      </c>
      <c r="I823" s="80"/>
      <c r="J823" s="80"/>
      <c r="K823" s="80"/>
      <c r="L823" s="29"/>
      <c r="M823" s="29"/>
      <c r="N823" s="29"/>
      <c r="O823" s="50" t="s">
        <v>2416</v>
      </c>
      <c r="P823" s="50" t="s">
        <v>2418</v>
      </c>
    </row>
    <row r="824" spans="1:16" ht="38.25" x14ac:dyDescent="0.2">
      <c r="A824" s="77">
        <v>45383</v>
      </c>
      <c r="B824" s="78" t="s">
        <v>1146</v>
      </c>
      <c r="C824" s="27" t="s">
        <v>52</v>
      </c>
      <c r="D824" s="29" t="s">
        <v>4004</v>
      </c>
      <c r="E824" s="29"/>
      <c r="F824" s="50" t="s">
        <v>2410</v>
      </c>
      <c r="G824" s="79">
        <v>0</v>
      </c>
      <c r="H824" s="79" t="s">
        <v>5272</v>
      </c>
      <c r="I824" s="80"/>
      <c r="J824" s="80"/>
      <c r="K824" s="80"/>
      <c r="L824" s="29"/>
      <c r="M824" s="29"/>
      <c r="N824" s="29"/>
      <c r="O824" s="50" t="s">
        <v>2437</v>
      </c>
      <c r="P824" s="50" t="s">
        <v>2418</v>
      </c>
    </row>
    <row r="825" spans="1:16" ht="38.25" x14ac:dyDescent="0.2">
      <c r="A825" s="77">
        <v>45383</v>
      </c>
      <c r="B825" s="78" t="s">
        <v>1146</v>
      </c>
      <c r="C825" s="27" t="s">
        <v>52</v>
      </c>
      <c r="D825" s="29" t="s">
        <v>4005</v>
      </c>
      <c r="E825" s="29"/>
      <c r="F825" s="50" t="s">
        <v>2411</v>
      </c>
      <c r="G825" s="79">
        <v>0</v>
      </c>
      <c r="H825" s="79" t="s">
        <v>5272</v>
      </c>
      <c r="I825" s="80"/>
      <c r="J825" s="80"/>
      <c r="K825" s="80"/>
      <c r="L825" s="29"/>
      <c r="M825" s="29"/>
      <c r="N825" s="29"/>
      <c r="O825" s="50" t="s">
        <v>2416</v>
      </c>
      <c r="P825" s="50" t="s">
        <v>2418</v>
      </c>
    </row>
    <row r="826" spans="1:16" ht="63.75" x14ac:dyDescent="0.2">
      <c r="A826" s="77">
        <v>45383</v>
      </c>
      <c r="B826" s="78" t="s">
        <v>1146</v>
      </c>
      <c r="C826" s="27" t="s">
        <v>52</v>
      </c>
      <c r="D826" s="29" t="s">
        <v>4006</v>
      </c>
      <c r="E826" s="29"/>
      <c r="F826" s="50" t="s">
        <v>2412</v>
      </c>
      <c r="G826" s="79">
        <v>0</v>
      </c>
      <c r="H826" s="79" t="s">
        <v>5272</v>
      </c>
      <c r="I826" s="80"/>
      <c r="J826" s="80"/>
      <c r="K826" s="80"/>
      <c r="L826" s="29"/>
      <c r="M826" s="29"/>
      <c r="N826" s="29"/>
      <c r="O826" s="50" t="s">
        <v>2438</v>
      </c>
      <c r="P826" s="50" t="s">
        <v>2418</v>
      </c>
    </row>
    <row r="827" spans="1:16" ht="38.25" x14ac:dyDescent="0.2">
      <c r="A827" s="77">
        <v>45383</v>
      </c>
      <c r="B827" s="78" t="s">
        <v>1146</v>
      </c>
      <c r="C827" s="27" t="s">
        <v>52</v>
      </c>
      <c r="D827" s="29" t="s">
        <v>4007</v>
      </c>
      <c r="E827" s="29"/>
      <c r="F827" s="50" t="s">
        <v>2413</v>
      </c>
      <c r="G827" s="79">
        <v>0</v>
      </c>
      <c r="H827" s="79" t="s">
        <v>5272</v>
      </c>
      <c r="I827" s="80"/>
      <c r="J827" s="80"/>
      <c r="K827" s="80"/>
      <c r="L827" s="29"/>
      <c r="M827" s="29"/>
      <c r="N827" s="29"/>
      <c r="O827" s="50" t="s">
        <v>2416</v>
      </c>
      <c r="P827" s="50" t="s">
        <v>2418</v>
      </c>
    </row>
    <row r="828" spans="1:16" ht="38.25" x14ac:dyDescent="0.2">
      <c r="A828" s="77">
        <v>45383</v>
      </c>
      <c r="B828" s="78" t="s">
        <v>1146</v>
      </c>
      <c r="C828" s="27" t="s">
        <v>52</v>
      </c>
      <c r="D828" s="29" t="s">
        <v>4008</v>
      </c>
      <c r="E828" s="29"/>
      <c r="F828" s="50" t="s">
        <v>2414</v>
      </c>
      <c r="G828" s="79">
        <v>0</v>
      </c>
      <c r="H828" s="79" t="s">
        <v>5272</v>
      </c>
      <c r="I828" s="80"/>
      <c r="J828" s="80"/>
      <c r="K828" s="80"/>
      <c r="L828" s="29"/>
      <c r="M828" s="29"/>
      <c r="N828" s="29"/>
      <c r="O828" s="50" t="s">
        <v>2439</v>
      </c>
      <c r="P828" s="50" t="s">
        <v>2418</v>
      </c>
    </row>
    <row r="829" spans="1:16" ht="38.25" x14ac:dyDescent="0.2">
      <c r="A829" s="77">
        <v>45383</v>
      </c>
      <c r="B829" s="78" t="s">
        <v>1146</v>
      </c>
      <c r="C829" s="27" t="s">
        <v>52</v>
      </c>
      <c r="D829" s="29" t="s">
        <v>4009</v>
      </c>
      <c r="E829" s="29"/>
      <c r="F829" s="50" t="s">
        <v>2415</v>
      </c>
      <c r="G829" s="79">
        <v>0</v>
      </c>
      <c r="H829" s="79" t="s">
        <v>5272</v>
      </c>
      <c r="I829" s="80"/>
      <c r="J829" s="80"/>
      <c r="K829" s="80"/>
      <c r="L829" s="29"/>
      <c r="M829" s="29"/>
      <c r="N829" s="29"/>
      <c r="O829" s="50" t="s">
        <v>2416</v>
      </c>
      <c r="P829" s="50" t="s">
        <v>2418</v>
      </c>
    </row>
    <row r="830" spans="1:16" ht="38.25" x14ac:dyDescent="0.2">
      <c r="A830" s="77">
        <v>45383</v>
      </c>
      <c r="B830" s="78" t="s">
        <v>5040</v>
      </c>
      <c r="C830" s="27" t="s">
        <v>52</v>
      </c>
      <c r="D830" s="29" t="s">
        <v>2036</v>
      </c>
      <c r="E830" s="29"/>
      <c r="F830" s="50" t="s">
        <v>3969</v>
      </c>
      <c r="G830" s="79">
        <v>0</v>
      </c>
      <c r="H830" s="79" t="s">
        <v>5272</v>
      </c>
      <c r="I830" s="80"/>
      <c r="J830" s="80"/>
      <c r="K830" s="80"/>
      <c r="L830" s="29"/>
      <c r="M830" s="29"/>
      <c r="N830" s="29"/>
      <c r="O830" s="50" t="s">
        <v>2416</v>
      </c>
      <c r="P830" s="50" t="s">
        <v>2419</v>
      </c>
    </row>
    <row r="831" spans="1:16" ht="51" x14ac:dyDescent="0.2">
      <c r="A831" s="77">
        <v>45383</v>
      </c>
      <c r="B831" s="78" t="s">
        <v>5040</v>
      </c>
      <c r="C831" s="27" t="s">
        <v>52</v>
      </c>
      <c r="D831" s="29" t="s">
        <v>2058</v>
      </c>
      <c r="E831" s="29"/>
      <c r="F831" s="50" t="s">
        <v>3970</v>
      </c>
      <c r="G831" s="79">
        <v>0</v>
      </c>
      <c r="H831" s="79" t="s">
        <v>5272</v>
      </c>
      <c r="I831" s="80"/>
      <c r="J831" s="80"/>
      <c r="K831" s="80"/>
      <c r="L831" s="29"/>
      <c r="M831" s="29"/>
      <c r="N831" s="29"/>
      <c r="O831" s="50" t="s">
        <v>2416</v>
      </c>
      <c r="P831" s="50" t="s">
        <v>2419</v>
      </c>
    </row>
    <row r="832" spans="1:16" ht="25.5" x14ac:dyDescent="0.2">
      <c r="A832" s="77">
        <v>45383</v>
      </c>
      <c r="B832" s="78" t="s">
        <v>1169</v>
      </c>
      <c r="C832" s="27" t="s">
        <v>74</v>
      </c>
      <c r="D832" s="29" t="s">
        <v>4144</v>
      </c>
      <c r="E832" s="29" t="s">
        <v>65</v>
      </c>
      <c r="F832" s="50" t="s">
        <v>2341</v>
      </c>
      <c r="G832" s="79">
        <v>108.35</v>
      </c>
      <c r="H832" s="79">
        <v>160.91999999999999</v>
      </c>
      <c r="I832" s="80"/>
      <c r="J832" s="80"/>
      <c r="K832" s="80"/>
      <c r="L832" s="29"/>
      <c r="M832" s="29"/>
      <c r="N832" s="29"/>
      <c r="O832" s="50"/>
      <c r="P832" s="50" t="s">
        <v>2344</v>
      </c>
    </row>
    <row r="833" spans="1:16" ht="38.25" x14ac:dyDescent="0.2">
      <c r="A833" s="77">
        <v>45383</v>
      </c>
      <c r="B833" s="78" t="s">
        <v>1169</v>
      </c>
      <c r="C833" s="27" t="s">
        <v>74</v>
      </c>
      <c r="D833" s="29" t="s">
        <v>4145</v>
      </c>
      <c r="E833" s="29" t="s">
        <v>65</v>
      </c>
      <c r="F833" s="50" t="s">
        <v>2342</v>
      </c>
      <c r="G833" s="79">
        <v>130.30000000000001</v>
      </c>
      <c r="H833" s="79">
        <v>186.2</v>
      </c>
      <c r="I833" s="80"/>
      <c r="J833" s="80"/>
      <c r="K833" s="80"/>
      <c r="L833" s="29"/>
      <c r="M833" s="29"/>
      <c r="N833" s="29"/>
      <c r="O833" s="50"/>
      <c r="P833" s="50" t="s">
        <v>2344</v>
      </c>
    </row>
    <row r="834" spans="1:16" ht="51" x14ac:dyDescent="0.2">
      <c r="A834" s="77">
        <v>45383</v>
      </c>
      <c r="B834" s="78" t="s">
        <v>1169</v>
      </c>
      <c r="C834" s="27" t="s">
        <v>74</v>
      </c>
      <c r="D834" s="29" t="s">
        <v>4146</v>
      </c>
      <c r="E834" s="29" t="s">
        <v>65</v>
      </c>
      <c r="F834" s="50" t="s">
        <v>2343</v>
      </c>
      <c r="G834" s="79">
        <v>146.69999999999999</v>
      </c>
      <c r="H834" s="79">
        <v>194.16</v>
      </c>
      <c r="I834" s="80"/>
      <c r="J834" s="80"/>
      <c r="K834" s="80"/>
      <c r="L834" s="29"/>
      <c r="M834" s="29"/>
      <c r="N834" s="29"/>
      <c r="O834" s="50"/>
      <c r="P834" s="50" t="s">
        <v>2344</v>
      </c>
    </row>
    <row r="835" spans="1:16" ht="51" x14ac:dyDescent="0.2">
      <c r="A835" s="77">
        <v>45383</v>
      </c>
      <c r="B835" s="78" t="s">
        <v>5040</v>
      </c>
      <c r="C835" s="27" t="s">
        <v>37</v>
      </c>
      <c r="D835" s="29" t="s">
        <v>4147</v>
      </c>
      <c r="E835" s="29"/>
      <c r="F835" s="50" t="s">
        <v>2345</v>
      </c>
      <c r="G835" s="79">
        <v>13.61</v>
      </c>
      <c r="H835" s="79" t="s">
        <v>5272</v>
      </c>
      <c r="I835" s="80"/>
      <c r="J835" s="80"/>
      <c r="K835" s="80"/>
      <c r="L835" s="29"/>
      <c r="M835" s="29"/>
      <c r="N835" s="29" t="s">
        <v>77</v>
      </c>
      <c r="O835" s="50" t="s">
        <v>5895</v>
      </c>
      <c r="P835" s="50" t="s">
        <v>2354</v>
      </c>
    </row>
    <row r="836" spans="1:16" ht="51" x14ac:dyDescent="0.2">
      <c r="A836" s="77">
        <v>45383</v>
      </c>
      <c r="B836" s="78" t="s">
        <v>5040</v>
      </c>
      <c r="C836" s="27" t="s">
        <v>24</v>
      </c>
      <c r="D836" s="29" t="s">
        <v>2346</v>
      </c>
      <c r="E836" s="29" t="s">
        <v>65</v>
      </c>
      <c r="F836" s="50" t="s">
        <v>2347</v>
      </c>
      <c r="G836" s="79">
        <v>77.599999999999994</v>
      </c>
      <c r="H836" s="79" t="s">
        <v>5272</v>
      </c>
      <c r="I836" s="80"/>
      <c r="J836" s="80"/>
      <c r="K836" s="80"/>
      <c r="L836" s="29"/>
      <c r="M836" s="29"/>
      <c r="N836" s="29"/>
      <c r="O836" s="50" t="s">
        <v>5896</v>
      </c>
      <c r="P836" s="50" t="s">
        <v>2355</v>
      </c>
    </row>
    <row r="837" spans="1:16" ht="51" x14ac:dyDescent="0.2">
      <c r="A837" s="77">
        <v>45383</v>
      </c>
      <c r="B837" s="78" t="s">
        <v>5040</v>
      </c>
      <c r="C837" s="27" t="s">
        <v>24</v>
      </c>
      <c r="D837" s="29" t="s">
        <v>2348</v>
      </c>
      <c r="E837" s="29" t="s">
        <v>65</v>
      </c>
      <c r="F837" s="50" t="s">
        <v>2349</v>
      </c>
      <c r="G837" s="79">
        <v>267.47000000000003</v>
      </c>
      <c r="H837" s="79" t="s">
        <v>5272</v>
      </c>
      <c r="I837" s="80"/>
      <c r="J837" s="80"/>
      <c r="K837" s="80"/>
      <c r="L837" s="29"/>
      <c r="M837" s="29"/>
      <c r="N837" s="29"/>
      <c r="O837" s="50" t="s">
        <v>5896</v>
      </c>
      <c r="P837" s="50" t="s">
        <v>2356</v>
      </c>
    </row>
    <row r="838" spans="1:16" ht="51" x14ac:dyDescent="0.2">
      <c r="A838" s="77">
        <v>45383</v>
      </c>
      <c r="B838" s="78" t="s">
        <v>5040</v>
      </c>
      <c r="C838" s="27" t="s">
        <v>24</v>
      </c>
      <c r="D838" s="29" t="s">
        <v>2350</v>
      </c>
      <c r="E838" s="29" t="s">
        <v>65</v>
      </c>
      <c r="F838" s="50" t="s">
        <v>2351</v>
      </c>
      <c r="G838" s="79">
        <v>47.24</v>
      </c>
      <c r="H838" s="79" t="s">
        <v>5272</v>
      </c>
      <c r="I838" s="80"/>
      <c r="J838" s="80"/>
      <c r="K838" s="80"/>
      <c r="L838" s="29"/>
      <c r="M838" s="29"/>
      <c r="N838" s="29"/>
      <c r="O838" s="50" t="s">
        <v>5896</v>
      </c>
      <c r="P838" s="50" t="s">
        <v>2356</v>
      </c>
    </row>
    <row r="839" spans="1:16" ht="76.5" x14ac:dyDescent="0.2">
      <c r="A839" s="77">
        <v>45383</v>
      </c>
      <c r="B839" s="78" t="s">
        <v>263</v>
      </c>
      <c r="C839" s="27" t="s">
        <v>37</v>
      </c>
      <c r="D839" s="29" t="s">
        <v>349</v>
      </c>
      <c r="E839" s="29" t="s">
        <v>65</v>
      </c>
      <c r="F839" s="50" t="s">
        <v>194</v>
      </c>
      <c r="G839" s="79">
        <v>2.76</v>
      </c>
      <c r="H839" s="79" t="s">
        <v>5272</v>
      </c>
      <c r="I839" s="80"/>
      <c r="J839" s="80"/>
      <c r="K839" s="80"/>
      <c r="L839" s="29"/>
      <c r="M839" s="29"/>
      <c r="N839" s="29" t="s">
        <v>46</v>
      </c>
      <c r="O839" s="50" t="s">
        <v>195</v>
      </c>
      <c r="P839" s="50" t="s">
        <v>2357</v>
      </c>
    </row>
    <row r="840" spans="1:16" ht="51" x14ac:dyDescent="0.2">
      <c r="A840" s="77">
        <v>45383</v>
      </c>
      <c r="B840" s="78" t="s">
        <v>5040</v>
      </c>
      <c r="C840" s="27" t="s">
        <v>85</v>
      </c>
      <c r="D840" s="29" t="s">
        <v>93</v>
      </c>
      <c r="E840" s="29"/>
      <c r="F840" s="50" t="s">
        <v>2352</v>
      </c>
      <c r="G840" s="79">
        <v>4.0599999999999996</v>
      </c>
      <c r="H840" s="79" t="s">
        <v>5272</v>
      </c>
      <c r="I840" s="80"/>
      <c r="J840" s="80"/>
      <c r="K840" s="80"/>
      <c r="L840" s="29"/>
      <c r="M840" s="29" t="s">
        <v>46</v>
      </c>
      <c r="N840" s="29" t="s">
        <v>46</v>
      </c>
      <c r="O840" s="50" t="s">
        <v>2358</v>
      </c>
      <c r="P840" s="50" t="s">
        <v>2359</v>
      </c>
    </row>
    <row r="841" spans="1:16" ht="63.75" x14ac:dyDescent="0.2">
      <c r="A841" s="77">
        <v>45383</v>
      </c>
      <c r="B841" s="78" t="s">
        <v>5040</v>
      </c>
      <c r="C841" s="27" t="s">
        <v>85</v>
      </c>
      <c r="D841" s="29" t="s">
        <v>96</v>
      </c>
      <c r="E841" s="29"/>
      <c r="F841" s="50" t="s">
        <v>97</v>
      </c>
      <c r="G841" s="79">
        <v>2.29</v>
      </c>
      <c r="H841" s="79" t="s">
        <v>5272</v>
      </c>
      <c r="I841" s="80"/>
      <c r="J841" s="80"/>
      <c r="K841" s="80"/>
      <c r="L841" s="29"/>
      <c r="M841" s="29" t="s">
        <v>46</v>
      </c>
      <c r="N841" s="29" t="s">
        <v>46</v>
      </c>
      <c r="O841" s="50" t="s">
        <v>2360</v>
      </c>
      <c r="P841" s="50" t="s">
        <v>2359</v>
      </c>
    </row>
    <row r="842" spans="1:16" ht="25.5" x14ac:dyDescent="0.2">
      <c r="A842" s="77">
        <v>45383</v>
      </c>
      <c r="B842" s="78" t="s">
        <v>5040</v>
      </c>
      <c r="C842" s="27" t="s">
        <v>98</v>
      </c>
      <c r="D842" s="29" t="s">
        <v>99</v>
      </c>
      <c r="E842" s="29"/>
      <c r="F842" s="50" t="s">
        <v>100</v>
      </c>
      <c r="G842" s="79">
        <v>1.25</v>
      </c>
      <c r="H842" s="79" t="s">
        <v>5272</v>
      </c>
      <c r="I842" s="80"/>
      <c r="J842" s="80"/>
      <c r="K842" s="80"/>
      <c r="L842" s="29"/>
      <c r="M842" s="29" t="s">
        <v>46</v>
      </c>
      <c r="N842" s="29" t="s">
        <v>46</v>
      </c>
      <c r="O842" s="50" t="s">
        <v>2361</v>
      </c>
      <c r="P842" s="50" t="s">
        <v>2359</v>
      </c>
    </row>
    <row r="843" spans="1:16" ht="127.5" x14ac:dyDescent="0.2">
      <c r="A843" s="77">
        <v>45383</v>
      </c>
      <c r="B843" s="78" t="s">
        <v>5040</v>
      </c>
      <c r="C843" s="27" t="s">
        <v>37</v>
      </c>
      <c r="D843" s="29" t="s">
        <v>245</v>
      </c>
      <c r="E843" s="29"/>
      <c r="F843" s="50" t="s">
        <v>246</v>
      </c>
      <c r="G843" s="79">
        <v>2</v>
      </c>
      <c r="H843" s="79" t="s">
        <v>5272</v>
      </c>
      <c r="I843" s="80"/>
      <c r="J843" s="80"/>
      <c r="K843" s="80"/>
      <c r="L843" s="29"/>
      <c r="M843" s="29" t="s">
        <v>46</v>
      </c>
      <c r="N843" s="29" t="s">
        <v>46</v>
      </c>
      <c r="O843" s="50" t="s">
        <v>2363</v>
      </c>
      <c r="P843" s="50" t="s">
        <v>2359</v>
      </c>
    </row>
    <row r="844" spans="1:16" ht="127.5" x14ac:dyDescent="0.2">
      <c r="A844" s="77">
        <v>45383</v>
      </c>
      <c r="B844" s="78" t="s">
        <v>5040</v>
      </c>
      <c r="C844" s="27" t="s">
        <v>37</v>
      </c>
      <c r="D844" s="29" t="s">
        <v>248</v>
      </c>
      <c r="E844" s="29"/>
      <c r="F844" s="50" t="s">
        <v>249</v>
      </c>
      <c r="G844" s="79">
        <v>1</v>
      </c>
      <c r="H844" s="79" t="s">
        <v>5272</v>
      </c>
      <c r="I844" s="80"/>
      <c r="J844" s="80"/>
      <c r="K844" s="80"/>
      <c r="L844" s="29"/>
      <c r="M844" s="29" t="s">
        <v>46</v>
      </c>
      <c r="N844" s="29" t="s">
        <v>46</v>
      </c>
      <c r="O844" s="50" t="s">
        <v>2363</v>
      </c>
      <c r="P844" s="50" t="s">
        <v>2359</v>
      </c>
    </row>
    <row r="845" spans="1:16" ht="25.5" x14ac:dyDescent="0.2">
      <c r="A845" s="77">
        <v>45383</v>
      </c>
      <c r="B845" s="78" t="s">
        <v>263</v>
      </c>
      <c r="C845" s="27" t="s">
        <v>62</v>
      </c>
      <c r="D845" s="29" t="s">
        <v>4148</v>
      </c>
      <c r="E845" s="29" t="s">
        <v>65</v>
      </c>
      <c r="F845" s="50" t="s">
        <v>2318</v>
      </c>
      <c r="G845" s="79">
        <v>428.4</v>
      </c>
      <c r="H845" s="79" t="s">
        <v>5272</v>
      </c>
      <c r="I845" s="80"/>
      <c r="J845" s="80"/>
      <c r="K845" s="80"/>
      <c r="L845" s="29"/>
      <c r="M845" s="29"/>
      <c r="N845" s="29"/>
      <c r="O845" s="50"/>
      <c r="P845" s="50" t="s">
        <v>2362</v>
      </c>
    </row>
    <row r="846" spans="1:16" ht="25.5" x14ac:dyDescent="0.2">
      <c r="A846" s="77">
        <v>45383</v>
      </c>
      <c r="B846" s="78" t="s">
        <v>5040</v>
      </c>
      <c r="C846" s="27" t="s">
        <v>85</v>
      </c>
      <c r="D846" s="29" t="s">
        <v>2353</v>
      </c>
      <c r="E846" s="29"/>
      <c r="F846" s="50" t="s">
        <v>1472</v>
      </c>
      <c r="G846" s="79">
        <v>2.7</v>
      </c>
      <c r="H846" s="79" t="s">
        <v>5272</v>
      </c>
      <c r="I846" s="80"/>
      <c r="J846" s="80"/>
      <c r="K846" s="80"/>
      <c r="L846" s="29"/>
      <c r="M846" s="29"/>
      <c r="N846" s="29"/>
      <c r="O846" s="50" t="s">
        <v>5897</v>
      </c>
      <c r="P846" s="50"/>
    </row>
    <row r="847" spans="1:16" ht="76.5" x14ac:dyDescent="0.2">
      <c r="A847" s="77">
        <v>45383</v>
      </c>
      <c r="B847" s="78" t="s">
        <v>5040</v>
      </c>
      <c r="C847" s="27" t="s">
        <v>1</v>
      </c>
      <c r="D847" s="29" t="s">
        <v>2222</v>
      </c>
      <c r="E847" s="29" t="s">
        <v>77</v>
      </c>
      <c r="F847" s="50" t="s">
        <v>1369</v>
      </c>
      <c r="G847" s="79">
        <v>71.22</v>
      </c>
      <c r="H847" s="79" t="s">
        <v>5272</v>
      </c>
      <c r="I847" s="80"/>
      <c r="J847" s="80"/>
      <c r="K847" s="80"/>
      <c r="L847" s="29"/>
      <c r="M847" s="29"/>
      <c r="N847" s="29"/>
      <c r="O847" s="50" t="s">
        <v>5898</v>
      </c>
      <c r="P847" s="50" t="s">
        <v>2223</v>
      </c>
    </row>
    <row r="848" spans="1:16" ht="89.25" x14ac:dyDescent="0.2">
      <c r="A848" s="77">
        <v>45383</v>
      </c>
      <c r="B848" s="78" t="s">
        <v>5040</v>
      </c>
      <c r="C848" s="27" t="s">
        <v>1</v>
      </c>
      <c r="D848" s="29" t="s">
        <v>2224</v>
      </c>
      <c r="E848" s="29" t="s">
        <v>77</v>
      </c>
      <c r="F848" s="50" t="s">
        <v>1372</v>
      </c>
      <c r="G848" s="79">
        <v>123.73</v>
      </c>
      <c r="H848" s="79" t="s">
        <v>5272</v>
      </c>
      <c r="I848" s="80"/>
      <c r="J848" s="80"/>
      <c r="K848" s="80"/>
      <c r="L848" s="29"/>
      <c r="M848" s="29"/>
      <c r="N848" s="29"/>
      <c r="O848" s="50" t="s">
        <v>5899</v>
      </c>
      <c r="P848" s="50" t="s">
        <v>2223</v>
      </c>
    </row>
    <row r="849" spans="1:16" ht="89.25" x14ac:dyDescent="0.2">
      <c r="A849" s="77">
        <v>45383</v>
      </c>
      <c r="B849" s="78" t="s">
        <v>5040</v>
      </c>
      <c r="C849" s="27" t="s">
        <v>1</v>
      </c>
      <c r="D849" s="29" t="s">
        <v>2225</v>
      </c>
      <c r="E849" s="29" t="s">
        <v>77</v>
      </c>
      <c r="F849" s="50" t="s">
        <v>1374</v>
      </c>
      <c r="G849" s="79">
        <v>132.46</v>
      </c>
      <c r="H849" s="79" t="s">
        <v>5272</v>
      </c>
      <c r="I849" s="80"/>
      <c r="J849" s="80"/>
      <c r="K849" s="80"/>
      <c r="L849" s="29"/>
      <c r="M849" s="29"/>
      <c r="N849" s="29"/>
      <c r="O849" s="50" t="s">
        <v>5900</v>
      </c>
      <c r="P849" s="50" t="s">
        <v>2223</v>
      </c>
    </row>
    <row r="850" spans="1:16" ht="89.25" x14ac:dyDescent="0.2">
      <c r="A850" s="77">
        <v>45383</v>
      </c>
      <c r="B850" s="78" t="s">
        <v>5040</v>
      </c>
      <c r="C850" s="27" t="s">
        <v>1</v>
      </c>
      <c r="D850" s="29" t="s">
        <v>2226</v>
      </c>
      <c r="E850" s="29" t="s">
        <v>77</v>
      </c>
      <c r="F850" s="50" t="s">
        <v>1376</v>
      </c>
      <c r="G850" s="79">
        <v>141.49</v>
      </c>
      <c r="H850" s="79" t="s">
        <v>5272</v>
      </c>
      <c r="I850" s="80"/>
      <c r="J850" s="80"/>
      <c r="K850" s="80"/>
      <c r="L850" s="29"/>
      <c r="M850" s="29"/>
      <c r="N850" s="29"/>
      <c r="O850" s="50" t="s">
        <v>5901</v>
      </c>
      <c r="P850" s="50" t="s">
        <v>2223</v>
      </c>
    </row>
    <row r="851" spans="1:16" ht="76.5" x14ac:dyDescent="0.2">
      <c r="A851" s="77">
        <v>45383</v>
      </c>
      <c r="B851" s="78" t="s">
        <v>5040</v>
      </c>
      <c r="C851" s="27" t="s">
        <v>1</v>
      </c>
      <c r="D851" s="29" t="s">
        <v>2227</v>
      </c>
      <c r="E851" s="29" t="s">
        <v>77</v>
      </c>
      <c r="F851" s="50" t="s">
        <v>1378</v>
      </c>
      <c r="G851" s="79">
        <v>64.37</v>
      </c>
      <c r="H851" s="79" t="s">
        <v>5272</v>
      </c>
      <c r="I851" s="80"/>
      <c r="J851" s="80"/>
      <c r="K851" s="80"/>
      <c r="L851" s="29"/>
      <c r="M851" s="29"/>
      <c r="N851" s="29"/>
      <c r="O851" s="50" t="s">
        <v>5902</v>
      </c>
      <c r="P851" s="50" t="s">
        <v>2223</v>
      </c>
    </row>
    <row r="852" spans="1:16" ht="89.25" x14ac:dyDescent="0.2">
      <c r="A852" s="77">
        <v>45383</v>
      </c>
      <c r="B852" s="78" t="s">
        <v>5040</v>
      </c>
      <c r="C852" s="27" t="s">
        <v>1</v>
      </c>
      <c r="D852" s="29" t="s">
        <v>2228</v>
      </c>
      <c r="E852" s="29" t="s">
        <v>77</v>
      </c>
      <c r="F852" s="50" t="s">
        <v>1380</v>
      </c>
      <c r="G852" s="79">
        <v>95.77</v>
      </c>
      <c r="H852" s="79" t="s">
        <v>5272</v>
      </c>
      <c r="I852" s="80"/>
      <c r="J852" s="80"/>
      <c r="K852" s="80"/>
      <c r="L852" s="29"/>
      <c r="M852" s="29"/>
      <c r="N852" s="29"/>
      <c r="O852" s="50" t="s">
        <v>5903</v>
      </c>
      <c r="P852" s="50" t="s">
        <v>2367</v>
      </c>
    </row>
    <row r="853" spans="1:16" ht="76.5" x14ac:dyDescent="0.2">
      <c r="A853" s="77">
        <v>45383</v>
      </c>
      <c r="B853" s="78" t="s">
        <v>5040</v>
      </c>
      <c r="C853" s="27" t="s">
        <v>1</v>
      </c>
      <c r="D853" s="29" t="s">
        <v>2447</v>
      </c>
      <c r="E853" s="29"/>
      <c r="F853" s="50" t="s">
        <v>1382</v>
      </c>
      <c r="G853" s="79">
        <v>0</v>
      </c>
      <c r="H853" s="79" t="s">
        <v>5272</v>
      </c>
      <c r="I853" s="80"/>
      <c r="J853" s="80"/>
      <c r="K853" s="80"/>
      <c r="L853" s="29"/>
      <c r="M853" s="29"/>
      <c r="N853" s="29"/>
      <c r="O853" s="50" t="s">
        <v>5904</v>
      </c>
      <c r="P853" s="50" t="s">
        <v>2367</v>
      </c>
    </row>
    <row r="854" spans="1:16" ht="76.5" x14ac:dyDescent="0.2">
      <c r="A854" s="77">
        <v>45383</v>
      </c>
      <c r="B854" s="78" t="s">
        <v>5040</v>
      </c>
      <c r="C854" s="27" t="s">
        <v>1</v>
      </c>
      <c r="D854" s="29" t="s">
        <v>2448</v>
      </c>
      <c r="E854" s="29"/>
      <c r="F854" s="50" t="s">
        <v>1385</v>
      </c>
      <c r="G854" s="79">
        <v>0</v>
      </c>
      <c r="H854" s="79" t="s">
        <v>5272</v>
      </c>
      <c r="I854" s="80"/>
      <c r="J854" s="80"/>
      <c r="K854" s="80"/>
      <c r="L854" s="29"/>
      <c r="M854" s="29"/>
      <c r="N854" s="29"/>
      <c r="O854" s="50" t="s">
        <v>5904</v>
      </c>
      <c r="P854" s="50" t="s">
        <v>2367</v>
      </c>
    </row>
    <row r="855" spans="1:16" ht="76.5" x14ac:dyDescent="0.2">
      <c r="A855" s="77">
        <v>45383</v>
      </c>
      <c r="B855" s="78" t="s">
        <v>5040</v>
      </c>
      <c r="C855" s="27" t="s">
        <v>1</v>
      </c>
      <c r="D855" s="29" t="s">
        <v>2449</v>
      </c>
      <c r="E855" s="29"/>
      <c r="F855" s="50" t="s">
        <v>1386</v>
      </c>
      <c r="G855" s="79">
        <v>0</v>
      </c>
      <c r="H855" s="79" t="s">
        <v>5272</v>
      </c>
      <c r="I855" s="80"/>
      <c r="J855" s="80"/>
      <c r="K855" s="80"/>
      <c r="L855" s="29"/>
      <c r="M855" s="29"/>
      <c r="N855" s="29"/>
      <c r="O855" s="50" t="s">
        <v>5904</v>
      </c>
      <c r="P855" s="50" t="s">
        <v>2367</v>
      </c>
    </row>
    <row r="856" spans="1:16" ht="76.5" x14ac:dyDescent="0.2">
      <c r="A856" s="77">
        <v>45383</v>
      </c>
      <c r="B856" s="78" t="s">
        <v>5040</v>
      </c>
      <c r="C856" s="27" t="s">
        <v>1</v>
      </c>
      <c r="D856" s="29" t="s">
        <v>2450</v>
      </c>
      <c r="E856" s="29"/>
      <c r="F856" s="50" t="s">
        <v>1387</v>
      </c>
      <c r="G856" s="79">
        <v>0</v>
      </c>
      <c r="H856" s="79" t="s">
        <v>5272</v>
      </c>
      <c r="I856" s="80"/>
      <c r="J856" s="80"/>
      <c r="K856" s="80"/>
      <c r="L856" s="29"/>
      <c r="M856" s="29"/>
      <c r="N856" s="29"/>
      <c r="O856" s="50" t="s">
        <v>5904</v>
      </c>
      <c r="P856" s="50" t="s">
        <v>2367</v>
      </c>
    </row>
    <row r="857" spans="1:16" ht="38.25" x14ac:dyDescent="0.2">
      <c r="A857" s="77">
        <v>45383</v>
      </c>
      <c r="B857" s="78" t="s">
        <v>5040</v>
      </c>
      <c r="C857" s="27" t="s">
        <v>319</v>
      </c>
      <c r="D857" s="29" t="s">
        <v>2265</v>
      </c>
      <c r="E857" s="29"/>
      <c r="F857" s="50" t="s">
        <v>779</v>
      </c>
      <c r="G857" s="79">
        <v>196</v>
      </c>
      <c r="H857" s="79" t="s">
        <v>5272</v>
      </c>
      <c r="I857" s="80"/>
      <c r="J857" s="80"/>
      <c r="K857" s="80"/>
      <c r="L857" s="29"/>
      <c r="M857" s="29"/>
      <c r="N857" s="29"/>
      <c r="O857" s="50" t="s">
        <v>5905</v>
      </c>
      <c r="P857" s="50" t="s">
        <v>2369</v>
      </c>
    </row>
    <row r="858" spans="1:16" ht="165.75" x14ac:dyDescent="0.2">
      <c r="A858" s="77">
        <v>45383</v>
      </c>
      <c r="B858" s="78" t="s">
        <v>5040</v>
      </c>
      <c r="C858" s="27" t="s">
        <v>2233</v>
      </c>
      <c r="D858" s="29" t="s">
        <v>2234</v>
      </c>
      <c r="E858" s="29" t="s">
        <v>77</v>
      </c>
      <c r="F858" s="50" t="s">
        <v>1392</v>
      </c>
      <c r="G858" s="79">
        <v>155</v>
      </c>
      <c r="H858" s="79" t="s">
        <v>5272</v>
      </c>
      <c r="I858" s="80"/>
      <c r="J858" s="80"/>
      <c r="K858" s="80"/>
      <c r="L858" s="29"/>
      <c r="M858" s="29"/>
      <c r="N858" s="29"/>
      <c r="O858" s="50" t="s">
        <v>5906</v>
      </c>
      <c r="P858" s="50" t="s">
        <v>2371</v>
      </c>
    </row>
    <row r="859" spans="1:16" ht="38.25" x14ac:dyDescent="0.2">
      <c r="A859" s="77">
        <v>45383</v>
      </c>
      <c r="B859" s="78" t="s">
        <v>5040</v>
      </c>
      <c r="C859" s="27" t="s">
        <v>378</v>
      </c>
      <c r="D859" s="29" t="s">
        <v>1402</v>
      </c>
      <c r="E859" s="29" t="s">
        <v>77</v>
      </c>
      <c r="F859" s="50" t="s">
        <v>790</v>
      </c>
      <c r="G859" s="79">
        <v>79.760000000000005</v>
      </c>
      <c r="H859" s="79" t="s">
        <v>5272</v>
      </c>
      <c r="I859" s="80"/>
      <c r="J859" s="80"/>
      <c r="K859" s="80"/>
      <c r="L859" s="29"/>
      <c r="M859" s="29"/>
      <c r="N859" s="29"/>
      <c r="O859" s="50" t="s">
        <v>5907</v>
      </c>
      <c r="P859" s="50" t="s">
        <v>2373</v>
      </c>
    </row>
    <row r="860" spans="1:16" ht="140.25" x14ac:dyDescent="0.2">
      <c r="A860" s="77">
        <v>45383</v>
      </c>
      <c r="B860" s="78" t="s">
        <v>5040</v>
      </c>
      <c r="C860" s="27" t="s">
        <v>10</v>
      </c>
      <c r="D860" s="29" t="s">
        <v>703</v>
      </c>
      <c r="E860" s="29" t="s">
        <v>11</v>
      </c>
      <c r="F860" s="50" t="s">
        <v>704</v>
      </c>
      <c r="G860" s="79">
        <v>222.34</v>
      </c>
      <c r="H860" s="79" t="s">
        <v>5272</v>
      </c>
      <c r="I860" s="80"/>
      <c r="J860" s="80"/>
      <c r="K860" s="80"/>
      <c r="L860" s="29"/>
      <c r="M860" s="29"/>
      <c r="N860" s="29"/>
      <c r="O860" s="50" t="s">
        <v>5908</v>
      </c>
      <c r="P860" s="50" t="s">
        <v>2368</v>
      </c>
    </row>
    <row r="861" spans="1:16" ht="191.25" x14ac:dyDescent="0.2">
      <c r="A861" s="77">
        <v>45383</v>
      </c>
      <c r="B861" s="78" t="s">
        <v>5040</v>
      </c>
      <c r="C861" s="27" t="s">
        <v>74</v>
      </c>
      <c r="D861" s="29" t="s">
        <v>75</v>
      </c>
      <c r="E861" s="29" t="s">
        <v>11</v>
      </c>
      <c r="F861" s="50" t="s">
        <v>5909</v>
      </c>
      <c r="G861" s="79">
        <v>91.9</v>
      </c>
      <c r="H861" s="79" t="s">
        <v>5123</v>
      </c>
      <c r="I861" s="80"/>
      <c r="J861" s="80"/>
      <c r="K861" s="80"/>
      <c r="L861" s="29"/>
      <c r="M861" s="29"/>
      <c r="N861" s="29"/>
      <c r="O861" s="50" t="s">
        <v>5910</v>
      </c>
      <c r="P861" s="50" t="s">
        <v>2368</v>
      </c>
    </row>
    <row r="862" spans="1:16" ht="165.75" x14ac:dyDescent="0.2">
      <c r="A862" s="77">
        <v>45383</v>
      </c>
      <c r="B862" s="78" t="s">
        <v>5040</v>
      </c>
      <c r="C862" s="27" t="s">
        <v>2233</v>
      </c>
      <c r="D862" s="29" t="s">
        <v>2236</v>
      </c>
      <c r="E862" s="29" t="s">
        <v>11</v>
      </c>
      <c r="F862" s="50" t="s">
        <v>2237</v>
      </c>
      <c r="G862" s="79">
        <v>249.75</v>
      </c>
      <c r="H862" s="79" t="s">
        <v>5272</v>
      </c>
      <c r="I862" s="80"/>
      <c r="J862" s="80"/>
      <c r="K862" s="80"/>
      <c r="L862" s="29"/>
      <c r="M862" s="29"/>
      <c r="N862" s="29"/>
      <c r="O862" s="50" t="s">
        <v>5911</v>
      </c>
      <c r="P862" s="50" t="s">
        <v>2371</v>
      </c>
    </row>
    <row r="863" spans="1:16" ht="140.25" x14ac:dyDescent="0.2">
      <c r="A863" s="77">
        <v>45383</v>
      </c>
      <c r="B863" s="78" t="s">
        <v>5040</v>
      </c>
      <c r="C863" s="27" t="s">
        <v>2233</v>
      </c>
      <c r="D863" s="29" t="s">
        <v>1395</v>
      </c>
      <c r="E863" s="29" t="s">
        <v>11</v>
      </c>
      <c r="F863" s="50" t="s">
        <v>1396</v>
      </c>
      <c r="G863" s="79">
        <v>332.88</v>
      </c>
      <c r="H863" s="79" t="s">
        <v>5272</v>
      </c>
      <c r="I863" s="80"/>
      <c r="J863" s="80"/>
      <c r="K863" s="80"/>
      <c r="L863" s="29"/>
      <c r="M863" s="29"/>
      <c r="N863" s="29"/>
      <c r="O863" s="50" t="s">
        <v>5912</v>
      </c>
      <c r="P863" s="50" t="s">
        <v>2371</v>
      </c>
    </row>
    <row r="864" spans="1:16" ht="114.75" x14ac:dyDescent="0.2">
      <c r="A864" s="77">
        <v>45383</v>
      </c>
      <c r="B864" s="78" t="s">
        <v>5040</v>
      </c>
      <c r="C864" s="27" t="s">
        <v>2233</v>
      </c>
      <c r="D864" s="29" t="s">
        <v>1397</v>
      </c>
      <c r="E864" s="29" t="s">
        <v>11</v>
      </c>
      <c r="F864" s="50" t="s">
        <v>1398</v>
      </c>
      <c r="G864" s="79">
        <v>305.2</v>
      </c>
      <c r="H864" s="79" t="s">
        <v>5272</v>
      </c>
      <c r="I864" s="80"/>
      <c r="J864" s="80"/>
      <c r="K864" s="80"/>
      <c r="L864" s="29"/>
      <c r="M864" s="29"/>
      <c r="N864" s="29"/>
      <c r="O864" s="50" t="s">
        <v>5913</v>
      </c>
      <c r="P864" s="50" t="s">
        <v>2371</v>
      </c>
    </row>
    <row r="865" spans="1:16" ht="127.5" x14ac:dyDescent="0.2">
      <c r="A865" s="77">
        <v>45383</v>
      </c>
      <c r="B865" s="78" t="s">
        <v>5040</v>
      </c>
      <c r="C865" s="27" t="s">
        <v>37</v>
      </c>
      <c r="D865" s="29" t="s">
        <v>1401</v>
      </c>
      <c r="E865" s="29" t="s">
        <v>11</v>
      </c>
      <c r="F865" s="50" t="s">
        <v>2370</v>
      </c>
      <c r="G865" s="79">
        <v>59.59</v>
      </c>
      <c r="H865" s="79" t="s">
        <v>5272</v>
      </c>
      <c r="I865" s="80"/>
      <c r="J865" s="80"/>
      <c r="K865" s="80"/>
      <c r="L865" s="29"/>
      <c r="M865" s="29"/>
      <c r="N865" s="29"/>
      <c r="O865" s="50" t="s">
        <v>5914</v>
      </c>
      <c r="P865" s="50" t="s">
        <v>2372</v>
      </c>
    </row>
    <row r="866" spans="1:16" ht="140.25" x14ac:dyDescent="0.2">
      <c r="A866" s="77">
        <v>45383</v>
      </c>
      <c r="B866" s="78" t="s">
        <v>0</v>
      </c>
      <c r="C866" s="27" t="s">
        <v>129</v>
      </c>
      <c r="D866" s="29" t="s">
        <v>4149</v>
      </c>
      <c r="E866" s="29" t="s">
        <v>11</v>
      </c>
      <c r="F866" s="50" t="s">
        <v>2364</v>
      </c>
      <c r="G866" s="79">
        <v>199.25</v>
      </c>
      <c r="H866" s="79" t="s">
        <v>5272</v>
      </c>
      <c r="I866" s="80"/>
      <c r="J866" s="80"/>
      <c r="K866" s="80"/>
      <c r="L866" s="29"/>
      <c r="M866" s="29"/>
      <c r="N866" s="29"/>
      <c r="O866" s="50" t="s">
        <v>2365</v>
      </c>
      <c r="P866" s="50" t="s">
        <v>2366</v>
      </c>
    </row>
    <row r="867" spans="1:16" ht="51" x14ac:dyDescent="0.2">
      <c r="A867" s="77">
        <v>45352</v>
      </c>
      <c r="B867" s="78" t="s">
        <v>1169</v>
      </c>
      <c r="C867" s="27" t="s">
        <v>1</v>
      </c>
      <c r="D867" s="29" t="s">
        <v>2215</v>
      </c>
      <c r="E867" s="29" t="s">
        <v>77</v>
      </c>
      <c r="F867" s="50" t="s">
        <v>5915</v>
      </c>
      <c r="G867" s="79">
        <v>26.64</v>
      </c>
      <c r="H867" s="79">
        <v>34.119999999999997</v>
      </c>
      <c r="I867" s="80" t="s">
        <v>77</v>
      </c>
      <c r="J867" s="80" t="s">
        <v>77</v>
      </c>
      <c r="K867" s="80" t="s">
        <v>77</v>
      </c>
      <c r="L867" s="29" t="s">
        <v>77</v>
      </c>
      <c r="M867" s="29"/>
      <c r="N867" s="29" t="s">
        <v>77</v>
      </c>
      <c r="O867" s="50" t="s">
        <v>5916</v>
      </c>
      <c r="P867" s="50" t="s">
        <v>2216</v>
      </c>
    </row>
    <row r="868" spans="1:16" ht="51" x14ac:dyDescent="0.2">
      <c r="A868" s="77">
        <v>45352</v>
      </c>
      <c r="B868" s="78" t="s">
        <v>1169</v>
      </c>
      <c r="C868" s="27" t="s">
        <v>1</v>
      </c>
      <c r="D868" s="29" t="s">
        <v>1104</v>
      </c>
      <c r="E868" s="29" t="s">
        <v>77</v>
      </c>
      <c r="F868" s="50" t="s">
        <v>835</v>
      </c>
      <c r="G868" s="79">
        <v>3.4</v>
      </c>
      <c r="H868" s="79">
        <v>6.9</v>
      </c>
      <c r="I868" s="80" t="s">
        <v>77</v>
      </c>
      <c r="J868" s="80" t="s">
        <v>77</v>
      </c>
      <c r="K868" s="80" t="s">
        <v>77</v>
      </c>
      <c r="L868" s="29" t="s">
        <v>77</v>
      </c>
      <c r="M868" s="29"/>
      <c r="N868" s="29" t="s">
        <v>77</v>
      </c>
      <c r="O868" s="50" t="s">
        <v>1105</v>
      </c>
      <c r="P868" s="50" t="s">
        <v>2217</v>
      </c>
    </row>
    <row r="869" spans="1:16" ht="63.75" x14ac:dyDescent="0.2">
      <c r="A869" s="77">
        <v>45352</v>
      </c>
      <c r="B869" s="78" t="s">
        <v>0</v>
      </c>
      <c r="C869" s="27" t="s">
        <v>1</v>
      </c>
      <c r="D869" s="29" t="s">
        <v>4107</v>
      </c>
      <c r="E869" s="29"/>
      <c r="F869" s="50" t="s">
        <v>2332</v>
      </c>
      <c r="G869" s="79">
        <v>34.119999999999997</v>
      </c>
      <c r="H869" s="79" t="s">
        <v>5272</v>
      </c>
      <c r="I869" s="80"/>
      <c r="J869" s="80"/>
      <c r="K869" s="80"/>
      <c r="L869" s="29"/>
      <c r="M869" s="29"/>
      <c r="N869" s="29"/>
      <c r="O869" s="50" t="s">
        <v>2333</v>
      </c>
      <c r="P869" s="50" t="s">
        <v>2218</v>
      </c>
    </row>
    <row r="870" spans="1:16" ht="25.5" x14ac:dyDescent="0.2">
      <c r="A870" s="77">
        <v>45352</v>
      </c>
      <c r="B870" s="78" t="s">
        <v>0</v>
      </c>
      <c r="C870" s="27" t="s">
        <v>1</v>
      </c>
      <c r="D870" s="29" t="s">
        <v>4108</v>
      </c>
      <c r="E870" s="29"/>
      <c r="F870" s="50" t="s">
        <v>2219</v>
      </c>
      <c r="G870" s="79">
        <v>0</v>
      </c>
      <c r="H870" s="79" t="s">
        <v>5272</v>
      </c>
      <c r="I870" s="80"/>
      <c r="J870" s="80"/>
      <c r="K870" s="80"/>
      <c r="L870" s="29"/>
      <c r="M870" s="29"/>
      <c r="N870" s="29"/>
      <c r="O870" s="50" t="s">
        <v>2220</v>
      </c>
      <c r="P870" s="50" t="s">
        <v>2221</v>
      </c>
    </row>
    <row r="871" spans="1:16" ht="51" x14ac:dyDescent="0.2">
      <c r="A871" s="77">
        <v>45352</v>
      </c>
      <c r="B871" s="78" t="s">
        <v>1169</v>
      </c>
      <c r="C871" s="27" t="s">
        <v>1</v>
      </c>
      <c r="D871" s="29" t="s">
        <v>2222</v>
      </c>
      <c r="E871" s="29" t="s">
        <v>77</v>
      </c>
      <c r="F871" s="50" t="s">
        <v>1369</v>
      </c>
      <c r="G871" s="79">
        <v>74.56</v>
      </c>
      <c r="H871" s="79">
        <v>71.22</v>
      </c>
      <c r="I871" s="80" t="s">
        <v>77</v>
      </c>
      <c r="J871" s="80" t="s">
        <v>77</v>
      </c>
      <c r="K871" s="80" t="s">
        <v>77</v>
      </c>
      <c r="L871" s="29" t="s">
        <v>77</v>
      </c>
      <c r="M871" s="29"/>
      <c r="N871" s="29" t="s">
        <v>77</v>
      </c>
      <c r="O871" s="50" t="s">
        <v>1370</v>
      </c>
      <c r="P871" s="50" t="s">
        <v>2223</v>
      </c>
    </row>
    <row r="872" spans="1:16" ht="63.75" x14ac:dyDescent="0.2">
      <c r="A872" s="77">
        <v>45352</v>
      </c>
      <c r="B872" s="78" t="s">
        <v>1169</v>
      </c>
      <c r="C872" s="27" t="s">
        <v>1</v>
      </c>
      <c r="D872" s="29" t="s">
        <v>2224</v>
      </c>
      <c r="E872" s="29" t="s">
        <v>77</v>
      </c>
      <c r="F872" s="50" t="s">
        <v>1372</v>
      </c>
      <c r="G872" s="79">
        <v>118.07</v>
      </c>
      <c r="H872" s="79">
        <v>123.73</v>
      </c>
      <c r="I872" s="80" t="s">
        <v>77</v>
      </c>
      <c r="J872" s="80" t="s">
        <v>77</v>
      </c>
      <c r="K872" s="80" t="s">
        <v>77</v>
      </c>
      <c r="L872" s="29" t="s">
        <v>77</v>
      </c>
      <c r="M872" s="29"/>
      <c r="N872" s="29" t="s">
        <v>77</v>
      </c>
      <c r="O872" s="50" t="s">
        <v>1373</v>
      </c>
      <c r="P872" s="50" t="s">
        <v>2223</v>
      </c>
    </row>
    <row r="873" spans="1:16" ht="63.75" x14ac:dyDescent="0.2">
      <c r="A873" s="77">
        <v>45352</v>
      </c>
      <c r="B873" s="78" t="s">
        <v>1169</v>
      </c>
      <c r="C873" s="27" t="s">
        <v>1</v>
      </c>
      <c r="D873" s="29" t="s">
        <v>2225</v>
      </c>
      <c r="E873" s="29" t="s">
        <v>77</v>
      </c>
      <c r="F873" s="50" t="s">
        <v>1374</v>
      </c>
      <c r="G873" s="79">
        <v>135.82</v>
      </c>
      <c r="H873" s="79">
        <v>132.46</v>
      </c>
      <c r="I873" s="80" t="s">
        <v>77</v>
      </c>
      <c r="J873" s="80" t="s">
        <v>77</v>
      </c>
      <c r="K873" s="80" t="s">
        <v>77</v>
      </c>
      <c r="L873" s="29" t="s">
        <v>77</v>
      </c>
      <c r="M873" s="29"/>
      <c r="N873" s="29" t="s">
        <v>77</v>
      </c>
      <c r="O873" s="50" t="s">
        <v>1375</v>
      </c>
      <c r="P873" s="50" t="s">
        <v>2223</v>
      </c>
    </row>
    <row r="874" spans="1:16" ht="63.75" x14ac:dyDescent="0.2">
      <c r="A874" s="77">
        <v>45352</v>
      </c>
      <c r="B874" s="78" t="s">
        <v>1169</v>
      </c>
      <c r="C874" s="27" t="s">
        <v>1</v>
      </c>
      <c r="D874" s="29" t="s">
        <v>2226</v>
      </c>
      <c r="E874" s="29" t="s">
        <v>77</v>
      </c>
      <c r="F874" s="50" t="s">
        <v>1376</v>
      </c>
      <c r="G874" s="79">
        <v>144.83000000000001</v>
      </c>
      <c r="H874" s="79">
        <v>141.49</v>
      </c>
      <c r="I874" s="80" t="s">
        <v>77</v>
      </c>
      <c r="J874" s="80" t="s">
        <v>77</v>
      </c>
      <c r="K874" s="80" t="s">
        <v>77</v>
      </c>
      <c r="L874" s="29" t="s">
        <v>77</v>
      </c>
      <c r="M874" s="29"/>
      <c r="N874" s="29" t="s">
        <v>77</v>
      </c>
      <c r="O874" s="50" t="s">
        <v>1377</v>
      </c>
      <c r="P874" s="50" t="s">
        <v>2223</v>
      </c>
    </row>
    <row r="875" spans="1:16" ht="51" x14ac:dyDescent="0.2">
      <c r="A875" s="77">
        <v>45352</v>
      </c>
      <c r="B875" s="78" t="s">
        <v>1169</v>
      </c>
      <c r="C875" s="27" t="s">
        <v>1</v>
      </c>
      <c r="D875" s="29" t="s">
        <v>2227</v>
      </c>
      <c r="E875" s="29" t="s">
        <v>77</v>
      </c>
      <c r="F875" s="50" t="s">
        <v>1378</v>
      </c>
      <c r="G875" s="79">
        <v>58.69</v>
      </c>
      <c r="H875" s="79">
        <v>64.37</v>
      </c>
      <c r="I875" s="80" t="s">
        <v>77</v>
      </c>
      <c r="J875" s="80" t="s">
        <v>77</v>
      </c>
      <c r="K875" s="80" t="s">
        <v>77</v>
      </c>
      <c r="L875" s="29" t="s">
        <v>77</v>
      </c>
      <c r="M875" s="29"/>
      <c r="N875" s="29" t="s">
        <v>77</v>
      </c>
      <c r="O875" s="50" t="s">
        <v>1379</v>
      </c>
      <c r="P875" s="50" t="s">
        <v>2223</v>
      </c>
    </row>
    <row r="876" spans="1:16" ht="63.75" x14ac:dyDescent="0.2">
      <c r="A876" s="77">
        <v>45352</v>
      </c>
      <c r="B876" s="78" t="s">
        <v>1169</v>
      </c>
      <c r="C876" s="27" t="s">
        <v>1</v>
      </c>
      <c r="D876" s="29" t="s">
        <v>2228</v>
      </c>
      <c r="E876" s="29" t="s">
        <v>77</v>
      </c>
      <c r="F876" s="50" t="s">
        <v>1380</v>
      </c>
      <c r="G876" s="79">
        <v>95.77</v>
      </c>
      <c r="H876" s="79">
        <v>95.77</v>
      </c>
      <c r="I876" s="80" t="s">
        <v>77</v>
      </c>
      <c r="J876" s="80" t="s">
        <v>77</v>
      </c>
      <c r="K876" s="80" t="s">
        <v>77</v>
      </c>
      <c r="L876" s="29" t="s">
        <v>77</v>
      </c>
      <c r="M876" s="29"/>
      <c r="N876" s="29" t="s">
        <v>77</v>
      </c>
      <c r="O876" s="50" t="s">
        <v>1381</v>
      </c>
      <c r="P876" s="50" t="s">
        <v>2229</v>
      </c>
    </row>
    <row r="877" spans="1:16" ht="76.5" x14ac:dyDescent="0.2">
      <c r="A877" s="77">
        <v>45352</v>
      </c>
      <c r="B877" s="78" t="s">
        <v>5040</v>
      </c>
      <c r="C877" s="27" t="s">
        <v>2233</v>
      </c>
      <c r="D877" s="29" t="s">
        <v>2234</v>
      </c>
      <c r="E877" s="29" t="s">
        <v>77</v>
      </c>
      <c r="F877" s="50" t="s">
        <v>1392</v>
      </c>
      <c r="G877" s="79">
        <v>155</v>
      </c>
      <c r="H877" s="79" t="s">
        <v>5272</v>
      </c>
      <c r="I877" s="80" t="s">
        <v>77</v>
      </c>
      <c r="J877" s="80" t="s">
        <v>77</v>
      </c>
      <c r="K877" s="80" t="s">
        <v>77</v>
      </c>
      <c r="L877" s="29" t="s">
        <v>77</v>
      </c>
      <c r="M877" s="29"/>
      <c r="N877" s="29" t="s">
        <v>77</v>
      </c>
      <c r="O877" s="50" t="s">
        <v>5917</v>
      </c>
      <c r="P877" s="50" t="s">
        <v>2235</v>
      </c>
    </row>
    <row r="878" spans="1:16" ht="140.25" x14ac:dyDescent="0.2">
      <c r="A878" s="77">
        <v>45352</v>
      </c>
      <c r="B878" s="78" t="s">
        <v>5040</v>
      </c>
      <c r="C878" s="27" t="s">
        <v>37</v>
      </c>
      <c r="D878" s="29" t="s">
        <v>2250</v>
      </c>
      <c r="E878" s="29"/>
      <c r="F878" s="50" t="s">
        <v>1541</v>
      </c>
      <c r="G878" s="79">
        <v>44.79</v>
      </c>
      <c r="H878" s="79" t="s">
        <v>5272</v>
      </c>
      <c r="I878" s="80"/>
      <c r="J878" s="80"/>
      <c r="K878" s="80" t="s">
        <v>77</v>
      </c>
      <c r="L878" s="29"/>
      <c r="M878" s="29" t="s">
        <v>77</v>
      </c>
      <c r="N878" s="29" t="s">
        <v>77</v>
      </c>
      <c r="O878" s="50" t="s">
        <v>5918</v>
      </c>
      <c r="P878" s="50" t="s">
        <v>2251</v>
      </c>
    </row>
    <row r="879" spans="1:16" ht="38.25" x14ac:dyDescent="0.2">
      <c r="A879" s="77">
        <v>45352</v>
      </c>
      <c r="B879" s="78" t="s">
        <v>5040</v>
      </c>
      <c r="C879" s="27" t="s">
        <v>37</v>
      </c>
      <c r="D879" s="29" t="s">
        <v>1504</v>
      </c>
      <c r="E879" s="29"/>
      <c r="F879" s="50" t="s">
        <v>5919</v>
      </c>
      <c r="G879" s="79">
        <v>0</v>
      </c>
      <c r="H879" s="79" t="s">
        <v>5272</v>
      </c>
      <c r="I879" s="80"/>
      <c r="J879" s="80"/>
      <c r="K879" s="80"/>
      <c r="L879" s="29"/>
      <c r="M879" s="29"/>
      <c r="N879" s="29"/>
      <c r="O879" s="50" t="s">
        <v>2241</v>
      </c>
      <c r="P879" s="50" t="s">
        <v>2240</v>
      </c>
    </row>
    <row r="880" spans="1:16" ht="38.25" x14ac:dyDescent="0.2">
      <c r="A880" s="77">
        <v>45352</v>
      </c>
      <c r="B880" s="78" t="s">
        <v>0</v>
      </c>
      <c r="C880" s="27" t="s">
        <v>37</v>
      </c>
      <c r="D880" s="29" t="s">
        <v>4109</v>
      </c>
      <c r="E880" s="29"/>
      <c r="F880" s="50" t="s">
        <v>2242</v>
      </c>
      <c r="G880" s="79">
        <v>0</v>
      </c>
      <c r="H880" s="79" t="s">
        <v>5272</v>
      </c>
      <c r="I880" s="80"/>
      <c r="J880" s="80"/>
      <c r="K880" s="80"/>
      <c r="L880" s="29"/>
      <c r="M880" s="29"/>
      <c r="N880" s="29"/>
      <c r="O880" s="50" t="s">
        <v>2241</v>
      </c>
      <c r="P880" s="50" t="s">
        <v>2243</v>
      </c>
    </row>
    <row r="881" spans="1:16" ht="89.25" x14ac:dyDescent="0.2">
      <c r="A881" s="77">
        <v>45352</v>
      </c>
      <c r="B881" s="78" t="s">
        <v>5040</v>
      </c>
      <c r="C881" s="27" t="s">
        <v>37</v>
      </c>
      <c r="D881" s="29" t="s">
        <v>1024</v>
      </c>
      <c r="E881" s="29" t="s">
        <v>65</v>
      </c>
      <c r="F881" s="50" t="s">
        <v>1426</v>
      </c>
      <c r="G881" s="79">
        <v>30.43</v>
      </c>
      <c r="H881" s="79" t="s">
        <v>5272</v>
      </c>
      <c r="I881" s="80"/>
      <c r="J881" s="80"/>
      <c r="K881" s="80"/>
      <c r="L881" s="29"/>
      <c r="M881" s="29"/>
      <c r="N881" s="29"/>
      <c r="O881" s="50" t="s">
        <v>5920</v>
      </c>
      <c r="P881" s="50" t="s">
        <v>2244</v>
      </c>
    </row>
    <row r="882" spans="1:16" ht="89.25" x14ac:dyDescent="0.2">
      <c r="A882" s="77">
        <v>45352</v>
      </c>
      <c r="B882" s="78" t="s">
        <v>5040</v>
      </c>
      <c r="C882" s="27" t="s">
        <v>37</v>
      </c>
      <c r="D882" s="29" t="s">
        <v>1025</v>
      </c>
      <c r="E882" s="29" t="s">
        <v>65</v>
      </c>
      <c r="F882" s="50" t="s">
        <v>1427</v>
      </c>
      <c r="G882" s="79">
        <v>33.619999999999997</v>
      </c>
      <c r="H882" s="79" t="s">
        <v>5272</v>
      </c>
      <c r="I882" s="80"/>
      <c r="J882" s="80"/>
      <c r="K882" s="80"/>
      <c r="L882" s="29"/>
      <c r="M882" s="29"/>
      <c r="N882" s="29"/>
      <c r="O882" s="50" t="s">
        <v>5920</v>
      </c>
      <c r="P882" s="50" t="s">
        <v>2244</v>
      </c>
    </row>
    <row r="883" spans="1:16" ht="89.25" x14ac:dyDescent="0.2">
      <c r="A883" s="77">
        <v>45352</v>
      </c>
      <c r="B883" s="78" t="s">
        <v>5040</v>
      </c>
      <c r="C883" s="27" t="s">
        <v>37</v>
      </c>
      <c r="D883" s="29" t="s">
        <v>1026</v>
      </c>
      <c r="E883" s="29" t="s">
        <v>65</v>
      </c>
      <c r="F883" s="50" t="s">
        <v>1428</v>
      </c>
      <c r="G883" s="79">
        <v>11.42</v>
      </c>
      <c r="H883" s="79" t="s">
        <v>5272</v>
      </c>
      <c r="I883" s="80"/>
      <c r="J883" s="80"/>
      <c r="K883" s="80"/>
      <c r="L883" s="29"/>
      <c r="M883" s="29"/>
      <c r="N883" s="29"/>
      <c r="O883" s="50" t="s">
        <v>5920</v>
      </c>
      <c r="P883" s="50" t="s">
        <v>2244</v>
      </c>
    </row>
    <row r="884" spans="1:16" ht="51" x14ac:dyDescent="0.2">
      <c r="A884" s="77">
        <v>45352</v>
      </c>
      <c r="B884" s="78" t="s">
        <v>5040</v>
      </c>
      <c r="C884" s="27" t="s">
        <v>189</v>
      </c>
      <c r="D884" s="29" t="s">
        <v>2245</v>
      </c>
      <c r="E884" s="29" t="s">
        <v>77</v>
      </c>
      <c r="F884" s="50" t="s">
        <v>5921</v>
      </c>
      <c r="G884" s="79">
        <v>12.77</v>
      </c>
      <c r="H884" s="79" t="s">
        <v>5272</v>
      </c>
      <c r="I884" s="80" t="s">
        <v>77</v>
      </c>
      <c r="J884" s="80" t="s">
        <v>77</v>
      </c>
      <c r="K884" s="80" t="s">
        <v>77</v>
      </c>
      <c r="L884" s="29"/>
      <c r="M884" s="29" t="s">
        <v>77</v>
      </c>
      <c r="N884" s="29" t="s">
        <v>77</v>
      </c>
      <c r="O884" s="50" t="s">
        <v>1297</v>
      </c>
      <c r="P884" s="50" t="s">
        <v>2246</v>
      </c>
    </row>
    <row r="885" spans="1:16" x14ac:dyDescent="0.2">
      <c r="A885" s="77">
        <v>45352</v>
      </c>
      <c r="B885" s="78" t="s">
        <v>5040</v>
      </c>
      <c r="C885" s="27" t="s">
        <v>2206</v>
      </c>
      <c r="D885" s="29" t="s">
        <v>2247</v>
      </c>
      <c r="E885" s="29" t="s">
        <v>77</v>
      </c>
      <c r="F885" s="50" t="s">
        <v>1475</v>
      </c>
      <c r="G885" s="79">
        <v>14.78</v>
      </c>
      <c r="H885" s="79" t="s">
        <v>5272</v>
      </c>
      <c r="I885" s="80"/>
      <c r="J885" s="80"/>
      <c r="K885" s="80"/>
      <c r="L885" s="29"/>
      <c r="M885" s="29"/>
      <c r="N885" s="29"/>
      <c r="O885" s="50" t="s">
        <v>2248</v>
      </c>
      <c r="P885" s="50" t="s">
        <v>2249</v>
      </c>
    </row>
    <row r="886" spans="1:16" ht="25.5" x14ac:dyDescent="0.2">
      <c r="A886" s="77">
        <v>45352</v>
      </c>
      <c r="B886" s="78" t="s">
        <v>1169</v>
      </c>
      <c r="C886" s="27" t="s">
        <v>129</v>
      </c>
      <c r="D886" s="29" t="s">
        <v>2252</v>
      </c>
      <c r="E886" s="29" t="s">
        <v>65</v>
      </c>
      <c r="F886" s="50" t="s">
        <v>2253</v>
      </c>
      <c r="G886" s="79">
        <v>103.51</v>
      </c>
      <c r="H886" s="79">
        <v>769.69</v>
      </c>
      <c r="I886" s="80"/>
      <c r="J886" s="80"/>
      <c r="K886" s="80"/>
      <c r="L886" s="29" t="s">
        <v>46</v>
      </c>
      <c r="M886" s="29"/>
      <c r="N886" s="29"/>
      <c r="O886" s="50"/>
      <c r="P886" s="50" t="s">
        <v>2254</v>
      </c>
    </row>
    <row r="887" spans="1:16" x14ac:dyDescent="0.2">
      <c r="A887" s="77">
        <v>45352</v>
      </c>
      <c r="B887" s="78" t="s">
        <v>1169</v>
      </c>
      <c r="C887" s="27" t="s">
        <v>129</v>
      </c>
      <c r="D887" s="29" t="s">
        <v>2255</v>
      </c>
      <c r="E887" s="29" t="s">
        <v>65</v>
      </c>
      <c r="F887" s="50" t="s">
        <v>2256</v>
      </c>
      <c r="G887" s="79">
        <v>122.77</v>
      </c>
      <c r="H887" s="79">
        <v>769.69</v>
      </c>
      <c r="I887" s="80"/>
      <c r="J887" s="80"/>
      <c r="K887" s="80"/>
      <c r="L887" s="29" t="s">
        <v>46</v>
      </c>
      <c r="M887" s="29"/>
      <c r="N887" s="29"/>
      <c r="O887" s="50"/>
      <c r="P887" s="50" t="s">
        <v>2254</v>
      </c>
    </row>
    <row r="888" spans="1:16" ht="25.5" x14ac:dyDescent="0.2">
      <c r="A888" s="77">
        <v>45352</v>
      </c>
      <c r="B888" s="78" t="s">
        <v>1169</v>
      </c>
      <c r="C888" s="27" t="s">
        <v>129</v>
      </c>
      <c r="D888" s="29" t="s">
        <v>2257</v>
      </c>
      <c r="E888" s="29" t="s">
        <v>65</v>
      </c>
      <c r="F888" s="50" t="s">
        <v>2258</v>
      </c>
      <c r="G888" s="79">
        <v>111.6</v>
      </c>
      <c r="H888" s="79">
        <v>769.69</v>
      </c>
      <c r="I888" s="80"/>
      <c r="J888" s="80"/>
      <c r="K888" s="80"/>
      <c r="L888" s="29" t="s">
        <v>46</v>
      </c>
      <c r="M888" s="29"/>
      <c r="N888" s="29"/>
      <c r="O888" s="50"/>
      <c r="P888" s="50" t="s">
        <v>2254</v>
      </c>
    </row>
    <row r="889" spans="1:16" x14ac:dyDescent="0.2">
      <c r="A889" s="77">
        <v>45352</v>
      </c>
      <c r="B889" s="78" t="s">
        <v>1169</v>
      </c>
      <c r="C889" s="27" t="s">
        <v>129</v>
      </c>
      <c r="D889" s="29" t="s">
        <v>2259</v>
      </c>
      <c r="E889" s="29" t="s">
        <v>65</v>
      </c>
      <c r="F889" s="50" t="s">
        <v>2260</v>
      </c>
      <c r="G889" s="79">
        <v>111.6</v>
      </c>
      <c r="H889" s="79">
        <v>769.69</v>
      </c>
      <c r="I889" s="80"/>
      <c r="J889" s="80"/>
      <c r="K889" s="80"/>
      <c r="L889" s="29" t="s">
        <v>46</v>
      </c>
      <c r="M889" s="29"/>
      <c r="N889" s="29"/>
      <c r="O889" s="50"/>
      <c r="P889" s="50" t="s">
        <v>2254</v>
      </c>
    </row>
    <row r="890" spans="1:16" ht="25.5" x14ac:dyDescent="0.2">
      <c r="A890" s="77">
        <v>45352</v>
      </c>
      <c r="B890" s="78" t="s">
        <v>1169</v>
      </c>
      <c r="C890" s="27" t="s">
        <v>319</v>
      </c>
      <c r="D890" s="29" t="s">
        <v>2261</v>
      </c>
      <c r="E890" s="29" t="s">
        <v>65</v>
      </c>
      <c r="F890" s="50" t="s">
        <v>2262</v>
      </c>
      <c r="G890" s="79">
        <v>24001.360000000001</v>
      </c>
      <c r="H890" s="79">
        <v>25126</v>
      </c>
      <c r="I890" s="80"/>
      <c r="J890" s="80"/>
      <c r="K890" s="80"/>
      <c r="L890" s="29"/>
      <c r="M890" s="29"/>
      <c r="N890" s="29"/>
      <c r="O890" s="50"/>
      <c r="P890" s="50" t="s">
        <v>2263</v>
      </c>
    </row>
    <row r="891" spans="1:16" ht="38.25" x14ac:dyDescent="0.2">
      <c r="A891" s="77">
        <v>45352</v>
      </c>
      <c r="B891" s="78" t="s">
        <v>5040</v>
      </c>
      <c r="C891" s="27" t="s">
        <v>319</v>
      </c>
      <c r="D891" s="29" t="s">
        <v>2265</v>
      </c>
      <c r="E891" s="29" t="s">
        <v>77</v>
      </c>
      <c r="F891" s="50" t="s">
        <v>779</v>
      </c>
      <c r="G891" s="79">
        <v>196</v>
      </c>
      <c r="H891" s="79" t="s">
        <v>5272</v>
      </c>
      <c r="I891" s="80" t="s">
        <v>77</v>
      </c>
      <c r="J891" s="80" t="s">
        <v>77</v>
      </c>
      <c r="K891" s="80" t="s">
        <v>77</v>
      </c>
      <c r="L891" s="29"/>
      <c r="M891" s="29" t="s">
        <v>77</v>
      </c>
      <c r="N891" s="29" t="s">
        <v>77</v>
      </c>
      <c r="O891" s="50" t="s">
        <v>5922</v>
      </c>
      <c r="P891" s="50" t="s">
        <v>2266</v>
      </c>
    </row>
    <row r="892" spans="1:16" ht="38.25" x14ac:dyDescent="0.2">
      <c r="A892" s="77">
        <v>45352</v>
      </c>
      <c r="B892" s="78" t="s">
        <v>0</v>
      </c>
      <c r="C892" s="27" t="s">
        <v>2272</v>
      </c>
      <c r="D892" s="29" t="s">
        <v>4112</v>
      </c>
      <c r="E892" s="29"/>
      <c r="F892" s="50" t="s">
        <v>2273</v>
      </c>
      <c r="G892" s="79">
        <v>0</v>
      </c>
      <c r="H892" s="79" t="s">
        <v>5272</v>
      </c>
      <c r="I892" s="80"/>
      <c r="J892" s="80"/>
      <c r="K892" s="80"/>
      <c r="L892" s="29"/>
      <c r="M892" s="29"/>
      <c r="N892" s="29"/>
      <c r="O892" s="50" t="s">
        <v>2274</v>
      </c>
      <c r="P892" s="50" t="s">
        <v>2275</v>
      </c>
    </row>
    <row r="893" spans="1:16" ht="51" x14ac:dyDescent="0.2">
      <c r="A893" s="77">
        <v>45352</v>
      </c>
      <c r="B893" s="78" t="s">
        <v>0</v>
      </c>
      <c r="C893" s="27" t="s">
        <v>2272</v>
      </c>
      <c r="D893" s="29" t="s">
        <v>4113</v>
      </c>
      <c r="E893" s="29"/>
      <c r="F893" s="50" t="s">
        <v>2329</v>
      </c>
      <c r="G893" s="79">
        <v>29.83</v>
      </c>
      <c r="H893" s="79" t="s">
        <v>5272</v>
      </c>
      <c r="I893" s="80"/>
      <c r="J893" s="80"/>
      <c r="K893" s="80"/>
      <c r="L893" s="29"/>
      <c r="M893" s="29"/>
      <c r="N893" s="29"/>
      <c r="O893" s="50" t="s">
        <v>1351</v>
      </c>
      <c r="P893" s="50" t="s">
        <v>2276</v>
      </c>
    </row>
    <row r="894" spans="1:16" ht="63.75" x14ac:dyDescent="0.2">
      <c r="A894" s="77">
        <v>45352</v>
      </c>
      <c r="B894" s="78" t="s">
        <v>0</v>
      </c>
      <c r="C894" s="27" t="s">
        <v>2272</v>
      </c>
      <c r="D894" s="29" t="s">
        <v>4114</v>
      </c>
      <c r="E894" s="29"/>
      <c r="F894" s="50" t="s">
        <v>2277</v>
      </c>
      <c r="G894" s="79">
        <v>136.57</v>
      </c>
      <c r="H894" s="79" t="s">
        <v>5272</v>
      </c>
      <c r="I894" s="80">
        <v>21</v>
      </c>
      <c r="J894" s="80"/>
      <c r="K894" s="80"/>
      <c r="L894" s="29"/>
      <c r="M894" s="29"/>
      <c r="N894" s="29"/>
      <c r="O894" s="50" t="s">
        <v>2278</v>
      </c>
      <c r="P894" s="50" t="s">
        <v>2279</v>
      </c>
    </row>
    <row r="895" spans="1:16" ht="25.5" x14ac:dyDescent="0.2">
      <c r="A895" s="77">
        <v>45352</v>
      </c>
      <c r="B895" s="78" t="s">
        <v>0</v>
      </c>
      <c r="C895" s="27" t="s">
        <v>677</v>
      </c>
      <c r="D895" s="29" t="s">
        <v>4115</v>
      </c>
      <c r="E895" s="29"/>
      <c r="F895" s="50" t="s">
        <v>2280</v>
      </c>
      <c r="G895" s="79">
        <v>0</v>
      </c>
      <c r="H895" s="79" t="s">
        <v>5272</v>
      </c>
      <c r="I895" s="80"/>
      <c r="J895" s="80"/>
      <c r="K895" s="80"/>
      <c r="L895" s="29"/>
      <c r="M895" s="29"/>
      <c r="N895" s="29"/>
      <c r="O895" s="50" t="s">
        <v>2325</v>
      </c>
      <c r="P895" s="50" t="s">
        <v>2281</v>
      </c>
    </row>
    <row r="896" spans="1:16" ht="25.5" x14ac:dyDescent="0.2">
      <c r="A896" s="77">
        <v>45352</v>
      </c>
      <c r="B896" s="78" t="s">
        <v>0</v>
      </c>
      <c r="C896" s="27" t="s">
        <v>677</v>
      </c>
      <c r="D896" s="29" t="s">
        <v>4116</v>
      </c>
      <c r="E896" s="29"/>
      <c r="F896" s="50" t="s">
        <v>2282</v>
      </c>
      <c r="G896" s="79">
        <v>0</v>
      </c>
      <c r="H896" s="79" t="s">
        <v>5272</v>
      </c>
      <c r="I896" s="80"/>
      <c r="J896" s="80"/>
      <c r="K896" s="80"/>
      <c r="L896" s="29"/>
      <c r="M896" s="29"/>
      <c r="N896" s="29"/>
      <c r="O896" s="50" t="s">
        <v>2325</v>
      </c>
      <c r="P896" s="50" t="s">
        <v>2281</v>
      </c>
    </row>
    <row r="897" spans="1:16" ht="25.5" x14ac:dyDescent="0.2">
      <c r="A897" s="77">
        <v>45352</v>
      </c>
      <c r="B897" s="78" t="s">
        <v>0</v>
      </c>
      <c r="C897" s="27" t="s">
        <v>677</v>
      </c>
      <c r="D897" s="29" t="s">
        <v>4117</v>
      </c>
      <c r="E897" s="29"/>
      <c r="F897" s="50" t="s">
        <v>2283</v>
      </c>
      <c r="G897" s="79">
        <v>0</v>
      </c>
      <c r="H897" s="79" t="s">
        <v>5272</v>
      </c>
      <c r="I897" s="80"/>
      <c r="J897" s="80"/>
      <c r="K897" s="80"/>
      <c r="L897" s="29"/>
      <c r="M897" s="29"/>
      <c r="N897" s="29"/>
      <c r="O897" s="50" t="s">
        <v>2325</v>
      </c>
      <c r="P897" s="50" t="s">
        <v>2281</v>
      </c>
    </row>
    <row r="898" spans="1:16" ht="25.5" x14ac:dyDescent="0.2">
      <c r="A898" s="77">
        <v>45352</v>
      </c>
      <c r="B898" s="78" t="s">
        <v>0</v>
      </c>
      <c r="C898" s="27" t="s">
        <v>677</v>
      </c>
      <c r="D898" s="29" t="s">
        <v>4118</v>
      </c>
      <c r="E898" s="29"/>
      <c r="F898" s="50" t="s">
        <v>2284</v>
      </c>
      <c r="G898" s="79">
        <v>0</v>
      </c>
      <c r="H898" s="79" t="s">
        <v>5272</v>
      </c>
      <c r="I898" s="80"/>
      <c r="J898" s="80"/>
      <c r="K898" s="80"/>
      <c r="L898" s="29"/>
      <c r="M898" s="29"/>
      <c r="N898" s="29"/>
      <c r="O898" s="50" t="s">
        <v>2325</v>
      </c>
      <c r="P898" s="50" t="s">
        <v>2281</v>
      </c>
    </row>
    <row r="899" spans="1:16" ht="25.5" x14ac:dyDescent="0.2">
      <c r="A899" s="77">
        <v>45352</v>
      </c>
      <c r="B899" s="78" t="s">
        <v>0</v>
      </c>
      <c r="C899" s="27" t="s">
        <v>677</v>
      </c>
      <c r="D899" s="29" t="s">
        <v>4119</v>
      </c>
      <c r="E899" s="29"/>
      <c r="F899" s="50" t="s">
        <v>2285</v>
      </c>
      <c r="G899" s="79">
        <v>0</v>
      </c>
      <c r="H899" s="79" t="s">
        <v>5272</v>
      </c>
      <c r="I899" s="80"/>
      <c r="J899" s="80"/>
      <c r="K899" s="80"/>
      <c r="L899" s="29"/>
      <c r="M899" s="29"/>
      <c r="N899" s="29"/>
      <c r="O899" s="50" t="s">
        <v>2325</v>
      </c>
      <c r="P899" s="50" t="s">
        <v>2281</v>
      </c>
    </row>
    <row r="900" spans="1:16" ht="25.5" x14ac:dyDescent="0.2">
      <c r="A900" s="77">
        <v>45352</v>
      </c>
      <c r="B900" s="78" t="s">
        <v>0</v>
      </c>
      <c r="C900" s="27" t="s">
        <v>677</v>
      </c>
      <c r="D900" s="29" t="s">
        <v>4120</v>
      </c>
      <c r="E900" s="29"/>
      <c r="F900" s="50" t="s">
        <v>2286</v>
      </c>
      <c r="G900" s="79">
        <v>0</v>
      </c>
      <c r="H900" s="79" t="s">
        <v>5272</v>
      </c>
      <c r="I900" s="80"/>
      <c r="J900" s="80"/>
      <c r="K900" s="80"/>
      <c r="L900" s="29"/>
      <c r="M900" s="29"/>
      <c r="N900" s="29"/>
      <c r="O900" s="50" t="s">
        <v>2325</v>
      </c>
      <c r="P900" s="50" t="s">
        <v>2281</v>
      </c>
    </row>
    <row r="901" spans="1:16" ht="25.5" x14ac:dyDescent="0.2">
      <c r="A901" s="77">
        <v>45352</v>
      </c>
      <c r="B901" s="78" t="s">
        <v>0</v>
      </c>
      <c r="C901" s="27" t="s">
        <v>677</v>
      </c>
      <c r="D901" s="29" t="s">
        <v>4121</v>
      </c>
      <c r="E901" s="29"/>
      <c r="F901" s="50" t="s">
        <v>2287</v>
      </c>
      <c r="G901" s="79">
        <v>0</v>
      </c>
      <c r="H901" s="79" t="s">
        <v>5272</v>
      </c>
      <c r="I901" s="80"/>
      <c r="J901" s="80"/>
      <c r="K901" s="80"/>
      <c r="L901" s="29"/>
      <c r="M901" s="29"/>
      <c r="N901" s="29"/>
      <c r="O901" s="50" t="s">
        <v>2325</v>
      </c>
      <c r="P901" s="50" t="s">
        <v>2281</v>
      </c>
    </row>
    <row r="902" spans="1:16" ht="25.5" x14ac:dyDescent="0.2">
      <c r="A902" s="77">
        <v>45352</v>
      </c>
      <c r="B902" s="78" t="s">
        <v>0</v>
      </c>
      <c r="C902" s="27" t="s">
        <v>677</v>
      </c>
      <c r="D902" s="29" t="s">
        <v>4122</v>
      </c>
      <c r="E902" s="29"/>
      <c r="F902" s="50" t="s">
        <v>2288</v>
      </c>
      <c r="G902" s="79">
        <v>0</v>
      </c>
      <c r="H902" s="79" t="s">
        <v>5272</v>
      </c>
      <c r="I902" s="80"/>
      <c r="J902" s="80"/>
      <c r="K902" s="80"/>
      <c r="L902" s="29"/>
      <c r="M902" s="29"/>
      <c r="N902" s="29"/>
      <c r="O902" s="50" t="s">
        <v>2325</v>
      </c>
      <c r="P902" s="50" t="s">
        <v>2281</v>
      </c>
    </row>
    <row r="903" spans="1:16" ht="25.5" x14ac:dyDescent="0.2">
      <c r="A903" s="77">
        <v>45352</v>
      </c>
      <c r="B903" s="78" t="s">
        <v>0</v>
      </c>
      <c r="C903" s="27" t="s">
        <v>677</v>
      </c>
      <c r="D903" s="29" t="s">
        <v>4123</v>
      </c>
      <c r="E903" s="29"/>
      <c r="F903" s="50" t="s">
        <v>2289</v>
      </c>
      <c r="G903" s="79">
        <v>0</v>
      </c>
      <c r="H903" s="79" t="s">
        <v>5272</v>
      </c>
      <c r="I903" s="80"/>
      <c r="J903" s="80"/>
      <c r="K903" s="80"/>
      <c r="L903" s="29"/>
      <c r="M903" s="29"/>
      <c r="N903" s="29"/>
      <c r="O903" s="50" t="s">
        <v>2325</v>
      </c>
      <c r="P903" s="50" t="s">
        <v>2281</v>
      </c>
    </row>
    <row r="904" spans="1:16" ht="25.5" x14ac:dyDescent="0.2">
      <c r="A904" s="77">
        <v>45352</v>
      </c>
      <c r="B904" s="78" t="s">
        <v>0</v>
      </c>
      <c r="C904" s="27" t="s">
        <v>677</v>
      </c>
      <c r="D904" s="29" t="s">
        <v>4124</v>
      </c>
      <c r="E904" s="29"/>
      <c r="F904" s="50" t="s">
        <v>2290</v>
      </c>
      <c r="G904" s="79">
        <v>0</v>
      </c>
      <c r="H904" s="79" t="s">
        <v>5272</v>
      </c>
      <c r="I904" s="80"/>
      <c r="J904" s="80"/>
      <c r="K904" s="80"/>
      <c r="L904" s="29"/>
      <c r="M904" s="29"/>
      <c r="N904" s="29"/>
      <c r="O904" s="50" t="s">
        <v>2325</v>
      </c>
      <c r="P904" s="50" t="s">
        <v>2281</v>
      </c>
    </row>
    <row r="905" spans="1:16" ht="25.5" x14ac:dyDescent="0.2">
      <c r="A905" s="77">
        <v>45352</v>
      </c>
      <c r="B905" s="78" t="s">
        <v>0</v>
      </c>
      <c r="C905" s="27" t="s">
        <v>677</v>
      </c>
      <c r="D905" s="29" t="s">
        <v>4125</v>
      </c>
      <c r="E905" s="29"/>
      <c r="F905" s="50" t="s">
        <v>2291</v>
      </c>
      <c r="G905" s="79">
        <v>0</v>
      </c>
      <c r="H905" s="79" t="s">
        <v>5272</v>
      </c>
      <c r="I905" s="80"/>
      <c r="J905" s="80"/>
      <c r="K905" s="80"/>
      <c r="L905" s="29"/>
      <c r="M905" s="29"/>
      <c r="N905" s="29"/>
      <c r="O905" s="50" t="s">
        <v>2325</v>
      </c>
      <c r="P905" s="50" t="s">
        <v>2281</v>
      </c>
    </row>
    <row r="906" spans="1:16" ht="25.5" x14ac:dyDescent="0.2">
      <c r="A906" s="77">
        <v>45352</v>
      </c>
      <c r="B906" s="78" t="s">
        <v>0</v>
      </c>
      <c r="C906" s="27" t="s">
        <v>677</v>
      </c>
      <c r="D906" s="29" t="s">
        <v>4126</v>
      </c>
      <c r="E906" s="29"/>
      <c r="F906" s="50" t="s">
        <v>2292</v>
      </c>
      <c r="G906" s="79">
        <v>0</v>
      </c>
      <c r="H906" s="79" t="s">
        <v>5272</v>
      </c>
      <c r="I906" s="80"/>
      <c r="J906" s="80"/>
      <c r="K906" s="80"/>
      <c r="L906" s="29"/>
      <c r="M906" s="29"/>
      <c r="N906" s="29"/>
      <c r="O906" s="50" t="s">
        <v>2325</v>
      </c>
      <c r="P906" s="50" t="s">
        <v>2281</v>
      </c>
    </row>
    <row r="907" spans="1:16" ht="25.5" x14ac:dyDescent="0.2">
      <c r="A907" s="77">
        <v>45352</v>
      </c>
      <c r="B907" s="78" t="s">
        <v>0</v>
      </c>
      <c r="C907" s="27" t="s">
        <v>677</v>
      </c>
      <c r="D907" s="29" t="s">
        <v>4127</v>
      </c>
      <c r="E907" s="29"/>
      <c r="F907" s="50" t="s">
        <v>2293</v>
      </c>
      <c r="G907" s="79">
        <v>0</v>
      </c>
      <c r="H907" s="79" t="s">
        <v>5272</v>
      </c>
      <c r="I907" s="80"/>
      <c r="J907" s="80"/>
      <c r="K907" s="80"/>
      <c r="L907" s="29"/>
      <c r="M907" s="29"/>
      <c r="N907" s="29"/>
      <c r="O907" s="50" t="s">
        <v>2325</v>
      </c>
      <c r="P907" s="50" t="s">
        <v>2281</v>
      </c>
    </row>
    <row r="908" spans="1:16" ht="25.5" x14ac:dyDescent="0.2">
      <c r="A908" s="77">
        <v>45352</v>
      </c>
      <c r="B908" s="78" t="s">
        <v>0</v>
      </c>
      <c r="C908" s="27" t="s">
        <v>677</v>
      </c>
      <c r="D908" s="29" t="s">
        <v>4128</v>
      </c>
      <c r="E908" s="29"/>
      <c r="F908" s="50" t="s">
        <v>2294</v>
      </c>
      <c r="G908" s="79">
        <v>0</v>
      </c>
      <c r="H908" s="79" t="s">
        <v>5272</v>
      </c>
      <c r="I908" s="80"/>
      <c r="J908" s="80"/>
      <c r="K908" s="80"/>
      <c r="L908" s="29"/>
      <c r="M908" s="29"/>
      <c r="N908" s="29"/>
      <c r="O908" s="50" t="s">
        <v>2325</v>
      </c>
      <c r="P908" s="50" t="s">
        <v>2281</v>
      </c>
    </row>
    <row r="909" spans="1:16" ht="25.5" x14ac:dyDescent="0.2">
      <c r="A909" s="77">
        <v>45352</v>
      </c>
      <c r="B909" s="78" t="s">
        <v>0</v>
      </c>
      <c r="C909" s="27" t="s">
        <v>677</v>
      </c>
      <c r="D909" s="29" t="s">
        <v>4129</v>
      </c>
      <c r="E909" s="29"/>
      <c r="F909" s="50" t="s">
        <v>2295</v>
      </c>
      <c r="G909" s="79">
        <v>0</v>
      </c>
      <c r="H909" s="79" t="s">
        <v>5272</v>
      </c>
      <c r="I909" s="80"/>
      <c r="J909" s="80"/>
      <c r="K909" s="80"/>
      <c r="L909" s="29"/>
      <c r="M909" s="29"/>
      <c r="N909" s="29"/>
      <c r="O909" s="50" t="s">
        <v>2325</v>
      </c>
      <c r="P909" s="50" t="s">
        <v>2281</v>
      </c>
    </row>
    <row r="910" spans="1:16" ht="25.5" x14ac:dyDescent="0.2">
      <c r="A910" s="77">
        <v>45352</v>
      </c>
      <c r="B910" s="78" t="s">
        <v>0</v>
      </c>
      <c r="C910" s="27" t="s">
        <v>677</v>
      </c>
      <c r="D910" s="29" t="s">
        <v>4130</v>
      </c>
      <c r="E910" s="29"/>
      <c r="F910" s="50" t="s">
        <v>2296</v>
      </c>
      <c r="G910" s="79">
        <v>0</v>
      </c>
      <c r="H910" s="79" t="s">
        <v>5272</v>
      </c>
      <c r="I910" s="80"/>
      <c r="J910" s="80"/>
      <c r="K910" s="80"/>
      <c r="L910" s="29"/>
      <c r="M910" s="29"/>
      <c r="N910" s="29"/>
      <c r="O910" s="50" t="s">
        <v>2325</v>
      </c>
      <c r="P910" s="50" t="s">
        <v>2281</v>
      </c>
    </row>
    <row r="911" spans="1:16" ht="25.5" x14ac:dyDescent="0.2">
      <c r="A911" s="77">
        <v>45352</v>
      </c>
      <c r="B911" s="78" t="s">
        <v>0</v>
      </c>
      <c r="C911" s="27" t="s">
        <v>677</v>
      </c>
      <c r="D911" s="29" t="s">
        <v>4131</v>
      </c>
      <c r="E911" s="29"/>
      <c r="F911" s="50" t="s">
        <v>2297</v>
      </c>
      <c r="G911" s="79">
        <v>0</v>
      </c>
      <c r="H911" s="79" t="s">
        <v>5272</v>
      </c>
      <c r="I911" s="80"/>
      <c r="J911" s="80"/>
      <c r="K911" s="80"/>
      <c r="L911" s="29"/>
      <c r="M911" s="29"/>
      <c r="N911" s="29"/>
      <c r="O911" s="50" t="s">
        <v>2325</v>
      </c>
      <c r="P911" s="50" t="s">
        <v>2281</v>
      </c>
    </row>
    <row r="912" spans="1:16" ht="25.5" x14ac:dyDescent="0.2">
      <c r="A912" s="77">
        <v>45352</v>
      </c>
      <c r="B912" s="78" t="s">
        <v>0</v>
      </c>
      <c r="C912" s="27" t="s">
        <v>677</v>
      </c>
      <c r="D912" s="29" t="s">
        <v>4132</v>
      </c>
      <c r="E912" s="29"/>
      <c r="F912" s="50" t="s">
        <v>2298</v>
      </c>
      <c r="G912" s="79">
        <v>0</v>
      </c>
      <c r="H912" s="79" t="s">
        <v>5272</v>
      </c>
      <c r="I912" s="80"/>
      <c r="J912" s="80"/>
      <c r="K912" s="80"/>
      <c r="L912" s="29"/>
      <c r="M912" s="29"/>
      <c r="N912" s="29"/>
      <c r="O912" s="50" t="s">
        <v>2325</v>
      </c>
      <c r="P912" s="50" t="s">
        <v>2281</v>
      </c>
    </row>
    <row r="913" spans="1:16" ht="25.5" x14ac:dyDescent="0.2">
      <c r="A913" s="77">
        <v>45352</v>
      </c>
      <c r="B913" s="78" t="s">
        <v>0</v>
      </c>
      <c r="C913" s="27" t="s">
        <v>677</v>
      </c>
      <c r="D913" s="29" t="s">
        <v>4133</v>
      </c>
      <c r="E913" s="29"/>
      <c r="F913" s="50" t="s">
        <v>2299</v>
      </c>
      <c r="G913" s="79">
        <v>0</v>
      </c>
      <c r="H913" s="79" t="s">
        <v>5272</v>
      </c>
      <c r="I913" s="80"/>
      <c r="J913" s="80"/>
      <c r="K913" s="80"/>
      <c r="L913" s="29"/>
      <c r="M913" s="29"/>
      <c r="N913" s="29"/>
      <c r="O913" s="50" t="s">
        <v>2325</v>
      </c>
      <c r="P913" s="50" t="s">
        <v>2281</v>
      </c>
    </row>
    <row r="914" spans="1:16" ht="25.5" x14ac:dyDescent="0.2">
      <c r="A914" s="77">
        <v>45352</v>
      </c>
      <c r="B914" s="78" t="s">
        <v>0</v>
      </c>
      <c r="C914" s="27" t="s">
        <v>677</v>
      </c>
      <c r="D914" s="29" t="s">
        <v>4134</v>
      </c>
      <c r="E914" s="29"/>
      <c r="F914" s="50" t="s">
        <v>2300</v>
      </c>
      <c r="G914" s="79">
        <v>0</v>
      </c>
      <c r="H914" s="79" t="s">
        <v>5272</v>
      </c>
      <c r="I914" s="80"/>
      <c r="J914" s="80"/>
      <c r="K914" s="80"/>
      <c r="L914" s="29"/>
      <c r="M914" s="29"/>
      <c r="N914" s="29"/>
      <c r="O914" s="50" t="s">
        <v>2325</v>
      </c>
      <c r="P914" s="50" t="s">
        <v>2281</v>
      </c>
    </row>
    <row r="915" spans="1:16" ht="25.5" x14ac:dyDescent="0.2">
      <c r="A915" s="77">
        <v>45352</v>
      </c>
      <c r="B915" s="78" t="s">
        <v>0</v>
      </c>
      <c r="C915" s="27" t="s">
        <v>677</v>
      </c>
      <c r="D915" s="29" t="s">
        <v>4135</v>
      </c>
      <c r="E915" s="29"/>
      <c r="F915" s="50" t="s">
        <v>2301</v>
      </c>
      <c r="G915" s="79">
        <v>0</v>
      </c>
      <c r="H915" s="79" t="s">
        <v>5272</v>
      </c>
      <c r="I915" s="80"/>
      <c r="J915" s="80"/>
      <c r="K915" s="80"/>
      <c r="L915" s="29"/>
      <c r="M915" s="29"/>
      <c r="N915" s="29"/>
      <c r="O915" s="50" t="s">
        <v>2325</v>
      </c>
      <c r="P915" s="50" t="s">
        <v>2281</v>
      </c>
    </row>
    <row r="916" spans="1:16" ht="25.5" x14ac:dyDescent="0.2">
      <c r="A916" s="77">
        <v>45352</v>
      </c>
      <c r="B916" s="78" t="s">
        <v>0</v>
      </c>
      <c r="C916" s="27" t="s">
        <v>677</v>
      </c>
      <c r="D916" s="29" t="s">
        <v>4136</v>
      </c>
      <c r="E916" s="29"/>
      <c r="F916" s="50" t="s">
        <v>2302</v>
      </c>
      <c r="G916" s="79">
        <v>0</v>
      </c>
      <c r="H916" s="79" t="s">
        <v>5272</v>
      </c>
      <c r="I916" s="80"/>
      <c r="J916" s="80"/>
      <c r="K916" s="80"/>
      <c r="L916" s="29"/>
      <c r="M916" s="29"/>
      <c r="N916" s="29"/>
      <c r="O916" s="50" t="s">
        <v>2325</v>
      </c>
      <c r="P916" s="50" t="s">
        <v>2281</v>
      </c>
    </row>
    <row r="917" spans="1:16" ht="25.5" x14ac:dyDescent="0.2">
      <c r="A917" s="77">
        <v>45352</v>
      </c>
      <c r="B917" s="78" t="s">
        <v>0</v>
      </c>
      <c r="C917" s="27" t="s">
        <v>677</v>
      </c>
      <c r="D917" s="29" t="s">
        <v>4137</v>
      </c>
      <c r="E917" s="29"/>
      <c r="F917" s="50" t="s">
        <v>2303</v>
      </c>
      <c r="G917" s="79">
        <v>0</v>
      </c>
      <c r="H917" s="79" t="s">
        <v>5272</v>
      </c>
      <c r="I917" s="80"/>
      <c r="J917" s="80"/>
      <c r="K917" s="80"/>
      <c r="L917" s="29"/>
      <c r="M917" s="29"/>
      <c r="N917" s="29"/>
      <c r="O917" s="50" t="s">
        <v>2325</v>
      </c>
      <c r="P917" s="50" t="s">
        <v>2281</v>
      </c>
    </row>
    <row r="918" spans="1:16" ht="25.5" x14ac:dyDescent="0.2">
      <c r="A918" s="77">
        <v>45352</v>
      </c>
      <c r="B918" s="78" t="s">
        <v>0</v>
      </c>
      <c r="C918" s="27" t="s">
        <v>677</v>
      </c>
      <c r="D918" s="29" t="s">
        <v>4138</v>
      </c>
      <c r="E918" s="29"/>
      <c r="F918" s="50" t="s">
        <v>2304</v>
      </c>
      <c r="G918" s="79">
        <v>0</v>
      </c>
      <c r="H918" s="79" t="s">
        <v>5272</v>
      </c>
      <c r="I918" s="80"/>
      <c r="J918" s="80"/>
      <c r="K918" s="80"/>
      <c r="L918" s="29"/>
      <c r="M918" s="29"/>
      <c r="N918" s="29"/>
      <c r="O918" s="50" t="s">
        <v>2325</v>
      </c>
      <c r="P918" s="50" t="s">
        <v>2281</v>
      </c>
    </row>
    <row r="919" spans="1:16" ht="25.5" x14ac:dyDescent="0.2">
      <c r="A919" s="77">
        <v>45352</v>
      </c>
      <c r="B919" s="78" t="s">
        <v>0</v>
      </c>
      <c r="C919" s="27" t="s">
        <v>677</v>
      </c>
      <c r="D919" s="29" t="s">
        <v>4139</v>
      </c>
      <c r="E919" s="29"/>
      <c r="F919" s="50" t="s">
        <v>2305</v>
      </c>
      <c r="G919" s="79">
        <v>0</v>
      </c>
      <c r="H919" s="79" t="s">
        <v>5272</v>
      </c>
      <c r="I919" s="80"/>
      <c r="J919" s="80"/>
      <c r="K919" s="80"/>
      <c r="L919" s="29"/>
      <c r="M919" s="29"/>
      <c r="N919" s="29"/>
      <c r="O919" s="50" t="s">
        <v>2325</v>
      </c>
      <c r="P919" s="50" t="s">
        <v>2281</v>
      </c>
    </row>
    <row r="920" spans="1:16" ht="25.5" x14ac:dyDescent="0.2">
      <c r="A920" s="77">
        <v>45352</v>
      </c>
      <c r="B920" s="78" t="s">
        <v>263</v>
      </c>
      <c r="C920" s="27" t="s">
        <v>677</v>
      </c>
      <c r="D920" s="29" t="s">
        <v>2306</v>
      </c>
      <c r="E920" s="29" t="s">
        <v>65</v>
      </c>
      <c r="F920" s="50" t="s">
        <v>2326</v>
      </c>
      <c r="G920" s="79">
        <v>49.15</v>
      </c>
      <c r="H920" s="79" t="s">
        <v>5272</v>
      </c>
      <c r="I920" s="80"/>
      <c r="J920" s="80"/>
      <c r="K920" s="80"/>
      <c r="L920" s="29"/>
      <c r="M920" s="29"/>
      <c r="N920" s="29"/>
      <c r="O920" s="50" t="s">
        <v>2307</v>
      </c>
      <c r="P920" s="50" t="s">
        <v>2308</v>
      </c>
    </row>
    <row r="921" spans="1:16" ht="25.5" x14ac:dyDescent="0.2">
      <c r="A921" s="77">
        <v>45352</v>
      </c>
      <c r="B921" s="78" t="s">
        <v>263</v>
      </c>
      <c r="C921" s="27" t="s">
        <v>677</v>
      </c>
      <c r="D921" s="29" t="s">
        <v>2309</v>
      </c>
      <c r="E921" s="29" t="s">
        <v>65</v>
      </c>
      <c r="F921" s="50" t="s">
        <v>2310</v>
      </c>
      <c r="G921" s="79">
        <v>57.91</v>
      </c>
      <c r="H921" s="79" t="s">
        <v>5272</v>
      </c>
      <c r="I921" s="80"/>
      <c r="J921" s="80"/>
      <c r="K921" s="80"/>
      <c r="L921" s="29"/>
      <c r="M921" s="29"/>
      <c r="N921" s="29"/>
      <c r="O921" s="50" t="s">
        <v>2307</v>
      </c>
      <c r="P921" s="50" t="s">
        <v>2308</v>
      </c>
    </row>
    <row r="922" spans="1:16" ht="25.5" x14ac:dyDescent="0.2">
      <c r="A922" s="77">
        <v>45352</v>
      </c>
      <c r="B922" s="78" t="s">
        <v>263</v>
      </c>
      <c r="C922" s="27" t="s">
        <v>677</v>
      </c>
      <c r="D922" s="29" t="s">
        <v>2311</v>
      </c>
      <c r="E922" s="29" t="s">
        <v>65</v>
      </c>
      <c r="F922" s="50" t="s">
        <v>2312</v>
      </c>
      <c r="G922" s="79">
        <v>95.79</v>
      </c>
      <c r="H922" s="79" t="s">
        <v>5272</v>
      </c>
      <c r="I922" s="80"/>
      <c r="J922" s="80"/>
      <c r="K922" s="80"/>
      <c r="L922" s="29"/>
      <c r="M922" s="29"/>
      <c r="N922" s="29"/>
      <c r="O922" s="50" t="s">
        <v>2313</v>
      </c>
      <c r="P922" s="50" t="s">
        <v>2308</v>
      </c>
    </row>
    <row r="923" spans="1:16" ht="25.5" x14ac:dyDescent="0.2">
      <c r="A923" s="77">
        <v>45352</v>
      </c>
      <c r="B923" s="78" t="s">
        <v>263</v>
      </c>
      <c r="C923" s="27" t="s">
        <v>677</v>
      </c>
      <c r="D923" s="29" t="s">
        <v>2314</v>
      </c>
      <c r="E923" s="29" t="s">
        <v>65</v>
      </c>
      <c r="F923" s="50" t="s">
        <v>2315</v>
      </c>
      <c r="G923" s="79">
        <v>68.37</v>
      </c>
      <c r="H923" s="79" t="s">
        <v>5272</v>
      </c>
      <c r="I923" s="80"/>
      <c r="J923" s="80"/>
      <c r="K923" s="80"/>
      <c r="L923" s="29"/>
      <c r="M923" s="29"/>
      <c r="N923" s="29"/>
      <c r="O923" s="50" t="s">
        <v>2313</v>
      </c>
      <c r="P923" s="50" t="s">
        <v>2308</v>
      </c>
    </row>
    <row r="924" spans="1:16" x14ac:dyDescent="0.2">
      <c r="A924" s="77">
        <v>45352</v>
      </c>
      <c r="B924" s="78" t="s">
        <v>263</v>
      </c>
      <c r="C924" s="27" t="s">
        <v>2316</v>
      </c>
      <c r="D924" s="29" t="s">
        <v>2317</v>
      </c>
      <c r="E924" s="29" t="s">
        <v>65</v>
      </c>
      <c r="F924" s="50" t="s">
        <v>2318</v>
      </c>
      <c r="G924" s="79">
        <v>428.4</v>
      </c>
      <c r="H924" s="79" t="s">
        <v>5272</v>
      </c>
      <c r="I924" s="80"/>
      <c r="J924" s="80"/>
      <c r="K924" s="80"/>
      <c r="L924" s="29"/>
      <c r="M924" s="29"/>
      <c r="N924" s="29"/>
      <c r="O924" s="50"/>
      <c r="P924" s="50" t="s">
        <v>2319</v>
      </c>
    </row>
    <row r="925" spans="1:16" x14ac:dyDescent="0.2">
      <c r="A925" s="77">
        <v>45352</v>
      </c>
      <c r="B925" s="78" t="s">
        <v>0</v>
      </c>
      <c r="C925" s="27" t="s">
        <v>37</v>
      </c>
      <c r="D925" s="29" t="s">
        <v>4140</v>
      </c>
      <c r="E925" s="29"/>
      <c r="F925" s="50" t="s">
        <v>2328</v>
      </c>
      <c r="G925" s="79">
        <v>0</v>
      </c>
      <c r="H925" s="79" t="s">
        <v>5272</v>
      </c>
      <c r="I925" s="80"/>
      <c r="J925" s="80"/>
      <c r="K925" s="80"/>
      <c r="L925" s="29"/>
      <c r="M925" s="29"/>
      <c r="N925" s="29"/>
      <c r="O925" s="50"/>
      <c r="P925" s="50" t="s">
        <v>2320</v>
      </c>
    </row>
    <row r="926" spans="1:16" ht="25.5" x14ac:dyDescent="0.2">
      <c r="A926" s="77">
        <v>45352</v>
      </c>
      <c r="B926" s="78" t="s">
        <v>0</v>
      </c>
      <c r="C926" s="27" t="s">
        <v>37</v>
      </c>
      <c r="D926" s="29" t="s">
        <v>4141</v>
      </c>
      <c r="E926" s="29"/>
      <c r="F926" s="50" t="s">
        <v>2321</v>
      </c>
      <c r="G926" s="79">
        <v>0</v>
      </c>
      <c r="H926" s="79" t="s">
        <v>5272</v>
      </c>
      <c r="I926" s="80"/>
      <c r="J926" s="80"/>
      <c r="K926" s="80"/>
      <c r="L926" s="29"/>
      <c r="M926" s="29"/>
      <c r="N926" s="29"/>
      <c r="O926" s="50" t="s">
        <v>2325</v>
      </c>
      <c r="P926" s="50" t="s">
        <v>2320</v>
      </c>
    </row>
    <row r="927" spans="1:16" x14ac:dyDescent="0.2">
      <c r="A927" s="77">
        <v>45352</v>
      </c>
      <c r="B927" s="78" t="s">
        <v>0</v>
      </c>
      <c r="C927" s="27" t="s">
        <v>37</v>
      </c>
      <c r="D927" s="29" t="s">
        <v>4142</v>
      </c>
      <c r="E927" s="29"/>
      <c r="F927" s="50" t="s">
        <v>2322</v>
      </c>
      <c r="G927" s="79">
        <v>0</v>
      </c>
      <c r="H927" s="79" t="s">
        <v>5272</v>
      </c>
      <c r="I927" s="80"/>
      <c r="J927" s="80"/>
      <c r="K927" s="80"/>
      <c r="L927" s="29"/>
      <c r="M927" s="29"/>
      <c r="N927" s="29"/>
      <c r="O927" s="50"/>
      <c r="P927" s="50" t="s">
        <v>2320</v>
      </c>
    </row>
    <row r="928" spans="1:16" ht="102" x14ac:dyDescent="0.2">
      <c r="A928" s="77">
        <v>45352</v>
      </c>
      <c r="B928" s="78" t="s">
        <v>0</v>
      </c>
      <c r="C928" s="27" t="s">
        <v>98</v>
      </c>
      <c r="D928" s="29" t="s">
        <v>4143</v>
      </c>
      <c r="E928" s="29"/>
      <c r="F928" s="50" t="s">
        <v>2323</v>
      </c>
      <c r="G928" s="79">
        <v>0</v>
      </c>
      <c r="H928" s="79" t="s">
        <v>5272</v>
      </c>
      <c r="I928" s="80"/>
      <c r="J928" s="80"/>
      <c r="K928" s="80"/>
      <c r="L928" s="29"/>
      <c r="M928" s="29"/>
      <c r="N928" s="29"/>
      <c r="O928" s="50" t="s">
        <v>2327</v>
      </c>
      <c r="P928" s="50" t="s">
        <v>2324</v>
      </c>
    </row>
    <row r="929" spans="1:16" ht="25.5" x14ac:dyDescent="0.2">
      <c r="A929" s="77">
        <v>45352</v>
      </c>
      <c r="B929" s="78" t="s">
        <v>5040</v>
      </c>
      <c r="C929" s="27" t="s">
        <v>1</v>
      </c>
      <c r="D929" s="29" t="s">
        <v>2230</v>
      </c>
      <c r="E929" s="29" t="s">
        <v>11</v>
      </c>
      <c r="F929" s="50" t="s">
        <v>2231</v>
      </c>
      <c r="G929" s="79">
        <v>72.459999999999994</v>
      </c>
      <c r="H929" s="79" t="s">
        <v>5272</v>
      </c>
      <c r="I929" s="80" t="s">
        <v>77</v>
      </c>
      <c r="J929" s="80" t="s">
        <v>77</v>
      </c>
      <c r="K929" s="80" t="s">
        <v>77</v>
      </c>
      <c r="L929" s="29" t="s">
        <v>77</v>
      </c>
      <c r="M929" s="29"/>
      <c r="N929" s="29" t="s">
        <v>77</v>
      </c>
      <c r="O929" s="50" t="s">
        <v>5923</v>
      </c>
      <c r="P929" s="50" t="s">
        <v>2232</v>
      </c>
    </row>
    <row r="930" spans="1:16" ht="76.5" x14ac:dyDescent="0.2">
      <c r="A930" s="77">
        <v>45352</v>
      </c>
      <c r="B930" s="78" t="s">
        <v>5040</v>
      </c>
      <c r="C930" s="27" t="s">
        <v>2233</v>
      </c>
      <c r="D930" s="29" t="s">
        <v>2236</v>
      </c>
      <c r="E930" s="29" t="s">
        <v>11</v>
      </c>
      <c r="F930" s="50" t="s">
        <v>2237</v>
      </c>
      <c r="G930" s="79">
        <v>249.75</v>
      </c>
      <c r="H930" s="79" t="s">
        <v>5272</v>
      </c>
      <c r="I930" s="80" t="s">
        <v>77</v>
      </c>
      <c r="J930" s="80" t="s">
        <v>77</v>
      </c>
      <c r="K930" s="80" t="s">
        <v>77</v>
      </c>
      <c r="L930" s="29" t="s">
        <v>77</v>
      </c>
      <c r="M930" s="29"/>
      <c r="N930" s="29" t="s">
        <v>77</v>
      </c>
      <c r="O930" s="50" t="s">
        <v>5924</v>
      </c>
      <c r="P930" s="50" t="s">
        <v>2235</v>
      </c>
    </row>
    <row r="931" spans="1:16" ht="63.75" x14ac:dyDescent="0.2">
      <c r="A931" s="77">
        <v>45352</v>
      </c>
      <c r="B931" s="78" t="s">
        <v>5040</v>
      </c>
      <c r="C931" s="27" t="s">
        <v>2233</v>
      </c>
      <c r="D931" s="29" t="s">
        <v>1395</v>
      </c>
      <c r="E931" s="29" t="s">
        <v>11</v>
      </c>
      <c r="F931" s="50" t="s">
        <v>1396</v>
      </c>
      <c r="G931" s="79">
        <v>332.88</v>
      </c>
      <c r="H931" s="79" t="s">
        <v>5272</v>
      </c>
      <c r="I931" s="80" t="s">
        <v>77</v>
      </c>
      <c r="J931" s="80" t="s">
        <v>77</v>
      </c>
      <c r="K931" s="80" t="s">
        <v>77</v>
      </c>
      <c r="L931" s="29" t="s">
        <v>77</v>
      </c>
      <c r="M931" s="29"/>
      <c r="N931" s="29" t="s">
        <v>77</v>
      </c>
      <c r="O931" s="50" t="s">
        <v>5925</v>
      </c>
      <c r="P931" s="50" t="s">
        <v>2238</v>
      </c>
    </row>
    <row r="932" spans="1:16" ht="38.25" x14ac:dyDescent="0.2">
      <c r="A932" s="77">
        <v>45352</v>
      </c>
      <c r="B932" s="78" t="s">
        <v>5040</v>
      </c>
      <c r="C932" s="27" t="s">
        <v>2233</v>
      </c>
      <c r="D932" s="29" t="s">
        <v>1397</v>
      </c>
      <c r="E932" s="29" t="s">
        <v>11</v>
      </c>
      <c r="F932" s="50" t="s">
        <v>1398</v>
      </c>
      <c r="G932" s="79">
        <v>305.2</v>
      </c>
      <c r="H932" s="79" t="s">
        <v>5272</v>
      </c>
      <c r="I932" s="80" t="s">
        <v>77</v>
      </c>
      <c r="J932" s="80" t="s">
        <v>77</v>
      </c>
      <c r="K932" s="80" t="s">
        <v>77</v>
      </c>
      <c r="L932" s="29" t="s">
        <v>77</v>
      </c>
      <c r="M932" s="29"/>
      <c r="N932" s="29" t="s">
        <v>77</v>
      </c>
      <c r="O932" s="50" t="s">
        <v>5926</v>
      </c>
      <c r="P932" s="50" t="s">
        <v>2238</v>
      </c>
    </row>
    <row r="933" spans="1:16" ht="127.5" x14ac:dyDescent="0.2">
      <c r="A933" s="77">
        <v>45352</v>
      </c>
      <c r="B933" s="78" t="s">
        <v>5040</v>
      </c>
      <c r="C933" s="27" t="s">
        <v>37</v>
      </c>
      <c r="D933" s="29" t="s">
        <v>2239</v>
      </c>
      <c r="E933" s="29" t="s">
        <v>11</v>
      </c>
      <c r="F933" s="50" t="s">
        <v>1499</v>
      </c>
      <c r="G933" s="79">
        <v>79.13</v>
      </c>
      <c r="H933" s="79" t="s">
        <v>5272</v>
      </c>
      <c r="I933" s="80" t="s">
        <v>77</v>
      </c>
      <c r="J933" s="80" t="s">
        <v>77</v>
      </c>
      <c r="K933" s="80" t="s">
        <v>77</v>
      </c>
      <c r="L933" s="29"/>
      <c r="M933" s="29" t="s">
        <v>77</v>
      </c>
      <c r="N933" s="29" t="s">
        <v>77</v>
      </c>
      <c r="O933" s="50" t="s">
        <v>5927</v>
      </c>
      <c r="P933" s="50" t="s">
        <v>2240</v>
      </c>
    </row>
    <row r="934" spans="1:16" ht="38.25" x14ac:dyDescent="0.2">
      <c r="A934" s="77">
        <v>45352</v>
      </c>
      <c r="B934" s="78" t="s">
        <v>5040</v>
      </c>
      <c r="C934" s="27" t="s">
        <v>414</v>
      </c>
      <c r="D934" s="29" t="s">
        <v>4110</v>
      </c>
      <c r="E934" s="29" t="s">
        <v>5928</v>
      </c>
      <c r="F934" s="50" t="s">
        <v>5929</v>
      </c>
      <c r="G934" s="79">
        <v>445.79</v>
      </c>
      <c r="H934" s="79" t="s">
        <v>5182</v>
      </c>
      <c r="I934" s="80" t="s">
        <v>5930</v>
      </c>
      <c r="J934" s="80" t="s">
        <v>5931</v>
      </c>
      <c r="K934" s="80"/>
      <c r="L934" s="29" t="s">
        <v>46</v>
      </c>
      <c r="M934" s="29"/>
      <c r="N934" s="29"/>
      <c r="O934" s="50" t="s">
        <v>2267</v>
      </c>
      <c r="P934" s="50" t="s">
        <v>2249</v>
      </c>
    </row>
    <row r="935" spans="1:16" ht="51" x14ac:dyDescent="0.2">
      <c r="A935" s="77">
        <v>45352</v>
      </c>
      <c r="B935" s="78" t="s">
        <v>5040</v>
      </c>
      <c r="C935" s="27" t="s">
        <v>62</v>
      </c>
      <c r="D935" s="29" t="s">
        <v>346</v>
      </c>
      <c r="E935" s="29" t="s">
        <v>11</v>
      </c>
      <c r="F935" s="50" t="s">
        <v>2269</v>
      </c>
      <c r="G935" s="79">
        <v>1764</v>
      </c>
      <c r="H935" s="79" t="s">
        <v>5272</v>
      </c>
      <c r="I935" s="80"/>
      <c r="J935" s="80"/>
      <c r="K935" s="80"/>
      <c r="L935" s="29"/>
      <c r="M935" s="29"/>
      <c r="N935" s="29"/>
      <c r="O935" s="50" t="s">
        <v>5932</v>
      </c>
      <c r="P935" s="50" t="s">
        <v>2270</v>
      </c>
    </row>
    <row r="936" spans="1:16" ht="51" x14ac:dyDescent="0.2">
      <c r="A936" s="77">
        <v>45352</v>
      </c>
      <c r="B936" s="78" t="s">
        <v>5040</v>
      </c>
      <c r="C936" s="27" t="s">
        <v>62</v>
      </c>
      <c r="D936" s="29" t="s">
        <v>347</v>
      </c>
      <c r="E936" s="29" t="s">
        <v>11</v>
      </c>
      <c r="F936" s="50" t="s">
        <v>2271</v>
      </c>
      <c r="G936" s="79">
        <v>1734.6</v>
      </c>
      <c r="H936" s="79" t="s">
        <v>5272</v>
      </c>
      <c r="I936" s="80"/>
      <c r="J936" s="80"/>
      <c r="K936" s="80"/>
      <c r="L936" s="29"/>
      <c r="M936" s="29"/>
      <c r="N936" s="29"/>
      <c r="O936" s="50" t="s">
        <v>5933</v>
      </c>
      <c r="P936" s="50" t="s">
        <v>2270</v>
      </c>
    </row>
    <row r="937" spans="1:16" ht="102" x14ac:dyDescent="0.2">
      <c r="A937" s="77">
        <v>45352</v>
      </c>
      <c r="B937" s="78" t="s">
        <v>5040</v>
      </c>
      <c r="C937" s="27" t="s">
        <v>108</v>
      </c>
      <c r="D937" s="29" t="s">
        <v>2334</v>
      </c>
      <c r="E937" s="29" t="s">
        <v>11</v>
      </c>
      <c r="F937" s="50" t="s">
        <v>2335</v>
      </c>
      <c r="G937" s="79">
        <v>23.63</v>
      </c>
      <c r="H937" s="79" t="s">
        <v>5272</v>
      </c>
      <c r="I937" s="80"/>
      <c r="J937" s="80"/>
      <c r="K937" s="80"/>
      <c r="L937" s="29"/>
      <c r="M937" s="29"/>
      <c r="N937" s="29"/>
      <c r="O937" s="50" t="s">
        <v>5934</v>
      </c>
      <c r="P937" s="50"/>
    </row>
    <row r="938" spans="1:16" ht="153" x14ac:dyDescent="0.2">
      <c r="A938" s="77">
        <v>45352</v>
      </c>
      <c r="B938" s="78" t="s">
        <v>5040</v>
      </c>
      <c r="C938" s="27" t="s">
        <v>108</v>
      </c>
      <c r="D938" s="29" t="s">
        <v>1016</v>
      </c>
      <c r="E938" s="29" t="s">
        <v>11</v>
      </c>
      <c r="F938" s="50" t="s">
        <v>2336</v>
      </c>
      <c r="G938" s="79">
        <v>5.91</v>
      </c>
      <c r="H938" s="79" t="s">
        <v>5272</v>
      </c>
      <c r="I938" s="80"/>
      <c r="J938" s="80"/>
      <c r="K938" s="80"/>
      <c r="L938" s="29"/>
      <c r="M938" s="29"/>
      <c r="N938" s="29"/>
      <c r="O938" s="50" t="s">
        <v>5935</v>
      </c>
      <c r="P938" s="50"/>
    </row>
    <row r="939" spans="1:16" ht="114.75" x14ac:dyDescent="0.2">
      <c r="A939" s="77">
        <v>45352</v>
      </c>
      <c r="B939" s="78" t="s">
        <v>5040</v>
      </c>
      <c r="C939" s="27" t="s">
        <v>108</v>
      </c>
      <c r="D939" s="29" t="s">
        <v>2337</v>
      </c>
      <c r="E939" s="29" t="s">
        <v>11</v>
      </c>
      <c r="F939" s="50" t="s">
        <v>2338</v>
      </c>
      <c r="G939" s="79">
        <v>5.67</v>
      </c>
      <c r="H939" s="79" t="s">
        <v>5272</v>
      </c>
      <c r="I939" s="80"/>
      <c r="J939" s="80"/>
      <c r="K939" s="80"/>
      <c r="L939" s="29"/>
      <c r="M939" s="29"/>
      <c r="N939" s="29"/>
      <c r="O939" s="50" t="s">
        <v>5936</v>
      </c>
      <c r="P939" s="50"/>
    </row>
    <row r="940" spans="1:16" ht="114.75" x14ac:dyDescent="0.2">
      <c r="A940" s="77">
        <v>45352</v>
      </c>
      <c r="B940" s="78" t="s">
        <v>5040</v>
      </c>
      <c r="C940" s="27" t="s">
        <v>108</v>
      </c>
      <c r="D940" s="29" t="s">
        <v>2339</v>
      </c>
      <c r="E940" s="29" t="s">
        <v>11</v>
      </c>
      <c r="F940" s="50" t="s">
        <v>2340</v>
      </c>
      <c r="G940" s="79">
        <v>5.67</v>
      </c>
      <c r="H940" s="79" t="s">
        <v>5272</v>
      </c>
      <c r="I940" s="80"/>
      <c r="J940" s="80"/>
      <c r="K940" s="80"/>
      <c r="L940" s="29"/>
      <c r="M940" s="29"/>
      <c r="N940" s="29"/>
      <c r="O940" s="50" t="s">
        <v>5937</v>
      </c>
      <c r="P940" s="50"/>
    </row>
    <row r="941" spans="1:16" ht="38.25" x14ac:dyDescent="0.2">
      <c r="A941" s="77">
        <v>45352</v>
      </c>
      <c r="B941" s="78" t="s">
        <v>0</v>
      </c>
      <c r="C941" s="27" t="s">
        <v>414</v>
      </c>
      <c r="D941" s="29" t="s">
        <v>4111</v>
      </c>
      <c r="E941" s="29" t="s">
        <v>11</v>
      </c>
      <c r="F941" s="50" t="s">
        <v>2331</v>
      </c>
      <c r="G941" s="79">
        <v>171.82</v>
      </c>
      <c r="H941" s="79" t="s">
        <v>5272</v>
      </c>
      <c r="I941" s="80"/>
      <c r="J941" s="80"/>
      <c r="K941" s="80"/>
      <c r="L941" s="29"/>
      <c r="M941" s="29"/>
      <c r="N941" s="29"/>
      <c r="O941" s="50" t="s">
        <v>2267</v>
      </c>
      <c r="P941" s="50" t="s">
        <v>2268</v>
      </c>
    </row>
    <row r="942" spans="1:16" ht="38.25" x14ac:dyDescent="0.2">
      <c r="A942" s="77">
        <v>45352</v>
      </c>
      <c r="B942" s="78" t="s">
        <v>1169</v>
      </c>
      <c r="C942" s="27" t="s">
        <v>319</v>
      </c>
      <c r="D942" s="29" t="s">
        <v>2264</v>
      </c>
      <c r="E942" s="29" t="s">
        <v>11</v>
      </c>
      <c r="F942" s="50" t="s">
        <v>320</v>
      </c>
      <c r="G942" s="79">
        <v>24001.360000000001</v>
      </c>
      <c r="H942" s="79">
        <v>25126</v>
      </c>
      <c r="I942" s="80"/>
      <c r="J942" s="80"/>
      <c r="K942" s="80"/>
      <c r="L942" s="29"/>
      <c r="M942" s="29"/>
      <c r="N942" s="29"/>
      <c r="O942" s="50" t="s">
        <v>321</v>
      </c>
      <c r="P942" s="50"/>
    </row>
    <row r="943" spans="1:16" ht="38.25" x14ac:dyDescent="0.2">
      <c r="A943" s="77">
        <v>45292</v>
      </c>
      <c r="B943" s="78" t="s">
        <v>263</v>
      </c>
      <c r="C943" s="27" t="s">
        <v>62</v>
      </c>
      <c r="D943" s="29" t="s">
        <v>346</v>
      </c>
      <c r="E943" s="29" t="s">
        <v>11</v>
      </c>
      <c r="F943" s="50" t="s">
        <v>153</v>
      </c>
      <c r="G943" s="79">
        <v>1764</v>
      </c>
      <c r="H943" s="79" t="s">
        <v>5272</v>
      </c>
      <c r="I943" s="80"/>
      <c r="J943" s="80"/>
      <c r="K943" s="80"/>
      <c r="L943" s="29"/>
      <c r="M943" s="29"/>
      <c r="N943" s="29" t="s">
        <v>46</v>
      </c>
      <c r="O943" s="50" t="s">
        <v>1548</v>
      </c>
      <c r="P943" s="50" t="s">
        <v>1549</v>
      </c>
    </row>
    <row r="944" spans="1:16" ht="38.25" x14ac:dyDescent="0.2">
      <c r="A944" s="77">
        <v>45292</v>
      </c>
      <c r="B944" s="78" t="s">
        <v>263</v>
      </c>
      <c r="C944" s="27" t="s">
        <v>62</v>
      </c>
      <c r="D944" s="29" t="s">
        <v>347</v>
      </c>
      <c r="E944" s="29" t="s">
        <v>11</v>
      </c>
      <c r="F944" s="50" t="s">
        <v>155</v>
      </c>
      <c r="G944" s="79">
        <v>1734.6</v>
      </c>
      <c r="H944" s="79" t="s">
        <v>5272</v>
      </c>
      <c r="I944" s="80"/>
      <c r="J944" s="80"/>
      <c r="K944" s="80"/>
      <c r="L944" s="29"/>
      <c r="M944" s="29"/>
      <c r="N944" s="29" t="s">
        <v>46</v>
      </c>
      <c r="O944" s="50" t="s">
        <v>1548</v>
      </c>
      <c r="P944" s="50" t="s">
        <v>1549</v>
      </c>
    </row>
    <row r="945" spans="1:16" ht="38.25" x14ac:dyDescent="0.2">
      <c r="A945" s="77">
        <v>45292</v>
      </c>
      <c r="B945" s="78" t="s">
        <v>263</v>
      </c>
      <c r="C945" s="27" t="s">
        <v>62</v>
      </c>
      <c r="D945" s="29" t="s">
        <v>348</v>
      </c>
      <c r="E945" s="29" t="s">
        <v>11</v>
      </c>
      <c r="F945" s="50" t="s">
        <v>156</v>
      </c>
      <c r="G945" s="79">
        <v>214.89</v>
      </c>
      <c r="H945" s="79" t="s">
        <v>5272</v>
      </c>
      <c r="I945" s="80"/>
      <c r="J945" s="80"/>
      <c r="K945" s="80"/>
      <c r="L945" s="29"/>
      <c r="M945" s="29"/>
      <c r="N945" s="29" t="s">
        <v>46</v>
      </c>
      <c r="O945" s="50" t="s">
        <v>1548</v>
      </c>
      <c r="P945" s="50" t="s">
        <v>1549</v>
      </c>
    </row>
    <row r="946" spans="1:16" ht="76.5" x14ac:dyDescent="0.2">
      <c r="A946" s="77">
        <v>45292</v>
      </c>
      <c r="B946" s="78" t="s">
        <v>263</v>
      </c>
      <c r="C946" s="27" t="s">
        <v>37</v>
      </c>
      <c r="D946" s="29" t="s">
        <v>185</v>
      </c>
      <c r="E946" s="29" t="s">
        <v>11</v>
      </c>
      <c r="F946" s="50" t="s">
        <v>186</v>
      </c>
      <c r="G946" s="79">
        <v>3.54</v>
      </c>
      <c r="H946" s="79" t="s">
        <v>5272</v>
      </c>
      <c r="I946" s="80"/>
      <c r="J946" s="80"/>
      <c r="K946" s="80"/>
      <c r="L946" s="29"/>
      <c r="M946" s="29"/>
      <c r="N946" s="29" t="s">
        <v>46</v>
      </c>
      <c r="O946" s="50" t="s">
        <v>1552</v>
      </c>
      <c r="P946" s="50" t="s">
        <v>1549</v>
      </c>
    </row>
    <row r="947" spans="1:16" ht="76.5" x14ac:dyDescent="0.2">
      <c r="A947" s="77">
        <v>45292</v>
      </c>
      <c r="B947" s="78" t="s">
        <v>263</v>
      </c>
      <c r="C947" s="27" t="s">
        <v>37</v>
      </c>
      <c r="D947" s="29" t="s">
        <v>187</v>
      </c>
      <c r="E947" s="29" t="s">
        <v>11</v>
      </c>
      <c r="F947" s="50" t="s">
        <v>188</v>
      </c>
      <c r="G947" s="79">
        <v>0.91</v>
      </c>
      <c r="H947" s="79" t="s">
        <v>5272</v>
      </c>
      <c r="I947" s="80"/>
      <c r="J947" s="80"/>
      <c r="K947" s="80"/>
      <c r="L947" s="29"/>
      <c r="M947" s="29"/>
      <c r="N947" s="29" t="s">
        <v>46</v>
      </c>
      <c r="O947" s="50" t="s">
        <v>1552</v>
      </c>
      <c r="P947" s="50" t="s">
        <v>2182</v>
      </c>
    </row>
    <row r="948" spans="1:16" ht="51" x14ac:dyDescent="0.2">
      <c r="A948" s="77">
        <v>45292</v>
      </c>
      <c r="B948" s="78" t="s">
        <v>263</v>
      </c>
      <c r="C948" s="27" t="s">
        <v>578</v>
      </c>
      <c r="D948" s="29" t="s">
        <v>1192</v>
      </c>
      <c r="E948" s="29" t="s">
        <v>11</v>
      </c>
      <c r="F948" s="50" t="s">
        <v>1044</v>
      </c>
      <c r="G948" s="79">
        <v>953.29</v>
      </c>
      <c r="H948" s="79" t="s">
        <v>5272</v>
      </c>
      <c r="I948" s="80"/>
      <c r="J948" s="80"/>
      <c r="K948" s="80"/>
      <c r="L948" s="29"/>
      <c r="M948" s="29"/>
      <c r="N948" s="29"/>
      <c r="O948" s="50" t="s">
        <v>1045</v>
      </c>
      <c r="P948" s="50" t="s">
        <v>1193</v>
      </c>
    </row>
    <row r="949" spans="1:16" ht="51" x14ac:dyDescent="0.2">
      <c r="A949" s="77">
        <v>45292</v>
      </c>
      <c r="B949" s="78" t="s">
        <v>263</v>
      </c>
      <c r="C949" s="27" t="s">
        <v>578</v>
      </c>
      <c r="D949" s="29" t="s">
        <v>1194</v>
      </c>
      <c r="E949" s="29" t="s">
        <v>11</v>
      </c>
      <c r="F949" s="50" t="s">
        <v>1047</v>
      </c>
      <c r="G949" s="79">
        <v>310.60000000000002</v>
      </c>
      <c r="H949" s="79" t="s">
        <v>5272</v>
      </c>
      <c r="I949" s="80"/>
      <c r="J949" s="80"/>
      <c r="K949" s="80"/>
      <c r="L949" s="29"/>
      <c r="M949" s="29"/>
      <c r="N949" s="29"/>
      <c r="O949" s="50" t="s">
        <v>1048</v>
      </c>
      <c r="P949" s="50" t="s">
        <v>1193</v>
      </c>
    </row>
    <row r="950" spans="1:16" ht="51" x14ac:dyDescent="0.2">
      <c r="A950" s="77">
        <v>45292</v>
      </c>
      <c r="B950" s="78" t="s">
        <v>263</v>
      </c>
      <c r="C950" s="27" t="s">
        <v>578</v>
      </c>
      <c r="D950" s="29" t="s">
        <v>1195</v>
      </c>
      <c r="E950" s="29" t="s">
        <v>11</v>
      </c>
      <c r="F950" s="50" t="s">
        <v>1049</v>
      </c>
      <c r="G950" s="79">
        <v>1422.03</v>
      </c>
      <c r="H950" s="79" t="s">
        <v>5272</v>
      </c>
      <c r="I950" s="80"/>
      <c r="J950" s="80"/>
      <c r="K950" s="80"/>
      <c r="L950" s="29"/>
      <c r="M950" s="29"/>
      <c r="N950" s="29"/>
      <c r="O950" s="50" t="s">
        <v>1050</v>
      </c>
      <c r="P950" s="50" t="s">
        <v>1193</v>
      </c>
    </row>
    <row r="951" spans="1:16" ht="51" x14ac:dyDescent="0.2">
      <c r="A951" s="77">
        <v>45292</v>
      </c>
      <c r="B951" s="78" t="s">
        <v>263</v>
      </c>
      <c r="C951" s="27" t="s">
        <v>578</v>
      </c>
      <c r="D951" s="29" t="s">
        <v>1196</v>
      </c>
      <c r="E951" s="29" t="s">
        <v>11</v>
      </c>
      <c r="F951" s="50" t="s">
        <v>1051</v>
      </c>
      <c r="G951" s="79">
        <v>4294.87</v>
      </c>
      <c r="H951" s="79" t="s">
        <v>5272</v>
      </c>
      <c r="I951" s="80"/>
      <c r="J951" s="80"/>
      <c r="K951" s="80"/>
      <c r="L951" s="29"/>
      <c r="M951" s="29"/>
      <c r="N951" s="29"/>
      <c r="O951" s="50" t="s">
        <v>1052</v>
      </c>
      <c r="P951" s="50" t="s">
        <v>1193</v>
      </c>
    </row>
    <row r="952" spans="1:16" ht="51" x14ac:dyDescent="0.2">
      <c r="A952" s="77">
        <v>45292</v>
      </c>
      <c r="B952" s="78" t="s">
        <v>263</v>
      </c>
      <c r="C952" s="27" t="s">
        <v>578</v>
      </c>
      <c r="D952" s="29" t="s">
        <v>1197</v>
      </c>
      <c r="E952" s="29" t="s">
        <v>11</v>
      </c>
      <c r="F952" s="50" t="s">
        <v>1053</v>
      </c>
      <c r="G952" s="79">
        <v>5393.85</v>
      </c>
      <c r="H952" s="79" t="s">
        <v>5272</v>
      </c>
      <c r="I952" s="80"/>
      <c r="J952" s="80"/>
      <c r="K952" s="80"/>
      <c r="L952" s="29"/>
      <c r="M952" s="29"/>
      <c r="N952" s="29"/>
      <c r="O952" s="50" t="s">
        <v>1054</v>
      </c>
      <c r="P952" s="50" t="s">
        <v>1193</v>
      </c>
    </row>
    <row r="953" spans="1:16" ht="51" x14ac:dyDescent="0.2">
      <c r="A953" s="77">
        <v>45292</v>
      </c>
      <c r="B953" s="78" t="s">
        <v>263</v>
      </c>
      <c r="C953" s="27" t="s">
        <v>578</v>
      </c>
      <c r="D953" s="29" t="s">
        <v>1198</v>
      </c>
      <c r="E953" s="29" t="s">
        <v>11</v>
      </c>
      <c r="F953" s="50" t="s">
        <v>1055</v>
      </c>
      <c r="G953" s="79">
        <v>544.16</v>
      </c>
      <c r="H953" s="79" t="s">
        <v>5272</v>
      </c>
      <c r="I953" s="80"/>
      <c r="J953" s="80"/>
      <c r="K953" s="80"/>
      <c r="L953" s="29"/>
      <c r="M953" s="29"/>
      <c r="N953" s="29"/>
      <c r="O953" s="50" t="s">
        <v>1056</v>
      </c>
      <c r="P953" s="50" t="s">
        <v>1193</v>
      </c>
    </row>
    <row r="954" spans="1:16" ht="51" x14ac:dyDescent="0.2">
      <c r="A954" s="77">
        <v>45292</v>
      </c>
      <c r="B954" s="78" t="s">
        <v>263</v>
      </c>
      <c r="C954" s="27" t="s">
        <v>578</v>
      </c>
      <c r="D954" s="29" t="s">
        <v>1199</v>
      </c>
      <c r="E954" s="29" t="s">
        <v>11</v>
      </c>
      <c r="F954" s="50" t="s">
        <v>1057</v>
      </c>
      <c r="G954" s="79">
        <v>903.61</v>
      </c>
      <c r="H954" s="79" t="s">
        <v>5272</v>
      </c>
      <c r="I954" s="80"/>
      <c r="J954" s="80"/>
      <c r="K954" s="80"/>
      <c r="L954" s="29"/>
      <c r="M954" s="29"/>
      <c r="N954" s="29"/>
      <c r="O954" s="50" t="s">
        <v>1058</v>
      </c>
      <c r="P954" s="50" t="s">
        <v>1193</v>
      </c>
    </row>
    <row r="955" spans="1:16" ht="51" x14ac:dyDescent="0.2">
      <c r="A955" s="77">
        <v>45292</v>
      </c>
      <c r="B955" s="78" t="s">
        <v>263</v>
      </c>
      <c r="C955" s="27" t="s">
        <v>578</v>
      </c>
      <c r="D955" s="29" t="s">
        <v>1200</v>
      </c>
      <c r="E955" s="29" t="s">
        <v>11</v>
      </c>
      <c r="F955" s="50" t="s">
        <v>1059</v>
      </c>
      <c r="G955" s="79">
        <v>2842.18</v>
      </c>
      <c r="H955" s="79" t="s">
        <v>5272</v>
      </c>
      <c r="I955" s="80"/>
      <c r="J955" s="80"/>
      <c r="K955" s="80"/>
      <c r="L955" s="29"/>
      <c r="M955" s="29"/>
      <c r="N955" s="29"/>
      <c r="O955" s="50" t="s">
        <v>1045</v>
      </c>
      <c r="P955" s="50" t="s">
        <v>1193</v>
      </c>
    </row>
    <row r="956" spans="1:16" ht="51" x14ac:dyDescent="0.2">
      <c r="A956" s="77">
        <v>45292</v>
      </c>
      <c r="B956" s="78" t="s">
        <v>263</v>
      </c>
      <c r="C956" s="27" t="s">
        <v>578</v>
      </c>
      <c r="D956" s="29" t="s">
        <v>1201</v>
      </c>
      <c r="E956" s="29" t="s">
        <v>11</v>
      </c>
      <c r="F956" s="50" t="s">
        <v>1060</v>
      </c>
      <c r="G956" s="79">
        <v>555.98</v>
      </c>
      <c r="H956" s="79" t="s">
        <v>5272</v>
      </c>
      <c r="I956" s="80"/>
      <c r="J956" s="80"/>
      <c r="K956" s="80"/>
      <c r="L956" s="29"/>
      <c r="M956" s="29"/>
      <c r="N956" s="29"/>
      <c r="O956" s="50" t="s">
        <v>1061</v>
      </c>
      <c r="P956" s="50" t="s">
        <v>1193</v>
      </c>
    </row>
    <row r="957" spans="1:16" ht="51" x14ac:dyDescent="0.2">
      <c r="A957" s="77">
        <v>45292</v>
      </c>
      <c r="B957" s="78" t="s">
        <v>263</v>
      </c>
      <c r="C957" s="27" t="s">
        <v>578</v>
      </c>
      <c r="D957" s="29" t="s">
        <v>1202</v>
      </c>
      <c r="E957" s="29" t="s">
        <v>11</v>
      </c>
      <c r="F957" s="50" t="s">
        <v>1203</v>
      </c>
      <c r="G957" s="79">
        <v>3672.65</v>
      </c>
      <c r="H957" s="79" t="s">
        <v>5272</v>
      </c>
      <c r="I957" s="80"/>
      <c r="J957" s="80"/>
      <c r="K957" s="80"/>
      <c r="L957" s="29"/>
      <c r="M957" s="29"/>
      <c r="N957" s="29"/>
      <c r="O957" s="50" t="s">
        <v>1063</v>
      </c>
      <c r="P957" s="50" t="s">
        <v>1193</v>
      </c>
    </row>
    <row r="958" spans="1:16" ht="25.5" x14ac:dyDescent="0.2">
      <c r="A958" s="77">
        <v>45292</v>
      </c>
      <c r="B958" s="78" t="s">
        <v>5040</v>
      </c>
      <c r="C958" s="27" t="s">
        <v>1554</v>
      </c>
      <c r="D958" s="29" t="s">
        <v>1555</v>
      </c>
      <c r="E958" s="29"/>
      <c r="F958" s="50" t="s">
        <v>1556</v>
      </c>
      <c r="G958" s="79">
        <v>8.83</v>
      </c>
      <c r="H958" s="79" t="s">
        <v>5272</v>
      </c>
      <c r="I958" s="80"/>
      <c r="J958" s="80"/>
      <c r="K958" s="80"/>
      <c r="L958" s="29"/>
      <c r="M958" s="29"/>
      <c r="N958" s="29"/>
      <c r="O958" s="50" t="s">
        <v>3967</v>
      </c>
      <c r="P958" s="50" t="s">
        <v>1557</v>
      </c>
    </row>
    <row r="959" spans="1:16" ht="25.5" x14ac:dyDescent="0.2">
      <c r="A959" s="77">
        <v>45292</v>
      </c>
      <c r="B959" s="78" t="s">
        <v>5040</v>
      </c>
      <c r="C959" s="27" t="s">
        <v>1554</v>
      </c>
      <c r="D959" s="29" t="s">
        <v>1558</v>
      </c>
      <c r="E959" s="29"/>
      <c r="F959" s="50" t="s">
        <v>1559</v>
      </c>
      <c r="G959" s="79">
        <v>18.09</v>
      </c>
      <c r="H959" s="79" t="s">
        <v>5272</v>
      </c>
      <c r="I959" s="80"/>
      <c r="J959" s="80"/>
      <c r="K959" s="80"/>
      <c r="L959" s="29"/>
      <c r="M959" s="29"/>
      <c r="N959" s="29"/>
      <c r="O959" s="50" t="s">
        <v>3967</v>
      </c>
      <c r="P959" s="50" t="s">
        <v>1557</v>
      </c>
    </row>
    <row r="960" spans="1:16" ht="25.5" x14ac:dyDescent="0.2">
      <c r="A960" s="77">
        <v>45292</v>
      </c>
      <c r="B960" s="78" t="s">
        <v>5040</v>
      </c>
      <c r="C960" s="27" t="s">
        <v>1554</v>
      </c>
      <c r="D960" s="29" t="s">
        <v>1560</v>
      </c>
      <c r="E960" s="29"/>
      <c r="F960" s="50" t="s">
        <v>1561</v>
      </c>
      <c r="G960" s="79">
        <v>20.76</v>
      </c>
      <c r="H960" s="79" t="s">
        <v>5272</v>
      </c>
      <c r="I960" s="80"/>
      <c r="J960" s="80"/>
      <c r="K960" s="80"/>
      <c r="L960" s="29"/>
      <c r="M960" s="29"/>
      <c r="N960" s="29"/>
      <c r="O960" s="50" t="s">
        <v>3967</v>
      </c>
      <c r="P960" s="50" t="s">
        <v>1557</v>
      </c>
    </row>
    <row r="961" spans="1:16" ht="25.5" x14ac:dyDescent="0.2">
      <c r="A961" s="77">
        <v>45292</v>
      </c>
      <c r="B961" s="78" t="s">
        <v>5040</v>
      </c>
      <c r="C961" s="27" t="s">
        <v>1554</v>
      </c>
      <c r="D961" s="29" t="s">
        <v>1562</v>
      </c>
      <c r="E961" s="29"/>
      <c r="F961" s="50" t="s">
        <v>1563</v>
      </c>
      <c r="G961" s="79">
        <v>21.57</v>
      </c>
      <c r="H961" s="79" t="s">
        <v>5272</v>
      </c>
      <c r="I961" s="80"/>
      <c r="J961" s="80"/>
      <c r="K961" s="80"/>
      <c r="L961" s="29"/>
      <c r="M961" s="29"/>
      <c r="N961" s="29"/>
      <c r="O961" s="50" t="s">
        <v>3967</v>
      </c>
      <c r="P961" s="50" t="s">
        <v>1557</v>
      </c>
    </row>
    <row r="962" spans="1:16" ht="25.5" x14ac:dyDescent="0.2">
      <c r="A962" s="77">
        <v>45292</v>
      </c>
      <c r="B962" s="78" t="s">
        <v>5040</v>
      </c>
      <c r="C962" s="27" t="s">
        <v>1554</v>
      </c>
      <c r="D962" s="29" t="s">
        <v>1564</v>
      </c>
      <c r="E962" s="29"/>
      <c r="F962" s="50" t="s">
        <v>1565</v>
      </c>
      <c r="G962" s="79">
        <v>65.17</v>
      </c>
      <c r="H962" s="79" t="s">
        <v>5272</v>
      </c>
      <c r="I962" s="80"/>
      <c r="J962" s="80"/>
      <c r="K962" s="80"/>
      <c r="L962" s="29"/>
      <c r="M962" s="29"/>
      <c r="N962" s="29"/>
      <c r="O962" s="50" t="s">
        <v>3967</v>
      </c>
      <c r="P962" s="50" t="s">
        <v>1557</v>
      </c>
    </row>
    <row r="963" spans="1:16" ht="25.5" x14ac:dyDescent="0.2">
      <c r="A963" s="77">
        <v>45292</v>
      </c>
      <c r="B963" s="78" t="s">
        <v>5040</v>
      </c>
      <c r="C963" s="27" t="s">
        <v>1554</v>
      </c>
      <c r="D963" s="29" t="s">
        <v>1566</v>
      </c>
      <c r="E963" s="29"/>
      <c r="F963" s="50" t="s">
        <v>1567</v>
      </c>
      <c r="G963" s="79">
        <v>7.51</v>
      </c>
      <c r="H963" s="79" t="s">
        <v>5272</v>
      </c>
      <c r="I963" s="80"/>
      <c r="J963" s="80"/>
      <c r="K963" s="80"/>
      <c r="L963" s="29"/>
      <c r="M963" s="29"/>
      <c r="N963" s="29"/>
      <c r="O963" s="50" t="s">
        <v>3967</v>
      </c>
      <c r="P963" s="50" t="s">
        <v>1557</v>
      </c>
    </row>
    <row r="964" spans="1:16" ht="25.5" x14ac:dyDescent="0.2">
      <c r="A964" s="77">
        <v>45292</v>
      </c>
      <c r="B964" s="78" t="s">
        <v>5040</v>
      </c>
      <c r="C964" s="27" t="s">
        <v>1554</v>
      </c>
      <c r="D964" s="29" t="s">
        <v>1568</v>
      </c>
      <c r="E964" s="29"/>
      <c r="F964" s="50" t="s">
        <v>1569</v>
      </c>
      <c r="G964" s="79">
        <v>10.71</v>
      </c>
      <c r="H964" s="79" t="s">
        <v>5272</v>
      </c>
      <c r="I964" s="80"/>
      <c r="J964" s="80"/>
      <c r="K964" s="80"/>
      <c r="L964" s="29"/>
      <c r="M964" s="29"/>
      <c r="N964" s="29"/>
      <c r="O964" s="50" t="s">
        <v>3967</v>
      </c>
      <c r="P964" s="50" t="s">
        <v>1557</v>
      </c>
    </row>
    <row r="965" spans="1:16" ht="25.5" x14ac:dyDescent="0.2">
      <c r="A965" s="77">
        <v>45292</v>
      </c>
      <c r="B965" s="78" t="s">
        <v>5040</v>
      </c>
      <c r="C965" s="27" t="s">
        <v>1554</v>
      </c>
      <c r="D965" s="29" t="s">
        <v>1570</v>
      </c>
      <c r="E965" s="29"/>
      <c r="F965" s="50" t="s">
        <v>1571</v>
      </c>
      <c r="G965" s="79">
        <v>0</v>
      </c>
      <c r="H965" s="79" t="s">
        <v>5272</v>
      </c>
      <c r="I965" s="80"/>
      <c r="J965" s="80"/>
      <c r="K965" s="80"/>
      <c r="L965" s="29"/>
      <c r="M965" s="29"/>
      <c r="N965" s="29"/>
      <c r="O965" s="50" t="s">
        <v>3967</v>
      </c>
      <c r="P965" s="50" t="s">
        <v>1557</v>
      </c>
    </row>
    <row r="966" spans="1:16" ht="25.5" x14ac:dyDescent="0.2">
      <c r="A966" s="77">
        <v>45292</v>
      </c>
      <c r="B966" s="78" t="s">
        <v>5040</v>
      </c>
      <c r="C966" s="27" t="s">
        <v>1554</v>
      </c>
      <c r="D966" s="29" t="s">
        <v>1572</v>
      </c>
      <c r="E966" s="29"/>
      <c r="F966" s="50" t="s">
        <v>1573</v>
      </c>
      <c r="G966" s="79">
        <v>19.66</v>
      </c>
      <c r="H966" s="79" t="s">
        <v>5272</v>
      </c>
      <c r="I966" s="80"/>
      <c r="J966" s="80"/>
      <c r="K966" s="80"/>
      <c r="L966" s="29"/>
      <c r="M966" s="29"/>
      <c r="N966" s="29"/>
      <c r="O966" s="50" t="s">
        <v>3967</v>
      </c>
      <c r="P966" s="50" t="s">
        <v>1557</v>
      </c>
    </row>
    <row r="967" spans="1:16" ht="25.5" x14ac:dyDescent="0.2">
      <c r="A967" s="77">
        <v>45292</v>
      </c>
      <c r="B967" s="78" t="s">
        <v>5040</v>
      </c>
      <c r="C967" s="27" t="s">
        <v>1554</v>
      </c>
      <c r="D967" s="29" t="s">
        <v>1574</v>
      </c>
      <c r="E967" s="29"/>
      <c r="F967" s="50" t="s">
        <v>1575</v>
      </c>
      <c r="G967" s="79">
        <v>24.75</v>
      </c>
      <c r="H967" s="79" t="s">
        <v>5272</v>
      </c>
      <c r="I967" s="80"/>
      <c r="J967" s="80"/>
      <c r="K967" s="80"/>
      <c r="L967" s="29"/>
      <c r="M967" s="29"/>
      <c r="N967" s="29"/>
      <c r="O967" s="50" t="s">
        <v>3967</v>
      </c>
      <c r="P967" s="50" t="s">
        <v>1557</v>
      </c>
    </row>
    <row r="968" spans="1:16" ht="25.5" x14ac:dyDescent="0.2">
      <c r="A968" s="77">
        <v>45292</v>
      </c>
      <c r="B968" s="78" t="s">
        <v>5040</v>
      </c>
      <c r="C968" s="27" t="s">
        <v>1554</v>
      </c>
      <c r="D968" s="29" t="s">
        <v>1576</v>
      </c>
      <c r="E968" s="29"/>
      <c r="F968" s="50" t="s">
        <v>1577</v>
      </c>
      <c r="G968" s="79">
        <v>14.37</v>
      </c>
      <c r="H968" s="79" t="s">
        <v>5272</v>
      </c>
      <c r="I968" s="80"/>
      <c r="J968" s="80"/>
      <c r="K968" s="80"/>
      <c r="L968" s="29"/>
      <c r="M968" s="29"/>
      <c r="N968" s="29"/>
      <c r="O968" s="50" t="s">
        <v>3967</v>
      </c>
      <c r="P968" s="50" t="s">
        <v>1557</v>
      </c>
    </row>
    <row r="969" spans="1:16" ht="25.5" x14ac:dyDescent="0.2">
      <c r="A969" s="77">
        <v>45292</v>
      </c>
      <c r="B969" s="78" t="s">
        <v>5040</v>
      </c>
      <c r="C969" s="27" t="s">
        <v>328</v>
      </c>
      <c r="D969" s="29" t="s">
        <v>1578</v>
      </c>
      <c r="E969" s="29"/>
      <c r="F969" s="50" t="s">
        <v>1579</v>
      </c>
      <c r="G969" s="79">
        <v>7.78</v>
      </c>
      <c r="H969" s="79" t="s">
        <v>5272</v>
      </c>
      <c r="I969" s="80"/>
      <c r="J969" s="80"/>
      <c r="K969" s="80"/>
      <c r="L969" s="29"/>
      <c r="M969" s="29"/>
      <c r="N969" s="29"/>
      <c r="O969" s="50" t="s">
        <v>3967</v>
      </c>
      <c r="P969" s="50" t="s">
        <v>1557</v>
      </c>
    </row>
    <row r="970" spans="1:16" ht="25.5" x14ac:dyDescent="0.2">
      <c r="A970" s="77">
        <v>45292</v>
      </c>
      <c r="B970" s="78" t="s">
        <v>5040</v>
      </c>
      <c r="C970" s="27" t="s">
        <v>328</v>
      </c>
      <c r="D970" s="29" t="s">
        <v>1580</v>
      </c>
      <c r="E970" s="29"/>
      <c r="F970" s="50" t="s">
        <v>1581</v>
      </c>
      <c r="G970" s="79">
        <v>0</v>
      </c>
      <c r="H970" s="79" t="s">
        <v>5272</v>
      </c>
      <c r="I970" s="80"/>
      <c r="J970" s="80"/>
      <c r="K970" s="80"/>
      <c r="L970" s="29"/>
      <c r="M970" s="29"/>
      <c r="N970" s="29"/>
      <c r="O970" s="50" t="s">
        <v>3967</v>
      </c>
      <c r="P970" s="50" t="s">
        <v>1557</v>
      </c>
    </row>
    <row r="971" spans="1:16" ht="25.5" x14ac:dyDescent="0.2">
      <c r="A971" s="77">
        <v>45292</v>
      </c>
      <c r="B971" s="78" t="s">
        <v>5040</v>
      </c>
      <c r="C971" s="27" t="s">
        <v>328</v>
      </c>
      <c r="D971" s="29" t="s">
        <v>1582</v>
      </c>
      <c r="E971" s="29"/>
      <c r="F971" s="50" t="s">
        <v>1583</v>
      </c>
      <c r="G971" s="79">
        <v>0</v>
      </c>
      <c r="H971" s="79" t="s">
        <v>5272</v>
      </c>
      <c r="I971" s="80"/>
      <c r="J971" s="80"/>
      <c r="K971" s="80"/>
      <c r="L971" s="29"/>
      <c r="M971" s="29"/>
      <c r="N971" s="29"/>
      <c r="O971" s="50" t="s">
        <v>3967</v>
      </c>
      <c r="P971" s="50" t="s">
        <v>1557</v>
      </c>
    </row>
    <row r="972" spans="1:16" ht="25.5" x14ac:dyDescent="0.2">
      <c r="A972" s="77">
        <v>45292</v>
      </c>
      <c r="B972" s="78" t="s">
        <v>5040</v>
      </c>
      <c r="C972" s="27" t="s">
        <v>328</v>
      </c>
      <c r="D972" s="29" t="s">
        <v>1584</v>
      </c>
      <c r="E972" s="29"/>
      <c r="F972" s="50" t="s">
        <v>1585</v>
      </c>
      <c r="G972" s="79">
        <v>0</v>
      </c>
      <c r="H972" s="79" t="s">
        <v>5272</v>
      </c>
      <c r="I972" s="80"/>
      <c r="J972" s="80"/>
      <c r="K972" s="80"/>
      <c r="L972" s="29"/>
      <c r="M972" s="29"/>
      <c r="N972" s="29"/>
      <c r="O972" s="50" t="s">
        <v>3967</v>
      </c>
      <c r="P972" s="50" t="s">
        <v>1557</v>
      </c>
    </row>
    <row r="973" spans="1:16" ht="25.5" x14ac:dyDescent="0.2">
      <c r="A973" s="77">
        <v>45292</v>
      </c>
      <c r="B973" s="78" t="s">
        <v>5040</v>
      </c>
      <c r="C973" s="27" t="s">
        <v>328</v>
      </c>
      <c r="D973" s="29" t="s">
        <v>1586</v>
      </c>
      <c r="E973" s="29"/>
      <c r="F973" s="50" t="s">
        <v>1587</v>
      </c>
      <c r="G973" s="79">
        <v>0</v>
      </c>
      <c r="H973" s="79" t="s">
        <v>5272</v>
      </c>
      <c r="I973" s="80"/>
      <c r="J973" s="80"/>
      <c r="K973" s="80"/>
      <c r="L973" s="29"/>
      <c r="M973" s="29"/>
      <c r="N973" s="29"/>
      <c r="O973" s="50" t="s">
        <v>3967</v>
      </c>
      <c r="P973" s="50" t="s">
        <v>1557</v>
      </c>
    </row>
    <row r="974" spans="1:16" ht="25.5" x14ac:dyDescent="0.2">
      <c r="A974" s="77">
        <v>45292</v>
      </c>
      <c r="B974" s="78" t="s">
        <v>5040</v>
      </c>
      <c r="C974" s="27" t="s">
        <v>328</v>
      </c>
      <c r="D974" s="29" t="s">
        <v>1588</v>
      </c>
      <c r="E974" s="29"/>
      <c r="F974" s="50" t="s">
        <v>1589</v>
      </c>
      <c r="G974" s="79">
        <v>62.92</v>
      </c>
      <c r="H974" s="79" t="s">
        <v>5272</v>
      </c>
      <c r="I974" s="80"/>
      <c r="J974" s="80"/>
      <c r="K974" s="80"/>
      <c r="L974" s="29"/>
      <c r="M974" s="29"/>
      <c r="N974" s="29"/>
      <c r="O974" s="50" t="s">
        <v>3967</v>
      </c>
      <c r="P974" s="50" t="s">
        <v>1557</v>
      </c>
    </row>
    <row r="975" spans="1:16" ht="25.5" x14ac:dyDescent="0.2">
      <c r="A975" s="77">
        <v>45292</v>
      </c>
      <c r="B975" s="78" t="s">
        <v>5040</v>
      </c>
      <c r="C975" s="27" t="s">
        <v>328</v>
      </c>
      <c r="D975" s="29" t="s">
        <v>1590</v>
      </c>
      <c r="E975" s="29"/>
      <c r="F975" s="50" t="s">
        <v>1591</v>
      </c>
      <c r="G975" s="79">
        <v>128.81</v>
      </c>
      <c r="H975" s="79" t="s">
        <v>5272</v>
      </c>
      <c r="I975" s="80"/>
      <c r="J975" s="80"/>
      <c r="K975" s="80"/>
      <c r="L975" s="29"/>
      <c r="M975" s="29"/>
      <c r="N975" s="29"/>
      <c r="O975" s="50" t="s">
        <v>3967</v>
      </c>
      <c r="P975" s="50" t="s">
        <v>1557</v>
      </c>
    </row>
    <row r="976" spans="1:16" ht="25.5" x14ac:dyDescent="0.2">
      <c r="A976" s="77">
        <v>45292</v>
      </c>
      <c r="B976" s="78" t="s">
        <v>5040</v>
      </c>
      <c r="C976" s="27" t="s">
        <v>328</v>
      </c>
      <c r="D976" s="29" t="s">
        <v>1592</v>
      </c>
      <c r="E976" s="29"/>
      <c r="F976" s="50" t="s">
        <v>1593</v>
      </c>
      <c r="G976" s="79">
        <v>111.3</v>
      </c>
      <c r="H976" s="79" t="s">
        <v>5272</v>
      </c>
      <c r="I976" s="80"/>
      <c r="J976" s="80"/>
      <c r="K976" s="80"/>
      <c r="L976" s="29"/>
      <c r="M976" s="29"/>
      <c r="N976" s="29"/>
      <c r="O976" s="50" t="s">
        <v>3967</v>
      </c>
      <c r="P976" s="50" t="s">
        <v>1557</v>
      </c>
    </row>
    <row r="977" spans="1:16" ht="25.5" x14ac:dyDescent="0.2">
      <c r="A977" s="77">
        <v>45292</v>
      </c>
      <c r="B977" s="78" t="s">
        <v>5040</v>
      </c>
      <c r="C977" s="27" t="s">
        <v>328</v>
      </c>
      <c r="D977" s="29" t="s">
        <v>1594</v>
      </c>
      <c r="E977" s="29"/>
      <c r="F977" s="50" t="s">
        <v>1595</v>
      </c>
      <c r="G977" s="79">
        <v>11.31</v>
      </c>
      <c r="H977" s="79" t="s">
        <v>5272</v>
      </c>
      <c r="I977" s="80"/>
      <c r="J977" s="80"/>
      <c r="K977" s="80"/>
      <c r="L977" s="29"/>
      <c r="M977" s="29"/>
      <c r="N977" s="29"/>
      <c r="O977" s="50" t="s">
        <v>3967</v>
      </c>
      <c r="P977" s="50" t="s">
        <v>1557</v>
      </c>
    </row>
    <row r="978" spans="1:16" ht="25.5" x14ac:dyDescent="0.2">
      <c r="A978" s="77">
        <v>45292</v>
      </c>
      <c r="B978" s="78" t="s">
        <v>5040</v>
      </c>
      <c r="C978" s="27" t="s">
        <v>328</v>
      </c>
      <c r="D978" s="29" t="s">
        <v>1596</v>
      </c>
      <c r="E978" s="29"/>
      <c r="F978" s="50" t="s">
        <v>1597</v>
      </c>
      <c r="G978" s="79">
        <v>11.31</v>
      </c>
      <c r="H978" s="79" t="s">
        <v>5272</v>
      </c>
      <c r="I978" s="80"/>
      <c r="J978" s="80"/>
      <c r="K978" s="80"/>
      <c r="L978" s="29"/>
      <c r="M978" s="29"/>
      <c r="N978" s="29"/>
      <c r="O978" s="50" t="s">
        <v>3967</v>
      </c>
      <c r="P978" s="50" t="s">
        <v>1557</v>
      </c>
    </row>
    <row r="979" spans="1:16" ht="25.5" x14ac:dyDescent="0.2">
      <c r="A979" s="77">
        <v>45292</v>
      </c>
      <c r="B979" s="78" t="s">
        <v>5040</v>
      </c>
      <c r="C979" s="27" t="s">
        <v>328</v>
      </c>
      <c r="D979" s="29" t="s">
        <v>1598</v>
      </c>
      <c r="E979" s="29"/>
      <c r="F979" s="50" t="s">
        <v>1599</v>
      </c>
      <c r="G979" s="79">
        <v>9.0299999999999994</v>
      </c>
      <c r="H979" s="79" t="s">
        <v>5272</v>
      </c>
      <c r="I979" s="80"/>
      <c r="J979" s="80"/>
      <c r="K979" s="80"/>
      <c r="L979" s="29"/>
      <c r="M979" s="29"/>
      <c r="N979" s="29"/>
      <c r="O979" s="50" t="s">
        <v>3967</v>
      </c>
      <c r="P979" s="50" t="s">
        <v>1557</v>
      </c>
    </row>
    <row r="980" spans="1:16" ht="25.5" x14ac:dyDescent="0.2">
      <c r="A980" s="77">
        <v>45292</v>
      </c>
      <c r="B980" s="78" t="s">
        <v>5040</v>
      </c>
      <c r="C980" s="27" t="s">
        <v>328</v>
      </c>
      <c r="D980" s="29" t="s">
        <v>1600</v>
      </c>
      <c r="E980" s="29"/>
      <c r="F980" s="50" t="s">
        <v>1601</v>
      </c>
      <c r="G980" s="79">
        <v>9.6199999999999992</v>
      </c>
      <c r="H980" s="79" t="s">
        <v>5272</v>
      </c>
      <c r="I980" s="80"/>
      <c r="J980" s="80"/>
      <c r="K980" s="80"/>
      <c r="L980" s="29"/>
      <c r="M980" s="29"/>
      <c r="N980" s="29"/>
      <c r="O980" s="50" t="s">
        <v>3967</v>
      </c>
      <c r="P980" s="50" t="s">
        <v>1557</v>
      </c>
    </row>
    <row r="981" spans="1:16" ht="25.5" x14ac:dyDescent="0.2">
      <c r="A981" s="77">
        <v>45292</v>
      </c>
      <c r="B981" s="78" t="s">
        <v>5040</v>
      </c>
      <c r="C981" s="27" t="s">
        <v>328</v>
      </c>
      <c r="D981" s="29" t="s">
        <v>1602</v>
      </c>
      <c r="E981" s="29"/>
      <c r="F981" s="50" t="s">
        <v>1603</v>
      </c>
      <c r="G981" s="79">
        <v>9.6199999999999992</v>
      </c>
      <c r="H981" s="79" t="s">
        <v>5272</v>
      </c>
      <c r="I981" s="80"/>
      <c r="J981" s="80"/>
      <c r="K981" s="80"/>
      <c r="L981" s="29"/>
      <c r="M981" s="29"/>
      <c r="N981" s="29"/>
      <c r="O981" s="50" t="s">
        <v>3967</v>
      </c>
      <c r="P981" s="50" t="s">
        <v>1557</v>
      </c>
    </row>
    <row r="982" spans="1:16" ht="38.25" x14ac:dyDescent="0.2">
      <c r="A982" s="77">
        <v>45292</v>
      </c>
      <c r="B982" s="78" t="s">
        <v>5040</v>
      </c>
      <c r="C982" s="27" t="s">
        <v>161</v>
      </c>
      <c r="D982" s="29" t="s">
        <v>1604</v>
      </c>
      <c r="E982" s="29"/>
      <c r="F982" s="50" t="s">
        <v>1605</v>
      </c>
      <c r="G982" s="79">
        <v>18.72</v>
      </c>
      <c r="H982" s="79" t="s">
        <v>5272</v>
      </c>
      <c r="I982" s="80"/>
      <c r="J982" s="80"/>
      <c r="K982" s="80"/>
      <c r="L982" s="29"/>
      <c r="M982" s="29"/>
      <c r="N982" s="29"/>
      <c r="O982" s="50" t="s">
        <v>3968</v>
      </c>
      <c r="P982" s="50" t="s">
        <v>1557</v>
      </c>
    </row>
    <row r="983" spans="1:16" ht="38.25" x14ac:dyDescent="0.2">
      <c r="A983" s="77">
        <v>45292</v>
      </c>
      <c r="B983" s="78" t="s">
        <v>5040</v>
      </c>
      <c r="C983" s="27" t="s">
        <v>161</v>
      </c>
      <c r="D983" s="29" t="s">
        <v>1606</v>
      </c>
      <c r="E983" s="29"/>
      <c r="F983" s="50" t="s">
        <v>1607</v>
      </c>
      <c r="G983" s="79">
        <v>22.02</v>
      </c>
      <c r="H983" s="79" t="s">
        <v>5272</v>
      </c>
      <c r="I983" s="80"/>
      <c r="J983" s="80"/>
      <c r="K983" s="80"/>
      <c r="L983" s="29"/>
      <c r="M983" s="29"/>
      <c r="N983" s="29"/>
      <c r="O983" s="50" t="s">
        <v>3968</v>
      </c>
      <c r="P983" s="50" t="s">
        <v>1557</v>
      </c>
    </row>
    <row r="984" spans="1:16" ht="38.25" x14ac:dyDescent="0.2">
      <c r="A984" s="77">
        <v>45292</v>
      </c>
      <c r="B984" s="78" t="s">
        <v>5040</v>
      </c>
      <c r="C984" s="27" t="s">
        <v>161</v>
      </c>
      <c r="D984" s="29" t="s">
        <v>1608</v>
      </c>
      <c r="E984" s="29"/>
      <c r="F984" s="50" t="s">
        <v>1609</v>
      </c>
      <c r="G984" s="79">
        <v>65.62</v>
      </c>
      <c r="H984" s="79" t="s">
        <v>5272</v>
      </c>
      <c r="I984" s="80"/>
      <c r="J984" s="80"/>
      <c r="K984" s="80"/>
      <c r="L984" s="29"/>
      <c r="M984" s="29"/>
      <c r="N984" s="29"/>
      <c r="O984" s="50" t="s">
        <v>3968</v>
      </c>
      <c r="P984" s="50" t="s">
        <v>1557</v>
      </c>
    </row>
    <row r="985" spans="1:16" ht="38.25" x14ac:dyDescent="0.2">
      <c r="A985" s="77">
        <v>45292</v>
      </c>
      <c r="B985" s="78" t="s">
        <v>5040</v>
      </c>
      <c r="C985" s="27" t="s">
        <v>161</v>
      </c>
      <c r="D985" s="29" t="s">
        <v>1610</v>
      </c>
      <c r="E985" s="29"/>
      <c r="F985" s="50" t="s">
        <v>1611</v>
      </c>
      <c r="G985" s="79">
        <v>0</v>
      </c>
      <c r="H985" s="79" t="s">
        <v>5272</v>
      </c>
      <c r="I985" s="80"/>
      <c r="J985" s="80"/>
      <c r="K985" s="80"/>
      <c r="L985" s="29"/>
      <c r="M985" s="29"/>
      <c r="N985" s="29"/>
      <c r="O985" s="50" t="s">
        <v>3968</v>
      </c>
      <c r="P985" s="50" t="s">
        <v>1557</v>
      </c>
    </row>
    <row r="986" spans="1:16" ht="38.25" x14ac:dyDescent="0.2">
      <c r="A986" s="77">
        <v>45292</v>
      </c>
      <c r="B986" s="78" t="s">
        <v>5040</v>
      </c>
      <c r="C986" s="27" t="s">
        <v>161</v>
      </c>
      <c r="D986" s="29" t="s">
        <v>1612</v>
      </c>
      <c r="E986" s="29"/>
      <c r="F986" s="50" t="s">
        <v>1613</v>
      </c>
      <c r="G986" s="79">
        <v>7.49</v>
      </c>
      <c r="H986" s="79" t="s">
        <v>5272</v>
      </c>
      <c r="I986" s="80"/>
      <c r="J986" s="80"/>
      <c r="K986" s="80"/>
      <c r="L986" s="29"/>
      <c r="M986" s="29"/>
      <c r="N986" s="29"/>
      <c r="O986" s="50" t="s">
        <v>3968</v>
      </c>
      <c r="P986" s="50" t="s">
        <v>1557</v>
      </c>
    </row>
    <row r="987" spans="1:16" ht="38.25" x14ac:dyDescent="0.2">
      <c r="A987" s="77">
        <v>45292</v>
      </c>
      <c r="B987" s="78" t="s">
        <v>5040</v>
      </c>
      <c r="C987" s="27" t="s">
        <v>161</v>
      </c>
      <c r="D987" s="29" t="s">
        <v>1614</v>
      </c>
      <c r="E987" s="29"/>
      <c r="F987" s="50" t="s">
        <v>1615</v>
      </c>
      <c r="G987" s="79">
        <v>7.49</v>
      </c>
      <c r="H987" s="79" t="s">
        <v>5272</v>
      </c>
      <c r="I987" s="80"/>
      <c r="J987" s="80"/>
      <c r="K987" s="80"/>
      <c r="L987" s="29"/>
      <c r="M987" s="29"/>
      <c r="N987" s="29"/>
      <c r="O987" s="50" t="s">
        <v>3968</v>
      </c>
      <c r="P987" s="50" t="s">
        <v>1557</v>
      </c>
    </row>
    <row r="988" spans="1:16" ht="38.25" x14ac:dyDescent="0.2">
      <c r="A988" s="77">
        <v>45292</v>
      </c>
      <c r="B988" s="78" t="s">
        <v>5040</v>
      </c>
      <c r="C988" s="27" t="s">
        <v>161</v>
      </c>
      <c r="D988" s="29" t="s">
        <v>1616</v>
      </c>
      <c r="E988" s="29"/>
      <c r="F988" s="50" t="s">
        <v>1617</v>
      </c>
      <c r="G988" s="79">
        <v>9.2899999999999991</v>
      </c>
      <c r="H988" s="79" t="s">
        <v>5272</v>
      </c>
      <c r="I988" s="80"/>
      <c r="J988" s="80"/>
      <c r="K988" s="80"/>
      <c r="L988" s="29"/>
      <c r="M988" s="29"/>
      <c r="N988" s="29"/>
      <c r="O988" s="50" t="s">
        <v>3968</v>
      </c>
      <c r="P988" s="50" t="s">
        <v>1557</v>
      </c>
    </row>
    <row r="989" spans="1:16" ht="38.25" x14ac:dyDescent="0.2">
      <c r="A989" s="77">
        <v>45292</v>
      </c>
      <c r="B989" s="78" t="s">
        <v>5040</v>
      </c>
      <c r="C989" s="27" t="s">
        <v>161</v>
      </c>
      <c r="D989" s="29" t="s">
        <v>1618</v>
      </c>
      <c r="E989" s="29"/>
      <c r="F989" s="50" t="s">
        <v>1619</v>
      </c>
      <c r="G989" s="79">
        <v>27.97</v>
      </c>
      <c r="H989" s="79" t="s">
        <v>5272</v>
      </c>
      <c r="I989" s="80"/>
      <c r="J989" s="80"/>
      <c r="K989" s="80"/>
      <c r="L989" s="29"/>
      <c r="M989" s="29"/>
      <c r="N989" s="29"/>
      <c r="O989" s="50" t="s">
        <v>3968</v>
      </c>
      <c r="P989" s="50" t="s">
        <v>1557</v>
      </c>
    </row>
    <row r="990" spans="1:16" ht="25.5" x14ac:dyDescent="0.2">
      <c r="A990" s="77">
        <v>45292</v>
      </c>
      <c r="B990" s="78" t="s">
        <v>5040</v>
      </c>
      <c r="C990" s="27" t="s">
        <v>161</v>
      </c>
      <c r="D990" s="29" t="s">
        <v>1620</v>
      </c>
      <c r="E990" s="29"/>
      <c r="F990" s="50" t="s">
        <v>1621</v>
      </c>
      <c r="G990" s="79">
        <v>0</v>
      </c>
      <c r="H990" s="79" t="s">
        <v>5272</v>
      </c>
      <c r="I990" s="80"/>
      <c r="J990" s="80"/>
      <c r="K990" s="80"/>
      <c r="L990" s="29"/>
      <c r="M990" s="29"/>
      <c r="N990" s="29"/>
      <c r="O990" s="50" t="s">
        <v>3967</v>
      </c>
      <c r="P990" s="50" t="s">
        <v>1557</v>
      </c>
    </row>
    <row r="991" spans="1:16" ht="25.5" x14ac:dyDescent="0.2">
      <c r="A991" s="77">
        <v>45292</v>
      </c>
      <c r="B991" s="78" t="s">
        <v>5040</v>
      </c>
      <c r="C991" s="27" t="s">
        <v>161</v>
      </c>
      <c r="D991" s="29" t="s">
        <v>1622</v>
      </c>
      <c r="E991" s="29"/>
      <c r="F991" s="50" t="s">
        <v>1623</v>
      </c>
      <c r="G991" s="79">
        <v>0</v>
      </c>
      <c r="H991" s="79" t="s">
        <v>5272</v>
      </c>
      <c r="I991" s="80"/>
      <c r="J991" s="80"/>
      <c r="K991" s="80"/>
      <c r="L991" s="29"/>
      <c r="M991" s="29"/>
      <c r="N991" s="29"/>
      <c r="O991" s="50" t="s">
        <v>3967</v>
      </c>
      <c r="P991" s="50" t="s">
        <v>1557</v>
      </c>
    </row>
    <row r="992" spans="1:16" ht="38.25" x14ac:dyDescent="0.2">
      <c r="A992" s="77">
        <v>45292</v>
      </c>
      <c r="B992" s="78" t="s">
        <v>5040</v>
      </c>
      <c r="C992" s="27" t="s">
        <v>161</v>
      </c>
      <c r="D992" s="29" t="s">
        <v>1624</v>
      </c>
      <c r="E992" s="29"/>
      <c r="F992" s="50" t="s">
        <v>1625</v>
      </c>
      <c r="G992" s="79">
        <v>22.95</v>
      </c>
      <c r="H992" s="79" t="s">
        <v>5272</v>
      </c>
      <c r="I992" s="80"/>
      <c r="J992" s="80"/>
      <c r="K992" s="80"/>
      <c r="L992" s="29"/>
      <c r="M992" s="29"/>
      <c r="N992" s="29"/>
      <c r="O992" s="50" t="s">
        <v>3968</v>
      </c>
      <c r="P992" s="50" t="s">
        <v>1557</v>
      </c>
    </row>
    <row r="993" spans="1:16" ht="38.25" x14ac:dyDescent="0.2">
      <c r="A993" s="77">
        <v>45292</v>
      </c>
      <c r="B993" s="78" t="s">
        <v>5040</v>
      </c>
      <c r="C993" s="27" t="s">
        <v>161</v>
      </c>
      <c r="D993" s="29" t="s">
        <v>1626</v>
      </c>
      <c r="E993" s="29"/>
      <c r="F993" s="50" t="s">
        <v>1627</v>
      </c>
      <c r="G993" s="79">
        <v>27.92</v>
      </c>
      <c r="H993" s="79" t="s">
        <v>5272</v>
      </c>
      <c r="I993" s="80"/>
      <c r="J993" s="80"/>
      <c r="K993" s="80"/>
      <c r="L993" s="29"/>
      <c r="M993" s="29"/>
      <c r="N993" s="29"/>
      <c r="O993" s="50" t="s">
        <v>3968</v>
      </c>
      <c r="P993" s="50" t="s">
        <v>1557</v>
      </c>
    </row>
    <row r="994" spans="1:16" ht="38.25" x14ac:dyDescent="0.2">
      <c r="A994" s="77">
        <v>45292</v>
      </c>
      <c r="B994" s="78" t="s">
        <v>5040</v>
      </c>
      <c r="C994" s="27" t="s">
        <v>161</v>
      </c>
      <c r="D994" s="29" t="s">
        <v>1628</v>
      </c>
      <c r="E994" s="29"/>
      <c r="F994" s="50" t="s">
        <v>1629</v>
      </c>
      <c r="G994" s="79">
        <v>15.7</v>
      </c>
      <c r="H994" s="79" t="s">
        <v>5272</v>
      </c>
      <c r="I994" s="80"/>
      <c r="J994" s="80"/>
      <c r="K994" s="80"/>
      <c r="L994" s="29"/>
      <c r="M994" s="29"/>
      <c r="N994" s="29"/>
      <c r="O994" s="50" t="s">
        <v>3968</v>
      </c>
      <c r="P994" s="50" t="s">
        <v>1557</v>
      </c>
    </row>
    <row r="995" spans="1:16" ht="38.25" x14ac:dyDescent="0.2">
      <c r="A995" s="77">
        <v>45292</v>
      </c>
      <c r="B995" s="78" t="s">
        <v>5040</v>
      </c>
      <c r="C995" s="27" t="s">
        <v>161</v>
      </c>
      <c r="D995" s="29" t="s">
        <v>1630</v>
      </c>
      <c r="E995" s="29"/>
      <c r="F995" s="50" t="s">
        <v>1631</v>
      </c>
      <c r="G995" s="79">
        <v>27.92</v>
      </c>
      <c r="H995" s="79" t="s">
        <v>5272</v>
      </c>
      <c r="I995" s="80"/>
      <c r="J995" s="80"/>
      <c r="K995" s="80"/>
      <c r="L995" s="29"/>
      <c r="M995" s="29"/>
      <c r="N995" s="29"/>
      <c r="O995" s="50" t="s">
        <v>3968</v>
      </c>
      <c r="P995" s="50" t="s">
        <v>1557</v>
      </c>
    </row>
    <row r="996" spans="1:16" ht="38.25" x14ac:dyDescent="0.2">
      <c r="A996" s="77">
        <v>45292</v>
      </c>
      <c r="B996" s="78" t="s">
        <v>5040</v>
      </c>
      <c r="C996" s="27" t="s">
        <v>161</v>
      </c>
      <c r="D996" s="29" t="s">
        <v>1632</v>
      </c>
      <c r="E996" s="29"/>
      <c r="F996" s="50" t="s">
        <v>1633</v>
      </c>
      <c r="G996" s="79">
        <v>30.38</v>
      </c>
      <c r="H996" s="79" t="s">
        <v>5272</v>
      </c>
      <c r="I996" s="80"/>
      <c r="J996" s="80"/>
      <c r="K996" s="80"/>
      <c r="L996" s="29"/>
      <c r="M996" s="29"/>
      <c r="N996" s="29"/>
      <c r="O996" s="50" t="s">
        <v>3968</v>
      </c>
      <c r="P996" s="50" t="s">
        <v>1557</v>
      </c>
    </row>
    <row r="997" spans="1:16" ht="38.25" x14ac:dyDescent="0.2">
      <c r="A997" s="77">
        <v>45292</v>
      </c>
      <c r="B997" s="78" t="s">
        <v>5040</v>
      </c>
      <c r="C997" s="27" t="s">
        <v>161</v>
      </c>
      <c r="D997" s="29" t="s">
        <v>1634</v>
      </c>
      <c r="E997" s="29"/>
      <c r="F997" s="50" t="s">
        <v>1635</v>
      </c>
      <c r="G997" s="79">
        <v>15.25</v>
      </c>
      <c r="H997" s="79" t="s">
        <v>5272</v>
      </c>
      <c r="I997" s="80"/>
      <c r="J997" s="80"/>
      <c r="K997" s="80"/>
      <c r="L997" s="29"/>
      <c r="M997" s="29"/>
      <c r="N997" s="29"/>
      <c r="O997" s="50" t="s">
        <v>3968</v>
      </c>
      <c r="P997" s="50" t="s">
        <v>1557</v>
      </c>
    </row>
    <row r="998" spans="1:16" ht="38.25" x14ac:dyDescent="0.2">
      <c r="A998" s="77">
        <v>45292</v>
      </c>
      <c r="B998" s="78" t="s">
        <v>5040</v>
      </c>
      <c r="C998" s="27" t="s">
        <v>161</v>
      </c>
      <c r="D998" s="29" t="s">
        <v>1636</v>
      </c>
      <c r="E998" s="29"/>
      <c r="F998" s="50" t="s">
        <v>1637</v>
      </c>
      <c r="G998" s="79">
        <v>15.25</v>
      </c>
      <c r="H998" s="79" t="s">
        <v>5272</v>
      </c>
      <c r="I998" s="80"/>
      <c r="J998" s="80"/>
      <c r="K998" s="80"/>
      <c r="L998" s="29"/>
      <c r="M998" s="29"/>
      <c r="N998" s="29"/>
      <c r="O998" s="50" t="s">
        <v>3968</v>
      </c>
      <c r="P998" s="50" t="s">
        <v>1557</v>
      </c>
    </row>
    <row r="999" spans="1:16" ht="38.25" x14ac:dyDescent="0.2">
      <c r="A999" s="77">
        <v>45292</v>
      </c>
      <c r="B999" s="78" t="s">
        <v>5040</v>
      </c>
      <c r="C999" s="27" t="s">
        <v>161</v>
      </c>
      <c r="D999" s="29" t="s">
        <v>1638</v>
      </c>
      <c r="E999" s="29"/>
      <c r="F999" s="50" t="s">
        <v>1639</v>
      </c>
      <c r="G999" s="79">
        <v>6.97</v>
      </c>
      <c r="H999" s="79" t="s">
        <v>5272</v>
      </c>
      <c r="I999" s="80"/>
      <c r="J999" s="80"/>
      <c r="K999" s="80"/>
      <c r="L999" s="29"/>
      <c r="M999" s="29"/>
      <c r="N999" s="29"/>
      <c r="O999" s="50" t="s">
        <v>3968</v>
      </c>
      <c r="P999" s="50" t="s">
        <v>1557</v>
      </c>
    </row>
    <row r="1000" spans="1:16" ht="38.25" x14ac:dyDescent="0.2">
      <c r="A1000" s="77">
        <v>45292</v>
      </c>
      <c r="B1000" s="78" t="s">
        <v>5040</v>
      </c>
      <c r="C1000" s="27" t="s">
        <v>161</v>
      </c>
      <c r="D1000" s="29" t="s">
        <v>1640</v>
      </c>
      <c r="E1000" s="29"/>
      <c r="F1000" s="50" t="s">
        <v>1641</v>
      </c>
      <c r="G1000" s="79">
        <v>19.47</v>
      </c>
      <c r="H1000" s="79" t="s">
        <v>5272</v>
      </c>
      <c r="I1000" s="80"/>
      <c r="J1000" s="80"/>
      <c r="K1000" s="80"/>
      <c r="L1000" s="29"/>
      <c r="M1000" s="29"/>
      <c r="N1000" s="29"/>
      <c r="O1000" s="50" t="s">
        <v>3968</v>
      </c>
      <c r="P1000" s="50" t="s">
        <v>1557</v>
      </c>
    </row>
    <row r="1001" spans="1:16" ht="38.25" x14ac:dyDescent="0.2">
      <c r="A1001" s="77">
        <v>45292</v>
      </c>
      <c r="B1001" s="78" t="s">
        <v>5040</v>
      </c>
      <c r="C1001" s="27" t="s">
        <v>161</v>
      </c>
      <c r="D1001" s="29" t="s">
        <v>1642</v>
      </c>
      <c r="E1001" s="29"/>
      <c r="F1001" s="50" t="s">
        <v>1643</v>
      </c>
      <c r="G1001" s="79">
        <v>22.46</v>
      </c>
      <c r="H1001" s="79" t="s">
        <v>5272</v>
      </c>
      <c r="I1001" s="80"/>
      <c r="J1001" s="80"/>
      <c r="K1001" s="80"/>
      <c r="L1001" s="29"/>
      <c r="M1001" s="29"/>
      <c r="N1001" s="29"/>
      <c r="O1001" s="50" t="s">
        <v>3968</v>
      </c>
      <c r="P1001" s="50" t="s">
        <v>1557</v>
      </c>
    </row>
    <row r="1002" spans="1:16" ht="38.25" x14ac:dyDescent="0.2">
      <c r="A1002" s="77">
        <v>45292</v>
      </c>
      <c r="B1002" s="78" t="s">
        <v>5040</v>
      </c>
      <c r="C1002" s="27" t="s">
        <v>161</v>
      </c>
      <c r="D1002" s="29" t="s">
        <v>1644</v>
      </c>
      <c r="E1002" s="29"/>
      <c r="F1002" s="50" t="s">
        <v>1645</v>
      </c>
      <c r="G1002" s="79">
        <v>9.2200000000000006</v>
      </c>
      <c r="H1002" s="79" t="s">
        <v>5272</v>
      </c>
      <c r="I1002" s="80"/>
      <c r="J1002" s="80"/>
      <c r="K1002" s="80"/>
      <c r="L1002" s="29"/>
      <c r="M1002" s="29"/>
      <c r="N1002" s="29"/>
      <c r="O1002" s="50" t="s">
        <v>3968</v>
      </c>
      <c r="P1002" s="50" t="s">
        <v>1557</v>
      </c>
    </row>
    <row r="1003" spans="1:16" ht="38.25" x14ac:dyDescent="0.2">
      <c r="A1003" s="77">
        <v>45292</v>
      </c>
      <c r="B1003" s="78" t="s">
        <v>5040</v>
      </c>
      <c r="C1003" s="27" t="s">
        <v>161</v>
      </c>
      <c r="D1003" s="29" t="s">
        <v>1646</v>
      </c>
      <c r="E1003" s="29"/>
      <c r="F1003" s="50" t="s">
        <v>1647</v>
      </c>
      <c r="G1003" s="79">
        <v>12.3</v>
      </c>
      <c r="H1003" s="79" t="s">
        <v>5272</v>
      </c>
      <c r="I1003" s="80"/>
      <c r="J1003" s="80"/>
      <c r="K1003" s="80"/>
      <c r="L1003" s="29"/>
      <c r="M1003" s="29"/>
      <c r="N1003" s="29"/>
      <c r="O1003" s="50" t="s">
        <v>3968</v>
      </c>
      <c r="P1003" s="50" t="s">
        <v>1557</v>
      </c>
    </row>
    <row r="1004" spans="1:16" ht="38.25" x14ac:dyDescent="0.2">
      <c r="A1004" s="77">
        <v>45292</v>
      </c>
      <c r="B1004" s="78" t="s">
        <v>5040</v>
      </c>
      <c r="C1004" s="27" t="s">
        <v>161</v>
      </c>
      <c r="D1004" s="29" t="s">
        <v>1648</v>
      </c>
      <c r="E1004" s="29"/>
      <c r="F1004" s="50" t="s">
        <v>1649</v>
      </c>
      <c r="G1004" s="79">
        <v>24.07</v>
      </c>
      <c r="H1004" s="79" t="s">
        <v>5272</v>
      </c>
      <c r="I1004" s="80"/>
      <c r="J1004" s="80"/>
      <c r="K1004" s="80"/>
      <c r="L1004" s="29"/>
      <c r="M1004" s="29"/>
      <c r="N1004" s="29"/>
      <c r="O1004" s="50" t="s">
        <v>3968</v>
      </c>
      <c r="P1004" s="50" t="s">
        <v>1557</v>
      </c>
    </row>
    <row r="1005" spans="1:16" ht="38.25" x14ac:dyDescent="0.2">
      <c r="A1005" s="77">
        <v>45292</v>
      </c>
      <c r="B1005" s="78" t="s">
        <v>5040</v>
      </c>
      <c r="C1005" s="27" t="s">
        <v>161</v>
      </c>
      <c r="D1005" s="29" t="s">
        <v>1650</v>
      </c>
      <c r="E1005" s="29"/>
      <c r="F1005" s="50" t="s">
        <v>1651</v>
      </c>
      <c r="G1005" s="79">
        <v>8.42</v>
      </c>
      <c r="H1005" s="79" t="s">
        <v>5272</v>
      </c>
      <c r="I1005" s="80"/>
      <c r="J1005" s="80"/>
      <c r="K1005" s="80"/>
      <c r="L1005" s="29"/>
      <c r="M1005" s="29"/>
      <c r="N1005" s="29"/>
      <c r="O1005" s="50" t="s">
        <v>3968</v>
      </c>
      <c r="P1005" s="50" t="s">
        <v>1557</v>
      </c>
    </row>
    <row r="1006" spans="1:16" ht="51" x14ac:dyDescent="0.2">
      <c r="A1006" s="77">
        <v>45292</v>
      </c>
      <c r="B1006" s="78" t="s">
        <v>5040</v>
      </c>
      <c r="C1006" s="27" t="s">
        <v>161</v>
      </c>
      <c r="D1006" s="29" t="s">
        <v>1652</v>
      </c>
      <c r="E1006" s="29"/>
      <c r="F1006" s="50" t="s">
        <v>1653</v>
      </c>
      <c r="G1006" s="79">
        <v>21.95</v>
      </c>
      <c r="H1006" s="79" t="s">
        <v>5272</v>
      </c>
      <c r="I1006" s="80"/>
      <c r="J1006" s="80"/>
      <c r="K1006" s="80"/>
      <c r="L1006" s="29"/>
      <c r="M1006" s="29"/>
      <c r="N1006" s="29"/>
      <c r="O1006" s="50" t="s">
        <v>3968</v>
      </c>
      <c r="P1006" s="50" t="s">
        <v>1557</v>
      </c>
    </row>
    <row r="1007" spans="1:16" ht="51" x14ac:dyDescent="0.2">
      <c r="A1007" s="77">
        <v>45292</v>
      </c>
      <c r="B1007" s="78" t="s">
        <v>5040</v>
      </c>
      <c r="C1007" s="27" t="s">
        <v>161</v>
      </c>
      <c r="D1007" s="29" t="s">
        <v>1654</v>
      </c>
      <c r="E1007" s="29"/>
      <c r="F1007" s="50" t="s">
        <v>1655</v>
      </c>
      <c r="G1007" s="79">
        <v>25.92</v>
      </c>
      <c r="H1007" s="79" t="s">
        <v>5272</v>
      </c>
      <c r="I1007" s="80"/>
      <c r="J1007" s="80"/>
      <c r="K1007" s="80"/>
      <c r="L1007" s="29"/>
      <c r="M1007" s="29"/>
      <c r="N1007" s="29"/>
      <c r="O1007" s="50" t="s">
        <v>3968</v>
      </c>
      <c r="P1007" s="50" t="s">
        <v>1557</v>
      </c>
    </row>
    <row r="1008" spans="1:16" ht="38.25" x14ac:dyDescent="0.2">
      <c r="A1008" s="77">
        <v>45292</v>
      </c>
      <c r="B1008" s="78" t="s">
        <v>5040</v>
      </c>
      <c r="C1008" s="27" t="s">
        <v>161</v>
      </c>
      <c r="D1008" s="29" t="s">
        <v>1656</v>
      </c>
      <c r="E1008" s="29"/>
      <c r="F1008" s="50" t="s">
        <v>1657</v>
      </c>
      <c r="G1008" s="79">
        <v>27.35</v>
      </c>
      <c r="H1008" s="79" t="s">
        <v>5272</v>
      </c>
      <c r="I1008" s="80"/>
      <c r="J1008" s="80"/>
      <c r="K1008" s="80"/>
      <c r="L1008" s="29"/>
      <c r="M1008" s="29"/>
      <c r="N1008" s="29"/>
      <c r="O1008" s="50" t="s">
        <v>3968</v>
      </c>
      <c r="P1008" s="50" t="s">
        <v>1557</v>
      </c>
    </row>
    <row r="1009" spans="1:16" ht="25.5" x14ac:dyDescent="0.2">
      <c r="A1009" s="77">
        <v>45292</v>
      </c>
      <c r="B1009" s="78" t="s">
        <v>5040</v>
      </c>
      <c r="C1009" s="27" t="s">
        <v>1658</v>
      </c>
      <c r="D1009" s="29" t="s">
        <v>1659</v>
      </c>
      <c r="E1009" s="29"/>
      <c r="F1009" s="50" t="s">
        <v>1660</v>
      </c>
      <c r="G1009" s="79">
        <v>40.159999999999997</v>
      </c>
      <c r="H1009" s="79" t="s">
        <v>5272</v>
      </c>
      <c r="I1009" s="80"/>
      <c r="J1009" s="80"/>
      <c r="K1009" s="80"/>
      <c r="L1009" s="29"/>
      <c r="M1009" s="29"/>
      <c r="N1009" s="29"/>
      <c r="O1009" s="50" t="s">
        <v>3967</v>
      </c>
      <c r="P1009" s="50" t="s">
        <v>1557</v>
      </c>
    </row>
    <row r="1010" spans="1:16" ht="25.5" x14ac:dyDescent="0.2">
      <c r="A1010" s="77">
        <v>45292</v>
      </c>
      <c r="B1010" s="78" t="s">
        <v>5040</v>
      </c>
      <c r="C1010" s="27" t="s">
        <v>1658</v>
      </c>
      <c r="D1010" s="29" t="s">
        <v>1661</v>
      </c>
      <c r="E1010" s="29"/>
      <c r="F1010" s="50" t="s">
        <v>1662</v>
      </c>
      <c r="G1010" s="79">
        <v>145.85</v>
      </c>
      <c r="H1010" s="79" t="s">
        <v>5272</v>
      </c>
      <c r="I1010" s="80"/>
      <c r="J1010" s="80"/>
      <c r="K1010" s="80"/>
      <c r="L1010" s="29"/>
      <c r="M1010" s="29"/>
      <c r="N1010" s="29"/>
      <c r="O1010" s="50" t="s">
        <v>3967</v>
      </c>
      <c r="P1010" s="50" t="s">
        <v>1557</v>
      </c>
    </row>
    <row r="1011" spans="1:16" ht="25.5" x14ac:dyDescent="0.2">
      <c r="A1011" s="77">
        <v>45292</v>
      </c>
      <c r="B1011" s="78" t="s">
        <v>5040</v>
      </c>
      <c r="C1011" s="27" t="s">
        <v>1658</v>
      </c>
      <c r="D1011" s="29" t="s">
        <v>1663</v>
      </c>
      <c r="E1011" s="29"/>
      <c r="F1011" s="50" t="s">
        <v>1664</v>
      </c>
      <c r="G1011" s="79">
        <v>326.85000000000002</v>
      </c>
      <c r="H1011" s="79" t="s">
        <v>5272</v>
      </c>
      <c r="I1011" s="80"/>
      <c r="J1011" s="80"/>
      <c r="K1011" s="80"/>
      <c r="L1011" s="29"/>
      <c r="M1011" s="29"/>
      <c r="N1011" s="29"/>
      <c r="O1011" s="50" t="s">
        <v>3967</v>
      </c>
      <c r="P1011" s="50" t="s">
        <v>1557</v>
      </c>
    </row>
    <row r="1012" spans="1:16" ht="25.5" x14ac:dyDescent="0.2">
      <c r="A1012" s="77">
        <v>45292</v>
      </c>
      <c r="B1012" s="78" t="s">
        <v>5040</v>
      </c>
      <c r="C1012" s="27" t="s">
        <v>1658</v>
      </c>
      <c r="D1012" s="29" t="s">
        <v>1665</v>
      </c>
      <c r="E1012" s="29"/>
      <c r="F1012" s="50" t="s">
        <v>1666</v>
      </c>
      <c r="G1012" s="79">
        <v>65.47</v>
      </c>
      <c r="H1012" s="79" t="s">
        <v>5272</v>
      </c>
      <c r="I1012" s="80"/>
      <c r="J1012" s="80"/>
      <c r="K1012" s="80"/>
      <c r="L1012" s="29"/>
      <c r="M1012" s="29"/>
      <c r="N1012" s="29"/>
      <c r="O1012" s="50" t="s">
        <v>3967</v>
      </c>
      <c r="P1012" s="50" t="s">
        <v>1557</v>
      </c>
    </row>
    <row r="1013" spans="1:16" ht="25.5" x14ac:dyDescent="0.2">
      <c r="A1013" s="77">
        <v>45292</v>
      </c>
      <c r="B1013" s="78" t="s">
        <v>5040</v>
      </c>
      <c r="C1013" s="27" t="s">
        <v>1658</v>
      </c>
      <c r="D1013" s="29" t="s">
        <v>1667</v>
      </c>
      <c r="E1013" s="29"/>
      <c r="F1013" s="50" t="s">
        <v>1668</v>
      </c>
      <c r="G1013" s="79">
        <v>22.12</v>
      </c>
      <c r="H1013" s="79" t="s">
        <v>5272</v>
      </c>
      <c r="I1013" s="80"/>
      <c r="J1013" s="80"/>
      <c r="K1013" s="80"/>
      <c r="L1013" s="29"/>
      <c r="M1013" s="29"/>
      <c r="N1013" s="29"/>
      <c r="O1013" s="50" t="s">
        <v>3967</v>
      </c>
      <c r="P1013" s="50" t="s">
        <v>1557</v>
      </c>
    </row>
    <row r="1014" spans="1:16" ht="25.5" x14ac:dyDescent="0.2">
      <c r="A1014" s="77">
        <v>45292</v>
      </c>
      <c r="B1014" s="78" t="s">
        <v>5040</v>
      </c>
      <c r="C1014" s="27" t="s">
        <v>1658</v>
      </c>
      <c r="D1014" s="29" t="s">
        <v>1669</v>
      </c>
      <c r="E1014" s="29"/>
      <c r="F1014" s="50" t="s">
        <v>1670</v>
      </c>
      <c r="G1014" s="79">
        <v>24.99</v>
      </c>
      <c r="H1014" s="79" t="s">
        <v>5272</v>
      </c>
      <c r="I1014" s="80"/>
      <c r="J1014" s="80"/>
      <c r="K1014" s="80"/>
      <c r="L1014" s="29"/>
      <c r="M1014" s="29"/>
      <c r="N1014" s="29"/>
      <c r="O1014" s="50" t="s">
        <v>3967</v>
      </c>
      <c r="P1014" s="50" t="s">
        <v>1557</v>
      </c>
    </row>
    <row r="1015" spans="1:16" ht="25.5" x14ac:dyDescent="0.2">
      <c r="A1015" s="77">
        <v>45292</v>
      </c>
      <c r="B1015" s="78" t="s">
        <v>5040</v>
      </c>
      <c r="C1015" s="27" t="s">
        <v>1658</v>
      </c>
      <c r="D1015" s="29" t="s">
        <v>1671</v>
      </c>
      <c r="E1015" s="29"/>
      <c r="F1015" s="50" t="s">
        <v>1672</v>
      </c>
      <c r="G1015" s="79">
        <v>42.45</v>
      </c>
      <c r="H1015" s="79" t="s">
        <v>5272</v>
      </c>
      <c r="I1015" s="80"/>
      <c r="J1015" s="80"/>
      <c r="K1015" s="80"/>
      <c r="L1015" s="29"/>
      <c r="M1015" s="29"/>
      <c r="N1015" s="29"/>
      <c r="O1015" s="50" t="s">
        <v>3967</v>
      </c>
      <c r="P1015" s="50" t="s">
        <v>1557</v>
      </c>
    </row>
    <row r="1016" spans="1:16" ht="25.5" x14ac:dyDescent="0.2">
      <c r="A1016" s="77">
        <v>45292</v>
      </c>
      <c r="B1016" s="78" t="s">
        <v>5040</v>
      </c>
      <c r="C1016" s="27" t="s">
        <v>1658</v>
      </c>
      <c r="D1016" s="29" t="s">
        <v>1673</v>
      </c>
      <c r="E1016" s="29"/>
      <c r="F1016" s="50" t="s">
        <v>1674</v>
      </c>
      <c r="G1016" s="79">
        <v>191.63</v>
      </c>
      <c r="H1016" s="79" t="s">
        <v>5272</v>
      </c>
      <c r="I1016" s="80"/>
      <c r="J1016" s="80"/>
      <c r="K1016" s="80"/>
      <c r="L1016" s="29"/>
      <c r="M1016" s="29"/>
      <c r="N1016" s="29"/>
      <c r="O1016" s="50" t="s">
        <v>3967</v>
      </c>
      <c r="P1016" s="50" t="s">
        <v>1557</v>
      </c>
    </row>
    <row r="1017" spans="1:16" ht="25.5" x14ac:dyDescent="0.2">
      <c r="A1017" s="77">
        <v>45292</v>
      </c>
      <c r="B1017" s="78" t="s">
        <v>5040</v>
      </c>
      <c r="C1017" s="27" t="s">
        <v>1658</v>
      </c>
      <c r="D1017" s="29" t="s">
        <v>1675</v>
      </c>
      <c r="E1017" s="29"/>
      <c r="F1017" s="50" t="s">
        <v>1676</v>
      </c>
      <c r="G1017" s="79">
        <v>76.58</v>
      </c>
      <c r="H1017" s="79" t="s">
        <v>5272</v>
      </c>
      <c r="I1017" s="80"/>
      <c r="J1017" s="80"/>
      <c r="K1017" s="80"/>
      <c r="L1017" s="29"/>
      <c r="M1017" s="29"/>
      <c r="N1017" s="29"/>
      <c r="O1017" s="50" t="s">
        <v>3967</v>
      </c>
      <c r="P1017" s="50" t="s">
        <v>1557</v>
      </c>
    </row>
    <row r="1018" spans="1:16" ht="25.5" x14ac:dyDescent="0.2">
      <c r="A1018" s="77">
        <v>45292</v>
      </c>
      <c r="B1018" s="78" t="s">
        <v>5040</v>
      </c>
      <c r="C1018" s="27" t="s">
        <v>1658</v>
      </c>
      <c r="D1018" s="29" t="s">
        <v>1677</v>
      </c>
      <c r="E1018" s="29"/>
      <c r="F1018" s="50" t="s">
        <v>1678</v>
      </c>
      <c r="G1018" s="79">
        <v>5.22</v>
      </c>
      <c r="H1018" s="79" t="s">
        <v>5272</v>
      </c>
      <c r="I1018" s="80"/>
      <c r="J1018" s="80"/>
      <c r="K1018" s="80"/>
      <c r="L1018" s="29"/>
      <c r="M1018" s="29"/>
      <c r="N1018" s="29"/>
      <c r="O1018" s="50" t="s">
        <v>3967</v>
      </c>
      <c r="P1018" s="50" t="s">
        <v>1557</v>
      </c>
    </row>
    <row r="1019" spans="1:16" ht="25.5" x14ac:dyDescent="0.2">
      <c r="A1019" s="77">
        <v>45292</v>
      </c>
      <c r="B1019" s="78" t="s">
        <v>5040</v>
      </c>
      <c r="C1019" s="27" t="s">
        <v>1658</v>
      </c>
      <c r="D1019" s="29" t="s">
        <v>1679</v>
      </c>
      <c r="E1019" s="29"/>
      <c r="F1019" s="50" t="s">
        <v>1680</v>
      </c>
      <c r="G1019" s="79">
        <v>15.9</v>
      </c>
      <c r="H1019" s="79" t="s">
        <v>5272</v>
      </c>
      <c r="I1019" s="80"/>
      <c r="J1019" s="80"/>
      <c r="K1019" s="80"/>
      <c r="L1019" s="29"/>
      <c r="M1019" s="29"/>
      <c r="N1019" s="29"/>
      <c r="O1019" s="50" t="s">
        <v>3967</v>
      </c>
      <c r="P1019" s="50" t="s">
        <v>1557</v>
      </c>
    </row>
    <row r="1020" spans="1:16" ht="25.5" x14ac:dyDescent="0.2">
      <c r="A1020" s="77">
        <v>45292</v>
      </c>
      <c r="B1020" s="78" t="s">
        <v>5040</v>
      </c>
      <c r="C1020" s="27" t="s">
        <v>1658</v>
      </c>
      <c r="D1020" s="29" t="s">
        <v>1681</v>
      </c>
      <c r="E1020" s="29"/>
      <c r="F1020" s="50" t="s">
        <v>1682</v>
      </c>
      <c r="G1020" s="79">
        <v>60.27</v>
      </c>
      <c r="H1020" s="79" t="s">
        <v>5272</v>
      </c>
      <c r="I1020" s="80"/>
      <c r="J1020" s="80"/>
      <c r="K1020" s="80"/>
      <c r="L1020" s="29"/>
      <c r="M1020" s="29"/>
      <c r="N1020" s="29"/>
      <c r="O1020" s="50" t="s">
        <v>3967</v>
      </c>
      <c r="P1020" s="50" t="s">
        <v>1557</v>
      </c>
    </row>
    <row r="1021" spans="1:16" ht="25.5" x14ac:dyDescent="0.2">
      <c r="A1021" s="77">
        <v>45292</v>
      </c>
      <c r="B1021" s="78" t="s">
        <v>5040</v>
      </c>
      <c r="C1021" s="27" t="s">
        <v>1658</v>
      </c>
      <c r="D1021" s="29" t="s">
        <v>1683</v>
      </c>
      <c r="E1021" s="29"/>
      <c r="F1021" s="50" t="s">
        <v>1684</v>
      </c>
      <c r="G1021" s="79">
        <v>22.37</v>
      </c>
      <c r="H1021" s="79" t="s">
        <v>5272</v>
      </c>
      <c r="I1021" s="80"/>
      <c r="J1021" s="80"/>
      <c r="K1021" s="80"/>
      <c r="L1021" s="29"/>
      <c r="M1021" s="29"/>
      <c r="N1021" s="29"/>
      <c r="O1021" s="50" t="s">
        <v>3967</v>
      </c>
      <c r="P1021" s="50" t="s">
        <v>1557</v>
      </c>
    </row>
    <row r="1022" spans="1:16" ht="25.5" x14ac:dyDescent="0.2">
      <c r="A1022" s="77">
        <v>45292</v>
      </c>
      <c r="B1022" s="78" t="s">
        <v>5040</v>
      </c>
      <c r="C1022" s="27" t="s">
        <v>1658</v>
      </c>
      <c r="D1022" s="29" t="s">
        <v>1685</v>
      </c>
      <c r="E1022" s="29"/>
      <c r="F1022" s="50" t="s">
        <v>1686</v>
      </c>
      <c r="G1022" s="79">
        <v>76.489999999999995</v>
      </c>
      <c r="H1022" s="79" t="s">
        <v>5272</v>
      </c>
      <c r="I1022" s="80"/>
      <c r="J1022" s="80"/>
      <c r="K1022" s="80"/>
      <c r="L1022" s="29"/>
      <c r="M1022" s="29"/>
      <c r="N1022" s="29"/>
      <c r="O1022" s="50" t="s">
        <v>3967</v>
      </c>
      <c r="P1022" s="50" t="s">
        <v>1557</v>
      </c>
    </row>
    <row r="1023" spans="1:16" ht="25.5" x14ac:dyDescent="0.2">
      <c r="A1023" s="77">
        <v>45292</v>
      </c>
      <c r="B1023" s="78" t="s">
        <v>5040</v>
      </c>
      <c r="C1023" s="27" t="s">
        <v>1658</v>
      </c>
      <c r="D1023" s="29" t="s">
        <v>1687</v>
      </c>
      <c r="E1023" s="29"/>
      <c r="F1023" s="50" t="s">
        <v>1688</v>
      </c>
      <c r="G1023" s="79">
        <v>76.489999999999995</v>
      </c>
      <c r="H1023" s="79" t="s">
        <v>5272</v>
      </c>
      <c r="I1023" s="80"/>
      <c r="J1023" s="80"/>
      <c r="K1023" s="80"/>
      <c r="L1023" s="29"/>
      <c r="M1023" s="29"/>
      <c r="N1023" s="29"/>
      <c r="O1023" s="50" t="s">
        <v>3967</v>
      </c>
      <c r="P1023" s="50" t="s">
        <v>1557</v>
      </c>
    </row>
    <row r="1024" spans="1:16" ht="25.5" x14ac:dyDescent="0.2">
      <c r="A1024" s="77">
        <v>45292</v>
      </c>
      <c r="B1024" s="78" t="s">
        <v>5040</v>
      </c>
      <c r="C1024" s="27" t="s">
        <v>1658</v>
      </c>
      <c r="D1024" s="29" t="s">
        <v>1689</v>
      </c>
      <c r="E1024" s="29"/>
      <c r="F1024" s="50" t="s">
        <v>1690</v>
      </c>
      <c r="G1024" s="79">
        <v>76.489999999999995</v>
      </c>
      <c r="H1024" s="79" t="s">
        <v>5272</v>
      </c>
      <c r="I1024" s="80"/>
      <c r="J1024" s="80"/>
      <c r="K1024" s="80"/>
      <c r="L1024" s="29"/>
      <c r="M1024" s="29"/>
      <c r="N1024" s="29"/>
      <c r="O1024" s="50" t="s">
        <v>3967</v>
      </c>
      <c r="P1024" s="50" t="s">
        <v>1557</v>
      </c>
    </row>
    <row r="1025" spans="1:16" ht="25.5" x14ac:dyDescent="0.2">
      <c r="A1025" s="77">
        <v>45292</v>
      </c>
      <c r="B1025" s="78" t="s">
        <v>5040</v>
      </c>
      <c r="C1025" s="27" t="s">
        <v>1658</v>
      </c>
      <c r="D1025" s="29" t="s">
        <v>1691</v>
      </c>
      <c r="E1025" s="29"/>
      <c r="F1025" s="50" t="s">
        <v>1692</v>
      </c>
      <c r="G1025" s="79">
        <v>76.489999999999995</v>
      </c>
      <c r="H1025" s="79" t="s">
        <v>5272</v>
      </c>
      <c r="I1025" s="80"/>
      <c r="J1025" s="80"/>
      <c r="K1025" s="80"/>
      <c r="L1025" s="29"/>
      <c r="M1025" s="29"/>
      <c r="N1025" s="29"/>
      <c r="O1025" s="50" t="s">
        <v>3967</v>
      </c>
      <c r="P1025" s="50" t="s">
        <v>1557</v>
      </c>
    </row>
    <row r="1026" spans="1:16" ht="25.5" x14ac:dyDescent="0.2">
      <c r="A1026" s="77">
        <v>45292</v>
      </c>
      <c r="B1026" s="78" t="s">
        <v>5040</v>
      </c>
      <c r="C1026" s="27" t="s">
        <v>1658</v>
      </c>
      <c r="D1026" s="29" t="s">
        <v>1693</v>
      </c>
      <c r="E1026" s="29"/>
      <c r="F1026" s="50" t="s">
        <v>1694</v>
      </c>
      <c r="G1026" s="79">
        <v>76.489999999999995</v>
      </c>
      <c r="H1026" s="79" t="s">
        <v>5272</v>
      </c>
      <c r="I1026" s="80"/>
      <c r="J1026" s="80"/>
      <c r="K1026" s="80"/>
      <c r="L1026" s="29"/>
      <c r="M1026" s="29"/>
      <c r="N1026" s="29"/>
      <c r="O1026" s="50" t="s">
        <v>3967</v>
      </c>
      <c r="P1026" s="50" t="s">
        <v>1557</v>
      </c>
    </row>
    <row r="1027" spans="1:16" ht="25.5" x14ac:dyDescent="0.2">
      <c r="A1027" s="77">
        <v>45292</v>
      </c>
      <c r="B1027" s="78" t="s">
        <v>5040</v>
      </c>
      <c r="C1027" s="27" t="s">
        <v>677</v>
      </c>
      <c r="D1027" s="29" t="s">
        <v>1695</v>
      </c>
      <c r="E1027" s="29"/>
      <c r="F1027" s="50" t="s">
        <v>1696</v>
      </c>
      <c r="G1027" s="79">
        <v>0</v>
      </c>
      <c r="H1027" s="79" t="s">
        <v>5272</v>
      </c>
      <c r="I1027" s="80"/>
      <c r="J1027" s="80"/>
      <c r="K1027" s="80"/>
      <c r="L1027" s="29"/>
      <c r="M1027" s="29"/>
      <c r="N1027" s="29"/>
      <c r="O1027" s="50" t="s">
        <v>3967</v>
      </c>
      <c r="P1027" s="50" t="s">
        <v>1557</v>
      </c>
    </row>
    <row r="1028" spans="1:16" ht="25.5" x14ac:dyDescent="0.2">
      <c r="A1028" s="77">
        <v>45292</v>
      </c>
      <c r="B1028" s="78" t="s">
        <v>5040</v>
      </c>
      <c r="C1028" s="27" t="s">
        <v>1697</v>
      </c>
      <c r="D1028" s="29" t="s">
        <v>1698</v>
      </c>
      <c r="E1028" s="29"/>
      <c r="F1028" s="50" t="s">
        <v>1699</v>
      </c>
      <c r="G1028" s="79">
        <v>96.43</v>
      </c>
      <c r="H1028" s="79" t="s">
        <v>5272</v>
      </c>
      <c r="I1028" s="80"/>
      <c r="J1028" s="80"/>
      <c r="K1028" s="80"/>
      <c r="L1028" s="29"/>
      <c r="M1028" s="29"/>
      <c r="N1028" s="29"/>
      <c r="O1028" s="50" t="s">
        <v>3967</v>
      </c>
      <c r="P1028" s="50" t="s">
        <v>1557</v>
      </c>
    </row>
    <row r="1029" spans="1:16" ht="25.5" x14ac:dyDescent="0.2">
      <c r="A1029" s="77">
        <v>45292</v>
      </c>
      <c r="B1029" s="78" t="s">
        <v>5040</v>
      </c>
      <c r="C1029" s="27" t="s">
        <v>1697</v>
      </c>
      <c r="D1029" s="29" t="s">
        <v>1700</v>
      </c>
      <c r="E1029" s="29"/>
      <c r="F1029" s="50" t="s">
        <v>1701</v>
      </c>
      <c r="G1029" s="79">
        <v>11.26</v>
      </c>
      <c r="H1029" s="79" t="s">
        <v>5272</v>
      </c>
      <c r="I1029" s="80"/>
      <c r="J1029" s="80"/>
      <c r="K1029" s="80"/>
      <c r="L1029" s="29"/>
      <c r="M1029" s="29"/>
      <c r="N1029" s="29"/>
      <c r="O1029" s="50" t="s">
        <v>3967</v>
      </c>
      <c r="P1029" s="50" t="s">
        <v>1557</v>
      </c>
    </row>
    <row r="1030" spans="1:16" ht="51" x14ac:dyDescent="0.2">
      <c r="A1030" s="77">
        <v>45292</v>
      </c>
      <c r="B1030" s="78" t="s">
        <v>5040</v>
      </c>
      <c r="C1030" s="27" t="s">
        <v>1697</v>
      </c>
      <c r="D1030" s="29" t="s">
        <v>1702</v>
      </c>
      <c r="E1030" s="29"/>
      <c r="F1030" s="50" t="s">
        <v>1703</v>
      </c>
      <c r="G1030" s="79">
        <v>69.19</v>
      </c>
      <c r="H1030" s="79" t="s">
        <v>5272</v>
      </c>
      <c r="I1030" s="80"/>
      <c r="J1030" s="80"/>
      <c r="K1030" s="80"/>
      <c r="L1030" s="29"/>
      <c r="M1030" s="29"/>
      <c r="N1030" s="29"/>
      <c r="O1030" s="50" t="s">
        <v>3967</v>
      </c>
      <c r="P1030" s="50" t="s">
        <v>1557</v>
      </c>
    </row>
    <row r="1031" spans="1:16" ht="51" x14ac:dyDescent="0.2">
      <c r="A1031" s="77">
        <v>45292</v>
      </c>
      <c r="B1031" s="78" t="s">
        <v>5040</v>
      </c>
      <c r="C1031" s="27" t="s">
        <v>1697</v>
      </c>
      <c r="D1031" s="29" t="s">
        <v>1704</v>
      </c>
      <c r="E1031" s="29"/>
      <c r="F1031" s="50" t="s">
        <v>1705</v>
      </c>
      <c r="G1031" s="79">
        <v>37.29</v>
      </c>
      <c r="H1031" s="79" t="s">
        <v>5272</v>
      </c>
      <c r="I1031" s="80"/>
      <c r="J1031" s="80"/>
      <c r="K1031" s="80"/>
      <c r="L1031" s="29"/>
      <c r="M1031" s="29"/>
      <c r="N1031" s="29"/>
      <c r="O1031" s="50" t="s">
        <v>3967</v>
      </c>
      <c r="P1031" s="50" t="s">
        <v>1557</v>
      </c>
    </row>
    <row r="1032" spans="1:16" ht="51" x14ac:dyDescent="0.2">
      <c r="A1032" s="77">
        <v>45292</v>
      </c>
      <c r="B1032" s="78" t="s">
        <v>5040</v>
      </c>
      <c r="C1032" s="27" t="s">
        <v>1697</v>
      </c>
      <c r="D1032" s="29" t="s">
        <v>1706</v>
      </c>
      <c r="E1032" s="29"/>
      <c r="F1032" s="50" t="s">
        <v>1707</v>
      </c>
      <c r="G1032" s="79">
        <v>51.26</v>
      </c>
      <c r="H1032" s="79" t="s">
        <v>5272</v>
      </c>
      <c r="I1032" s="80"/>
      <c r="J1032" s="80"/>
      <c r="K1032" s="80"/>
      <c r="L1032" s="29"/>
      <c r="M1032" s="29"/>
      <c r="N1032" s="29"/>
      <c r="O1032" s="50" t="s">
        <v>3967</v>
      </c>
      <c r="P1032" s="50" t="s">
        <v>1557</v>
      </c>
    </row>
    <row r="1033" spans="1:16" ht="25.5" x14ac:dyDescent="0.2">
      <c r="A1033" s="77">
        <v>45292</v>
      </c>
      <c r="B1033" s="78" t="s">
        <v>5040</v>
      </c>
      <c r="C1033" s="27" t="s">
        <v>1697</v>
      </c>
      <c r="D1033" s="29" t="s">
        <v>1708</v>
      </c>
      <c r="E1033" s="29"/>
      <c r="F1033" s="50" t="s">
        <v>1709</v>
      </c>
      <c r="G1033" s="79">
        <v>96.43</v>
      </c>
      <c r="H1033" s="79" t="s">
        <v>5272</v>
      </c>
      <c r="I1033" s="80"/>
      <c r="J1033" s="80"/>
      <c r="K1033" s="80"/>
      <c r="L1033" s="29"/>
      <c r="M1033" s="29"/>
      <c r="N1033" s="29"/>
      <c r="O1033" s="50" t="s">
        <v>3967</v>
      </c>
      <c r="P1033" s="50" t="s">
        <v>1557</v>
      </c>
    </row>
    <row r="1034" spans="1:16" ht="25.5" x14ac:dyDescent="0.2">
      <c r="A1034" s="77">
        <v>45292</v>
      </c>
      <c r="B1034" s="78" t="s">
        <v>5040</v>
      </c>
      <c r="C1034" s="27" t="s">
        <v>1697</v>
      </c>
      <c r="D1034" s="29" t="s">
        <v>1710</v>
      </c>
      <c r="E1034" s="29"/>
      <c r="F1034" s="50" t="s">
        <v>1711</v>
      </c>
      <c r="G1034" s="79">
        <v>12.49</v>
      </c>
      <c r="H1034" s="79" t="s">
        <v>5272</v>
      </c>
      <c r="I1034" s="80"/>
      <c r="J1034" s="80"/>
      <c r="K1034" s="80"/>
      <c r="L1034" s="29"/>
      <c r="M1034" s="29"/>
      <c r="N1034" s="29"/>
      <c r="O1034" s="50" t="s">
        <v>3967</v>
      </c>
      <c r="P1034" s="50" t="s">
        <v>1557</v>
      </c>
    </row>
    <row r="1035" spans="1:16" ht="25.5" x14ac:dyDescent="0.2">
      <c r="A1035" s="77">
        <v>45292</v>
      </c>
      <c r="B1035" s="78" t="s">
        <v>5040</v>
      </c>
      <c r="C1035" s="27" t="s">
        <v>1697</v>
      </c>
      <c r="D1035" s="29" t="s">
        <v>1712</v>
      </c>
      <c r="E1035" s="29"/>
      <c r="F1035" s="50" t="s">
        <v>1713</v>
      </c>
      <c r="G1035" s="79">
        <v>32.75</v>
      </c>
      <c r="H1035" s="79" t="s">
        <v>5272</v>
      </c>
      <c r="I1035" s="80"/>
      <c r="J1035" s="80"/>
      <c r="K1035" s="80"/>
      <c r="L1035" s="29"/>
      <c r="M1035" s="29"/>
      <c r="N1035" s="29"/>
      <c r="O1035" s="50" t="s">
        <v>3967</v>
      </c>
      <c r="P1035" s="50" t="s">
        <v>1557</v>
      </c>
    </row>
    <row r="1036" spans="1:16" ht="25.5" x14ac:dyDescent="0.2">
      <c r="A1036" s="77">
        <v>45292</v>
      </c>
      <c r="B1036" s="78" t="s">
        <v>5040</v>
      </c>
      <c r="C1036" s="27" t="s">
        <v>1697</v>
      </c>
      <c r="D1036" s="29" t="s">
        <v>1714</v>
      </c>
      <c r="E1036" s="29"/>
      <c r="F1036" s="50" t="s">
        <v>1715</v>
      </c>
      <c r="G1036" s="79">
        <v>38.49</v>
      </c>
      <c r="H1036" s="79" t="s">
        <v>5272</v>
      </c>
      <c r="I1036" s="80"/>
      <c r="J1036" s="80"/>
      <c r="K1036" s="80"/>
      <c r="L1036" s="29"/>
      <c r="M1036" s="29"/>
      <c r="N1036" s="29"/>
      <c r="O1036" s="50" t="s">
        <v>3967</v>
      </c>
      <c r="P1036" s="50" t="s">
        <v>1557</v>
      </c>
    </row>
    <row r="1037" spans="1:16" ht="25.5" x14ac:dyDescent="0.2">
      <c r="A1037" s="77">
        <v>45292</v>
      </c>
      <c r="B1037" s="78" t="s">
        <v>5040</v>
      </c>
      <c r="C1037" s="27" t="s">
        <v>1697</v>
      </c>
      <c r="D1037" s="29" t="s">
        <v>1716</v>
      </c>
      <c r="E1037" s="29"/>
      <c r="F1037" s="50" t="s">
        <v>1717</v>
      </c>
      <c r="G1037" s="79">
        <v>49.65</v>
      </c>
      <c r="H1037" s="79" t="s">
        <v>5272</v>
      </c>
      <c r="I1037" s="80"/>
      <c r="J1037" s="80"/>
      <c r="K1037" s="80"/>
      <c r="L1037" s="29"/>
      <c r="M1037" s="29"/>
      <c r="N1037" s="29"/>
      <c r="O1037" s="50" t="s">
        <v>3967</v>
      </c>
      <c r="P1037" s="50" t="s">
        <v>1557</v>
      </c>
    </row>
    <row r="1038" spans="1:16" ht="25.5" x14ac:dyDescent="0.2">
      <c r="A1038" s="77">
        <v>45292</v>
      </c>
      <c r="B1038" s="78" t="s">
        <v>5040</v>
      </c>
      <c r="C1038" s="27" t="s">
        <v>1697</v>
      </c>
      <c r="D1038" s="29" t="s">
        <v>1718</v>
      </c>
      <c r="E1038" s="29"/>
      <c r="F1038" s="50" t="s">
        <v>1719</v>
      </c>
      <c r="G1038" s="79">
        <v>23.91</v>
      </c>
      <c r="H1038" s="79" t="s">
        <v>5272</v>
      </c>
      <c r="I1038" s="80"/>
      <c r="J1038" s="80"/>
      <c r="K1038" s="80"/>
      <c r="L1038" s="29"/>
      <c r="M1038" s="29"/>
      <c r="N1038" s="29"/>
      <c r="O1038" s="50" t="s">
        <v>3967</v>
      </c>
      <c r="P1038" s="50" t="s">
        <v>1557</v>
      </c>
    </row>
    <row r="1039" spans="1:16" ht="25.5" x14ac:dyDescent="0.2">
      <c r="A1039" s="77">
        <v>45292</v>
      </c>
      <c r="B1039" s="78" t="s">
        <v>5040</v>
      </c>
      <c r="C1039" s="27" t="s">
        <v>1697</v>
      </c>
      <c r="D1039" s="29" t="s">
        <v>1720</v>
      </c>
      <c r="E1039" s="29"/>
      <c r="F1039" s="50" t="s">
        <v>1721</v>
      </c>
      <c r="G1039" s="79">
        <v>27.24</v>
      </c>
      <c r="H1039" s="79" t="s">
        <v>5272</v>
      </c>
      <c r="I1039" s="80"/>
      <c r="J1039" s="80"/>
      <c r="K1039" s="80"/>
      <c r="L1039" s="29"/>
      <c r="M1039" s="29"/>
      <c r="N1039" s="29"/>
      <c r="O1039" s="50" t="s">
        <v>3967</v>
      </c>
      <c r="P1039" s="50" t="s">
        <v>1557</v>
      </c>
    </row>
    <row r="1040" spans="1:16" ht="25.5" x14ac:dyDescent="0.2">
      <c r="A1040" s="77">
        <v>45292</v>
      </c>
      <c r="B1040" s="78" t="s">
        <v>5040</v>
      </c>
      <c r="C1040" s="27" t="s">
        <v>1697</v>
      </c>
      <c r="D1040" s="29" t="s">
        <v>1722</v>
      </c>
      <c r="E1040" s="29"/>
      <c r="F1040" s="50" t="s">
        <v>1723</v>
      </c>
      <c r="G1040" s="79">
        <v>42.77</v>
      </c>
      <c r="H1040" s="79" t="s">
        <v>5272</v>
      </c>
      <c r="I1040" s="80"/>
      <c r="J1040" s="80"/>
      <c r="K1040" s="80"/>
      <c r="L1040" s="29"/>
      <c r="M1040" s="29"/>
      <c r="N1040" s="29"/>
      <c r="O1040" s="50" t="s">
        <v>3967</v>
      </c>
      <c r="P1040" s="50" t="s">
        <v>1557</v>
      </c>
    </row>
    <row r="1041" spans="1:16" ht="25.5" x14ac:dyDescent="0.2">
      <c r="A1041" s="77">
        <v>45292</v>
      </c>
      <c r="B1041" s="78" t="s">
        <v>5040</v>
      </c>
      <c r="C1041" s="27" t="s">
        <v>52</v>
      </c>
      <c r="D1041" s="29" t="s">
        <v>1724</v>
      </c>
      <c r="E1041" s="29"/>
      <c r="F1041" s="50" t="s">
        <v>1725</v>
      </c>
      <c r="G1041" s="79">
        <v>11.58</v>
      </c>
      <c r="H1041" s="79" t="s">
        <v>5272</v>
      </c>
      <c r="I1041" s="80"/>
      <c r="J1041" s="80"/>
      <c r="K1041" s="80"/>
      <c r="L1041" s="29"/>
      <c r="M1041" s="29"/>
      <c r="N1041" s="29"/>
      <c r="O1041" s="50" t="s">
        <v>3967</v>
      </c>
      <c r="P1041" s="50" t="s">
        <v>1557</v>
      </c>
    </row>
    <row r="1042" spans="1:16" ht="25.5" x14ac:dyDescent="0.2">
      <c r="A1042" s="77">
        <v>45292</v>
      </c>
      <c r="B1042" s="78" t="s">
        <v>5040</v>
      </c>
      <c r="C1042" s="27" t="s">
        <v>52</v>
      </c>
      <c r="D1042" s="29" t="s">
        <v>1726</v>
      </c>
      <c r="E1042" s="29"/>
      <c r="F1042" s="50" t="s">
        <v>1727</v>
      </c>
      <c r="G1042" s="79">
        <v>40.29</v>
      </c>
      <c r="H1042" s="79" t="s">
        <v>5272</v>
      </c>
      <c r="I1042" s="80"/>
      <c r="J1042" s="80"/>
      <c r="K1042" s="80"/>
      <c r="L1042" s="29"/>
      <c r="M1042" s="29"/>
      <c r="N1042" s="29"/>
      <c r="O1042" s="50" t="s">
        <v>3967</v>
      </c>
      <c r="P1042" s="50" t="s">
        <v>1557</v>
      </c>
    </row>
    <row r="1043" spans="1:16" ht="25.5" x14ac:dyDescent="0.2">
      <c r="A1043" s="77">
        <v>45292</v>
      </c>
      <c r="B1043" s="78" t="s">
        <v>5040</v>
      </c>
      <c r="C1043" s="27" t="s">
        <v>52</v>
      </c>
      <c r="D1043" s="29" t="s">
        <v>1728</v>
      </c>
      <c r="E1043" s="29"/>
      <c r="F1043" s="50" t="s">
        <v>1729</v>
      </c>
      <c r="G1043" s="79">
        <v>12.27</v>
      </c>
      <c r="H1043" s="79" t="s">
        <v>5272</v>
      </c>
      <c r="I1043" s="80"/>
      <c r="J1043" s="80"/>
      <c r="K1043" s="80"/>
      <c r="L1043" s="29"/>
      <c r="M1043" s="29"/>
      <c r="N1043" s="29"/>
      <c r="O1043" s="50" t="s">
        <v>3967</v>
      </c>
      <c r="P1043" s="50" t="s">
        <v>1557</v>
      </c>
    </row>
    <row r="1044" spans="1:16" ht="25.5" x14ac:dyDescent="0.2">
      <c r="A1044" s="77">
        <v>45292</v>
      </c>
      <c r="B1044" s="78" t="s">
        <v>5040</v>
      </c>
      <c r="C1044" s="27" t="s">
        <v>52</v>
      </c>
      <c r="D1044" s="29" t="s">
        <v>1730</v>
      </c>
      <c r="E1044" s="29"/>
      <c r="F1044" s="50" t="s">
        <v>1731</v>
      </c>
      <c r="G1044" s="79">
        <v>8.0299999999999994</v>
      </c>
      <c r="H1044" s="79" t="s">
        <v>5272</v>
      </c>
      <c r="I1044" s="80"/>
      <c r="J1044" s="80"/>
      <c r="K1044" s="80"/>
      <c r="L1044" s="29"/>
      <c r="M1044" s="29"/>
      <c r="N1044" s="29"/>
      <c r="O1044" s="50" t="s">
        <v>3967</v>
      </c>
      <c r="P1044" s="50" t="s">
        <v>1557</v>
      </c>
    </row>
    <row r="1045" spans="1:16" ht="25.5" x14ac:dyDescent="0.2">
      <c r="A1045" s="77">
        <v>45292</v>
      </c>
      <c r="B1045" s="78" t="s">
        <v>5040</v>
      </c>
      <c r="C1045" s="27" t="s">
        <v>52</v>
      </c>
      <c r="D1045" s="29" t="s">
        <v>1732</v>
      </c>
      <c r="E1045" s="29"/>
      <c r="F1045" s="50" t="s">
        <v>1733</v>
      </c>
      <c r="G1045" s="79">
        <v>11.99</v>
      </c>
      <c r="H1045" s="79" t="s">
        <v>5272</v>
      </c>
      <c r="I1045" s="80"/>
      <c r="J1045" s="80"/>
      <c r="K1045" s="80"/>
      <c r="L1045" s="29"/>
      <c r="M1045" s="29"/>
      <c r="N1045" s="29"/>
      <c r="O1045" s="50" t="s">
        <v>3967</v>
      </c>
      <c r="P1045" s="50" t="s">
        <v>1557</v>
      </c>
    </row>
    <row r="1046" spans="1:16" ht="25.5" x14ac:dyDescent="0.2">
      <c r="A1046" s="77">
        <v>45292</v>
      </c>
      <c r="B1046" s="78" t="s">
        <v>5040</v>
      </c>
      <c r="C1046" s="27" t="s">
        <v>52</v>
      </c>
      <c r="D1046" s="29" t="s">
        <v>1734</v>
      </c>
      <c r="E1046" s="29"/>
      <c r="F1046" s="50" t="s">
        <v>1735</v>
      </c>
      <c r="G1046" s="79">
        <v>11.99</v>
      </c>
      <c r="H1046" s="79" t="s">
        <v>5272</v>
      </c>
      <c r="I1046" s="80"/>
      <c r="J1046" s="80"/>
      <c r="K1046" s="80"/>
      <c r="L1046" s="29"/>
      <c r="M1046" s="29"/>
      <c r="N1046" s="29"/>
      <c r="O1046" s="50" t="s">
        <v>3967</v>
      </c>
      <c r="P1046" s="50" t="s">
        <v>1557</v>
      </c>
    </row>
    <row r="1047" spans="1:16" ht="25.5" x14ac:dyDescent="0.2">
      <c r="A1047" s="77">
        <v>45292</v>
      </c>
      <c r="B1047" s="78" t="s">
        <v>5040</v>
      </c>
      <c r="C1047" s="27" t="s">
        <v>52</v>
      </c>
      <c r="D1047" s="29" t="s">
        <v>1736</v>
      </c>
      <c r="E1047" s="29"/>
      <c r="F1047" s="50" t="s">
        <v>1737</v>
      </c>
      <c r="G1047" s="79">
        <v>15.87</v>
      </c>
      <c r="H1047" s="79" t="s">
        <v>5272</v>
      </c>
      <c r="I1047" s="80"/>
      <c r="J1047" s="80"/>
      <c r="K1047" s="80"/>
      <c r="L1047" s="29"/>
      <c r="M1047" s="29"/>
      <c r="N1047" s="29"/>
      <c r="O1047" s="50" t="s">
        <v>3967</v>
      </c>
      <c r="P1047" s="50" t="s">
        <v>1557</v>
      </c>
    </row>
    <row r="1048" spans="1:16" ht="25.5" x14ac:dyDescent="0.2">
      <c r="A1048" s="77">
        <v>45292</v>
      </c>
      <c r="B1048" s="78" t="s">
        <v>5040</v>
      </c>
      <c r="C1048" s="27" t="s">
        <v>52</v>
      </c>
      <c r="D1048" s="29" t="s">
        <v>1738</v>
      </c>
      <c r="E1048" s="29"/>
      <c r="F1048" s="50" t="s">
        <v>1739</v>
      </c>
      <c r="G1048" s="79">
        <v>15.87</v>
      </c>
      <c r="H1048" s="79" t="s">
        <v>5272</v>
      </c>
      <c r="I1048" s="80"/>
      <c r="J1048" s="80"/>
      <c r="K1048" s="80"/>
      <c r="L1048" s="29"/>
      <c r="M1048" s="29"/>
      <c r="N1048" s="29"/>
      <c r="O1048" s="50" t="s">
        <v>3967</v>
      </c>
      <c r="P1048" s="50" t="s">
        <v>1557</v>
      </c>
    </row>
    <row r="1049" spans="1:16" ht="25.5" x14ac:dyDescent="0.2">
      <c r="A1049" s="77">
        <v>45292</v>
      </c>
      <c r="B1049" s="78" t="s">
        <v>5040</v>
      </c>
      <c r="C1049" s="27" t="s">
        <v>52</v>
      </c>
      <c r="D1049" s="29" t="s">
        <v>1740</v>
      </c>
      <c r="E1049" s="29"/>
      <c r="F1049" s="50" t="s">
        <v>1741</v>
      </c>
      <c r="G1049" s="79">
        <v>24.71</v>
      </c>
      <c r="H1049" s="79" t="s">
        <v>5272</v>
      </c>
      <c r="I1049" s="80"/>
      <c r="J1049" s="80"/>
      <c r="K1049" s="80"/>
      <c r="L1049" s="29"/>
      <c r="M1049" s="29"/>
      <c r="N1049" s="29"/>
      <c r="O1049" s="50" t="s">
        <v>3967</v>
      </c>
      <c r="P1049" s="50" t="s">
        <v>1557</v>
      </c>
    </row>
    <row r="1050" spans="1:16" ht="25.5" x14ac:dyDescent="0.2">
      <c r="A1050" s="77">
        <v>45292</v>
      </c>
      <c r="B1050" s="78" t="s">
        <v>5040</v>
      </c>
      <c r="C1050" s="27" t="s">
        <v>52</v>
      </c>
      <c r="D1050" s="29" t="s">
        <v>1742</v>
      </c>
      <c r="E1050" s="29"/>
      <c r="F1050" s="50" t="s">
        <v>1743</v>
      </c>
      <c r="G1050" s="79">
        <v>24.71</v>
      </c>
      <c r="H1050" s="79" t="s">
        <v>5272</v>
      </c>
      <c r="I1050" s="80"/>
      <c r="J1050" s="80"/>
      <c r="K1050" s="80"/>
      <c r="L1050" s="29"/>
      <c r="M1050" s="29"/>
      <c r="N1050" s="29"/>
      <c r="O1050" s="50" t="s">
        <v>3967</v>
      </c>
      <c r="P1050" s="50" t="s">
        <v>1557</v>
      </c>
    </row>
    <row r="1051" spans="1:16" ht="25.5" x14ac:dyDescent="0.2">
      <c r="A1051" s="77">
        <v>45292</v>
      </c>
      <c r="B1051" s="78" t="s">
        <v>5040</v>
      </c>
      <c r="C1051" s="27" t="s">
        <v>52</v>
      </c>
      <c r="D1051" s="29" t="s">
        <v>1744</v>
      </c>
      <c r="E1051" s="29"/>
      <c r="F1051" s="50" t="s">
        <v>1745</v>
      </c>
      <c r="G1051" s="79">
        <v>9.73</v>
      </c>
      <c r="H1051" s="79" t="s">
        <v>5272</v>
      </c>
      <c r="I1051" s="80"/>
      <c r="J1051" s="80"/>
      <c r="K1051" s="80"/>
      <c r="L1051" s="29"/>
      <c r="M1051" s="29"/>
      <c r="N1051" s="29"/>
      <c r="O1051" s="50" t="s">
        <v>3967</v>
      </c>
      <c r="P1051" s="50" t="s">
        <v>1557</v>
      </c>
    </row>
    <row r="1052" spans="1:16" ht="25.5" x14ac:dyDescent="0.2">
      <c r="A1052" s="77">
        <v>45292</v>
      </c>
      <c r="B1052" s="78" t="s">
        <v>5040</v>
      </c>
      <c r="C1052" s="27" t="s">
        <v>52</v>
      </c>
      <c r="D1052" s="29" t="s">
        <v>1746</v>
      </c>
      <c r="E1052" s="29"/>
      <c r="F1052" s="50" t="s">
        <v>1747</v>
      </c>
      <c r="G1052" s="79">
        <v>11.84</v>
      </c>
      <c r="H1052" s="79" t="s">
        <v>5272</v>
      </c>
      <c r="I1052" s="80"/>
      <c r="J1052" s="80"/>
      <c r="K1052" s="80"/>
      <c r="L1052" s="29"/>
      <c r="M1052" s="29"/>
      <c r="N1052" s="29"/>
      <c r="O1052" s="50" t="s">
        <v>3967</v>
      </c>
      <c r="P1052" s="50" t="s">
        <v>1557</v>
      </c>
    </row>
    <row r="1053" spans="1:16" ht="25.5" x14ac:dyDescent="0.2">
      <c r="A1053" s="77">
        <v>45292</v>
      </c>
      <c r="B1053" s="78" t="s">
        <v>5040</v>
      </c>
      <c r="C1053" s="27" t="s">
        <v>52</v>
      </c>
      <c r="D1053" s="29" t="s">
        <v>1748</v>
      </c>
      <c r="E1053" s="29"/>
      <c r="F1053" s="50" t="s">
        <v>1749</v>
      </c>
      <c r="G1053" s="79">
        <v>25.25</v>
      </c>
      <c r="H1053" s="79" t="s">
        <v>5272</v>
      </c>
      <c r="I1053" s="80"/>
      <c r="J1053" s="80"/>
      <c r="K1053" s="80"/>
      <c r="L1053" s="29"/>
      <c r="M1053" s="29"/>
      <c r="N1053" s="29"/>
      <c r="O1053" s="50" t="s">
        <v>3967</v>
      </c>
      <c r="P1053" s="50" t="s">
        <v>1557</v>
      </c>
    </row>
    <row r="1054" spans="1:16" ht="25.5" x14ac:dyDescent="0.2">
      <c r="A1054" s="77">
        <v>45292</v>
      </c>
      <c r="B1054" s="78" t="s">
        <v>5040</v>
      </c>
      <c r="C1054" s="27" t="s">
        <v>52</v>
      </c>
      <c r="D1054" s="29" t="s">
        <v>1750</v>
      </c>
      <c r="E1054" s="29"/>
      <c r="F1054" s="50" t="s">
        <v>1751</v>
      </c>
      <c r="G1054" s="79">
        <v>13.41</v>
      </c>
      <c r="H1054" s="79" t="s">
        <v>5272</v>
      </c>
      <c r="I1054" s="80"/>
      <c r="J1054" s="80"/>
      <c r="K1054" s="80"/>
      <c r="L1054" s="29"/>
      <c r="M1054" s="29"/>
      <c r="N1054" s="29"/>
      <c r="O1054" s="50" t="s">
        <v>3967</v>
      </c>
      <c r="P1054" s="50" t="s">
        <v>1557</v>
      </c>
    </row>
    <row r="1055" spans="1:16" ht="25.5" x14ac:dyDescent="0.2">
      <c r="A1055" s="77">
        <v>45292</v>
      </c>
      <c r="B1055" s="78" t="s">
        <v>5040</v>
      </c>
      <c r="C1055" s="27" t="s">
        <v>52</v>
      </c>
      <c r="D1055" s="29" t="s">
        <v>1752</v>
      </c>
      <c r="E1055" s="29"/>
      <c r="F1055" s="50" t="s">
        <v>1753</v>
      </c>
      <c r="G1055" s="79">
        <v>39.83</v>
      </c>
      <c r="H1055" s="79" t="s">
        <v>5272</v>
      </c>
      <c r="I1055" s="80"/>
      <c r="J1055" s="80"/>
      <c r="K1055" s="80"/>
      <c r="L1055" s="29"/>
      <c r="M1055" s="29"/>
      <c r="N1055" s="29"/>
      <c r="O1055" s="50" t="s">
        <v>3967</v>
      </c>
      <c r="P1055" s="50" t="s">
        <v>1557</v>
      </c>
    </row>
    <row r="1056" spans="1:16" ht="25.5" x14ac:dyDescent="0.2">
      <c r="A1056" s="77">
        <v>45292</v>
      </c>
      <c r="B1056" s="78" t="s">
        <v>5040</v>
      </c>
      <c r="C1056" s="27" t="s">
        <v>52</v>
      </c>
      <c r="D1056" s="29" t="s">
        <v>1754</v>
      </c>
      <c r="E1056" s="29"/>
      <c r="F1056" s="50" t="s">
        <v>1755</v>
      </c>
      <c r="G1056" s="79">
        <v>11.91</v>
      </c>
      <c r="H1056" s="79" t="s">
        <v>5272</v>
      </c>
      <c r="I1056" s="80"/>
      <c r="J1056" s="80"/>
      <c r="K1056" s="80"/>
      <c r="L1056" s="29"/>
      <c r="M1056" s="29"/>
      <c r="N1056" s="29"/>
      <c r="O1056" s="50" t="s">
        <v>3967</v>
      </c>
      <c r="P1056" s="50" t="s">
        <v>1557</v>
      </c>
    </row>
    <row r="1057" spans="1:16" ht="25.5" x14ac:dyDescent="0.2">
      <c r="A1057" s="77">
        <v>45292</v>
      </c>
      <c r="B1057" s="78" t="s">
        <v>5040</v>
      </c>
      <c r="C1057" s="27" t="s">
        <v>52</v>
      </c>
      <c r="D1057" s="29" t="s">
        <v>1756</v>
      </c>
      <c r="E1057" s="29"/>
      <c r="F1057" s="50" t="s">
        <v>1757</v>
      </c>
      <c r="G1057" s="79">
        <v>23.36</v>
      </c>
      <c r="H1057" s="79" t="s">
        <v>5272</v>
      </c>
      <c r="I1057" s="80"/>
      <c r="J1057" s="80"/>
      <c r="K1057" s="80"/>
      <c r="L1057" s="29"/>
      <c r="M1057" s="29"/>
      <c r="N1057" s="29"/>
      <c r="O1057" s="50" t="s">
        <v>3967</v>
      </c>
      <c r="P1057" s="50" t="s">
        <v>1557</v>
      </c>
    </row>
    <row r="1058" spans="1:16" ht="25.5" x14ac:dyDescent="0.2">
      <c r="A1058" s="77">
        <v>45292</v>
      </c>
      <c r="B1058" s="78" t="s">
        <v>5040</v>
      </c>
      <c r="C1058" s="27" t="s">
        <v>52</v>
      </c>
      <c r="D1058" s="29" t="s">
        <v>1758</v>
      </c>
      <c r="E1058" s="29"/>
      <c r="F1058" s="50" t="s">
        <v>1759</v>
      </c>
      <c r="G1058" s="79">
        <v>23.36</v>
      </c>
      <c r="H1058" s="79" t="s">
        <v>5272</v>
      </c>
      <c r="I1058" s="80"/>
      <c r="J1058" s="80"/>
      <c r="K1058" s="80"/>
      <c r="L1058" s="29"/>
      <c r="M1058" s="29"/>
      <c r="N1058" s="29"/>
      <c r="O1058" s="50" t="s">
        <v>3967</v>
      </c>
      <c r="P1058" s="50" t="s">
        <v>1557</v>
      </c>
    </row>
    <row r="1059" spans="1:16" ht="25.5" x14ac:dyDescent="0.2">
      <c r="A1059" s="77">
        <v>45292</v>
      </c>
      <c r="B1059" s="78" t="s">
        <v>5040</v>
      </c>
      <c r="C1059" s="27" t="s">
        <v>52</v>
      </c>
      <c r="D1059" s="29" t="s">
        <v>1760</v>
      </c>
      <c r="E1059" s="29"/>
      <c r="F1059" s="50" t="s">
        <v>1761</v>
      </c>
      <c r="G1059" s="79">
        <v>10.52</v>
      </c>
      <c r="H1059" s="79" t="s">
        <v>5272</v>
      </c>
      <c r="I1059" s="80"/>
      <c r="J1059" s="80"/>
      <c r="K1059" s="80"/>
      <c r="L1059" s="29"/>
      <c r="M1059" s="29"/>
      <c r="N1059" s="29"/>
      <c r="O1059" s="50" t="s">
        <v>3967</v>
      </c>
      <c r="P1059" s="50" t="s">
        <v>1557</v>
      </c>
    </row>
    <row r="1060" spans="1:16" ht="25.5" x14ac:dyDescent="0.2">
      <c r="A1060" s="77">
        <v>45292</v>
      </c>
      <c r="B1060" s="78" t="s">
        <v>5040</v>
      </c>
      <c r="C1060" s="27" t="s">
        <v>52</v>
      </c>
      <c r="D1060" s="29" t="s">
        <v>1762</v>
      </c>
      <c r="E1060" s="29"/>
      <c r="F1060" s="50" t="s">
        <v>1763</v>
      </c>
      <c r="G1060" s="79">
        <v>14.72</v>
      </c>
      <c r="H1060" s="79" t="s">
        <v>5272</v>
      </c>
      <c r="I1060" s="80"/>
      <c r="J1060" s="80"/>
      <c r="K1060" s="80"/>
      <c r="L1060" s="29"/>
      <c r="M1060" s="29"/>
      <c r="N1060" s="29"/>
      <c r="O1060" s="50" t="s">
        <v>3967</v>
      </c>
      <c r="P1060" s="50" t="s">
        <v>1557</v>
      </c>
    </row>
    <row r="1061" spans="1:16" ht="25.5" x14ac:dyDescent="0.2">
      <c r="A1061" s="77">
        <v>45292</v>
      </c>
      <c r="B1061" s="78" t="s">
        <v>5040</v>
      </c>
      <c r="C1061" s="27" t="s">
        <v>52</v>
      </c>
      <c r="D1061" s="29" t="s">
        <v>1764</v>
      </c>
      <c r="E1061" s="29"/>
      <c r="F1061" s="50" t="s">
        <v>1765</v>
      </c>
      <c r="G1061" s="79">
        <v>10.210000000000001</v>
      </c>
      <c r="H1061" s="79" t="s">
        <v>5272</v>
      </c>
      <c r="I1061" s="80"/>
      <c r="J1061" s="80"/>
      <c r="K1061" s="80"/>
      <c r="L1061" s="29"/>
      <c r="M1061" s="29"/>
      <c r="N1061" s="29"/>
      <c r="O1061" s="50" t="s">
        <v>3967</v>
      </c>
      <c r="P1061" s="50" t="s">
        <v>1557</v>
      </c>
    </row>
    <row r="1062" spans="1:16" ht="25.5" x14ac:dyDescent="0.2">
      <c r="A1062" s="77">
        <v>45292</v>
      </c>
      <c r="B1062" s="78" t="s">
        <v>5040</v>
      </c>
      <c r="C1062" s="27" t="s">
        <v>52</v>
      </c>
      <c r="D1062" s="29" t="s">
        <v>1766</v>
      </c>
      <c r="E1062" s="29"/>
      <c r="F1062" s="50" t="s">
        <v>1767</v>
      </c>
      <c r="G1062" s="79">
        <v>10.210000000000001</v>
      </c>
      <c r="H1062" s="79" t="s">
        <v>5272</v>
      </c>
      <c r="I1062" s="80"/>
      <c r="J1062" s="80"/>
      <c r="K1062" s="80"/>
      <c r="L1062" s="29"/>
      <c r="M1062" s="29"/>
      <c r="N1062" s="29"/>
      <c r="O1062" s="50" t="s">
        <v>3967</v>
      </c>
      <c r="P1062" s="50" t="s">
        <v>1557</v>
      </c>
    </row>
    <row r="1063" spans="1:16" ht="25.5" x14ac:dyDescent="0.2">
      <c r="A1063" s="77">
        <v>45292</v>
      </c>
      <c r="B1063" s="78" t="s">
        <v>5040</v>
      </c>
      <c r="C1063" s="27" t="s">
        <v>52</v>
      </c>
      <c r="D1063" s="29" t="s">
        <v>1768</v>
      </c>
      <c r="E1063" s="29"/>
      <c r="F1063" s="50" t="s">
        <v>1769</v>
      </c>
      <c r="G1063" s="79">
        <v>57.18</v>
      </c>
      <c r="H1063" s="79" t="s">
        <v>5272</v>
      </c>
      <c r="I1063" s="80"/>
      <c r="J1063" s="80"/>
      <c r="K1063" s="80"/>
      <c r="L1063" s="29"/>
      <c r="M1063" s="29"/>
      <c r="N1063" s="29"/>
      <c r="O1063" s="50" t="s">
        <v>3967</v>
      </c>
      <c r="P1063" s="50" t="s">
        <v>1557</v>
      </c>
    </row>
    <row r="1064" spans="1:16" ht="25.5" x14ac:dyDescent="0.2">
      <c r="A1064" s="77">
        <v>45292</v>
      </c>
      <c r="B1064" s="78" t="s">
        <v>5040</v>
      </c>
      <c r="C1064" s="27" t="s">
        <v>52</v>
      </c>
      <c r="D1064" s="29" t="s">
        <v>1770</v>
      </c>
      <c r="E1064" s="29"/>
      <c r="F1064" s="50" t="s">
        <v>1771</v>
      </c>
      <c r="G1064" s="79">
        <v>11.61</v>
      </c>
      <c r="H1064" s="79" t="s">
        <v>5272</v>
      </c>
      <c r="I1064" s="80"/>
      <c r="J1064" s="80"/>
      <c r="K1064" s="80"/>
      <c r="L1064" s="29"/>
      <c r="M1064" s="29"/>
      <c r="N1064" s="29"/>
      <c r="O1064" s="50" t="s">
        <v>3967</v>
      </c>
      <c r="P1064" s="50" t="s">
        <v>1557</v>
      </c>
    </row>
    <row r="1065" spans="1:16" ht="25.5" x14ac:dyDescent="0.2">
      <c r="A1065" s="77">
        <v>45292</v>
      </c>
      <c r="B1065" s="78" t="s">
        <v>5040</v>
      </c>
      <c r="C1065" s="27" t="s">
        <v>52</v>
      </c>
      <c r="D1065" s="29" t="s">
        <v>1772</v>
      </c>
      <c r="E1065" s="29"/>
      <c r="F1065" s="50" t="s">
        <v>1773</v>
      </c>
      <c r="G1065" s="79">
        <v>11.61</v>
      </c>
      <c r="H1065" s="79" t="s">
        <v>5272</v>
      </c>
      <c r="I1065" s="80"/>
      <c r="J1065" s="80"/>
      <c r="K1065" s="80"/>
      <c r="L1065" s="29"/>
      <c r="M1065" s="29"/>
      <c r="N1065" s="29"/>
      <c r="O1065" s="50" t="s">
        <v>3967</v>
      </c>
      <c r="P1065" s="50" t="s">
        <v>1557</v>
      </c>
    </row>
    <row r="1066" spans="1:16" ht="25.5" x14ac:dyDescent="0.2">
      <c r="A1066" s="77">
        <v>45292</v>
      </c>
      <c r="B1066" s="78" t="s">
        <v>5040</v>
      </c>
      <c r="C1066" s="27" t="s">
        <v>52</v>
      </c>
      <c r="D1066" s="29" t="s">
        <v>1774</v>
      </c>
      <c r="E1066" s="29"/>
      <c r="F1066" s="50" t="s">
        <v>1775</v>
      </c>
      <c r="G1066" s="79">
        <v>11.61</v>
      </c>
      <c r="H1066" s="79" t="s">
        <v>5272</v>
      </c>
      <c r="I1066" s="80"/>
      <c r="J1066" s="80"/>
      <c r="K1066" s="80"/>
      <c r="L1066" s="29"/>
      <c r="M1066" s="29"/>
      <c r="N1066" s="29"/>
      <c r="O1066" s="50" t="s">
        <v>3967</v>
      </c>
      <c r="P1066" s="50" t="s">
        <v>1557</v>
      </c>
    </row>
    <row r="1067" spans="1:16" ht="25.5" x14ac:dyDescent="0.2">
      <c r="A1067" s="77">
        <v>45292</v>
      </c>
      <c r="B1067" s="78" t="s">
        <v>5040</v>
      </c>
      <c r="C1067" s="27" t="s">
        <v>52</v>
      </c>
      <c r="D1067" s="29" t="s">
        <v>1776</v>
      </c>
      <c r="E1067" s="29"/>
      <c r="F1067" s="50" t="s">
        <v>1777</v>
      </c>
      <c r="G1067" s="79">
        <v>11.61</v>
      </c>
      <c r="H1067" s="79" t="s">
        <v>5272</v>
      </c>
      <c r="I1067" s="80"/>
      <c r="J1067" s="80"/>
      <c r="K1067" s="80"/>
      <c r="L1067" s="29"/>
      <c r="M1067" s="29"/>
      <c r="N1067" s="29"/>
      <c r="O1067" s="50" t="s">
        <v>3967</v>
      </c>
      <c r="P1067" s="50" t="s">
        <v>1557</v>
      </c>
    </row>
    <row r="1068" spans="1:16" ht="25.5" x14ac:dyDescent="0.2">
      <c r="A1068" s="77">
        <v>45292</v>
      </c>
      <c r="B1068" s="78" t="s">
        <v>5040</v>
      </c>
      <c r="C1068" s="27" t="s">
        <v>52</v>
      </c>
      <c r="D1068" s="29" t="s">
        <v>1778</v>
      </c>
      <c r="E1068" s="29"/>
      <c r="F1068" s="50" t="s">
        <v>1779</v>
      </c>
      <c r="G1068" s="79">
        <v>12.09</v>
      </c>
      <c r="H1068" s="79" t="s">
        <v>5272</v>
      </c>
      <c r="I1068" s="80"/>
      <c r="J1068" s="80"/>
      <c r="K1068" s="80"/>
      <c r="L1068" s="29"/>
      <c r="M1068" s="29"/>
      <c r="N1068" s="29"/>
      <c r="O1068" s="50" t="s">
        <v>3967</v>
      </c>
      <c r="P1068" s="50" t="s">
        <v>1557</v>
      </c>
    </row>
    <row r="1069" spans="1:16" ht="25.5" x14ac:dyDescent="0.2">
      <c r="A1069" s="77">
        <v>45292</v>
      </c>
      <c r="B1069" s="78" t="s">
        <v>5040</v>
      </c>
      <c r="C1069" s="27" t="s">
        <v>52</v>
      </c>
      <c r="D1069" s="29" t="s">
        <v>1780</v>
      </c>
      <c r="E1069" s="29"/>
      <c r="F1069" s="50" t="s">
        <v>1781</v>
      </c>
      <c r="G1069" s="79">
        <v>12.09</v>
      </c>
      <c r="H1069" s="79" t="s">
        <v>5272</v>
      </c>
      <c r="I1069" s="80"/>
      <c r="J1069" s="80"/>
      <c r="K1069" s="80"/>
      <c r="L1069" s="29"/>
      <c r="M1069" s="29"/>
      <c r="N1069" s="29"/>
      <c r="O1069" s="50" t="s">
        <v>3967</v>
      </c>
      <c r="P1069" s="50" t="s">
        <v>1557</v>
      </c>
    </row>
    <row r="1070" spans="1:16" ht="25.5" x14ac:dyDescent="0.2">
      <c r="A1070" s="77">
        <v>45292</v>
      </c>
      <c r="B1070" s="78" t="s">
        <v>5040</v>
      </c>
      <c r="C1070" s="27" t="s">
        <v>52</v>
      </c>
      <c r="D1070" s="29" t="s">
        <v>1782</v>
      </c>
      <c r="E1070" s="29"/>
      <c r="F1070" s="50" t="s">
        <v>1783</v>
      </c>
      <c r="G1070" s="79">
        <v>12.09</v>
      </c>
      <c r="H1070" s="79" t="s">
        <v>5272</v>
      </c>
      <c r="I1070" s="80"/>
      <c r="J1070" s="80"/>
      <c r="K1070" s="80"/>
      <c r="L1070" s="29"/>
      <c r="M1070" s="29"/>
      <c r="N1070" s="29"/>
      <c r="O1070" s="50" t="s">
        <v>3967</v>
      </c>
      <c r="P1070" s="50" t="s">
        <v>1557</v>
      </c>
    </row>
    <row r="1071" spans="1:16" ht="25.5" x14ac:dyDescent="0.2">
      <c r="A1071" s="77">
        <v>45292</v>
      </c>
      <c r="B1071" s="78" t="s">
        <v>5040</v>
      </c>
      <c r="C1071" s="27" t="s">
        <v>52</v>
      </c>
      <c r="D1071" s="29" t="s">
        <v>1784</v>
      </c>
      <c r="E1071" s="29"/>
      <c r="F1071" s="50" t="s">
        <v>1785</v>
      </c>
      <c r="G1071" s="79">
        <v>12.09</v>
      </c>
      <c r="H1071" s="79" t="s">
        <v>5272</v>
      </c>
      <c r="I1071" s="80"/>
      <c r="J1071" s="80"/>
      <c r="K1071" s="80"/>
      <c r="L1071" s="29"/>
      <c r="M1071" s="29"/>
      <c r="N1071" s="29"/>
      <c r="O1071" s="50" t="s">
        <v>3967</v>
      </c>
      <c r="P1071" s="50" t="s">
        <v>1557</v>
      </c>
    </row>
    <row r="1072" spans="1:16" ht="25.5" x14ac:dyDescent="0.2">
      <c r="A1072" s="77">
        <v>45292</v>
      </c>
      <c r="B1072" s="78" t="s">
        <v>5040</v>
      </c>
      <c r="C1072" s="27" t="s">
        <v>52</v>
      </c>
      <c r="D1072" s="29" t="s">
        <v>1786</v>
      </c>
      <c r="E1072" s="29"/>
      <c r="F1072" s="50" t="s">
        <v>1787</v>
      </c>
      <c r="G1072" s="79">
        <v>13.73</v>
      </c>
      <c r="H1072" s="79" t="s">
        <v>5272</v>
      </c>
      <c r="I1072" s="80"/>
      <c r="J1072" s="80"/>
      <c r="K1072" s="80"/>
      <c r="L1072" s="29"/>
      <c r="M1072" s="29"/>
      <c r="N1072" s="29"/>
      <c r="O1072" s="50" t="s">
        <v>3967</v>
      </c>
      <c r="P1072" s="50" t="s">
        <v>1557</v>
      </c>
    </row>
    <row r="1073" spans="1:16" ht="25.5" x14ac:dyDescent="0.2">
      <c r="A1073" s="77">
        <v>45292</v>
      </c>
      <c r="B1073" s="78" t="s">
        <v>5040</v>
      </c>
      <c r="C1073" s="27" t="s">
        <v>52</v>
      </c>
      <c r="D1073" s="29" t="s">
        <v>1788</v>
      </c>
      <c r="E1073" s="29"/>
      <c r="F1073" s="50" t="s">
        <v>1789</v>
      </c>
      <c r="G1073" s="79">
        <v>13.83</v>
      </c>
      <c r="H1073" s="79" t="s">
        <v>5272</v>
      </c>
      <c r="I1073" s="80"/>
      <c r="J1073" s="80"/>
      <c r="K1073" s="80"/>
      <c r="L1073" s="29"/>
      <c r="M1073" s="29"/>
      <c r="N1073" s="29"/>
      <c r="O1073" s="50" t="s">
        <v>3967</v>
      </c>
      <c r="P1073" s="50" t="s">
        <v>1557</v>
      </c>
    </row>
    <row r="1074" spans="1:16" ht="25.5" x14ac:dyDescent="0.2">
      <c r="A1074" s="77">
        <v>45292</v>
      </c>
      <c r="B1074" s="78" t="s">
        <v>5040</v>
      </c>
      <c r="C1074" s="27" t="s">
        <v>52</v>
      </c>
      <c r="D1074" s="29" t="s">
        <v>1790</v>
      </c>
      <c r="E1074" s="29"/>
      <c r="F1074" s="50" t="s">
        <v>1791</v>
      </c>
      <c r="G1074" s="79">
        <v>13.83</v>
      </c>
      <c r="H1074" s="79" t="s">
        <v>5272</v>
      </c>
      <c r="I1074" s="80"/>
      <c r="J1074" s="80"/>
      <c r="K1074" s="80"/>
      <c r="L1074" s="29"/>
      <c r="M1074" s="29"/>
      <c r="N1074" s="29"/>
      <c r="O1074" s="50" t="s">
        <v>3967</v>
      </c>
      <c r="P1074" s="50" t="s">
        <v>1557</v>
      </c>
    </row>
    <row r="1075" spans="1:16" ht="25.5" x14ac:dyDescent="0.2">
      <c r="A1075" s="77">
        <v>45292</v>
      </c>
      <c r="B1075" s="78" t="s">
        <v>5040</v>
      </c>
      <c r="C1075" s="27" t="s">
        <v>52</v>
      </c>
      <c r="D1075" s="29" t="s">
        <v>1792</v>
      </c>
      <c r="E1075" s="29"/>
      <c r="F1075" s="50" t="s">
        <v>1793</v>
      </c>
      <c r="G1075" s="79">
        <v>13.83</v>
      </c>
      <c r="H1075" s="79" t="s">
        <v>5272</v>
      </c>
      <c r="I1075" s="80"/>
      <c r="J1075" s="80"/>
      <c r="K1075" s="80"/>
      <c r="L1075" s="29"/>
      <c r="M1075" s="29"/>
      <c r="N1075" s="29"/>
      <c r="O1075" s="50" t="s">
        <v>3967</v>
      </c>
      <c r="P1075" s="50" t="s">
        <v>1557</v>
      </c>
    </row>
    <row r="1076" spans="1:16" ht="25.5" x14ac:dyDescent="0.2">
      <c r="A1076" s="77">
        <v>45292</v>
      </c>
      <c r="B1076" s="78" t="s">
        <v>5040</v>
      </c>
      <c r="C1076" s="27" t="s">
        <v>52</v>
      </c>
      <c r="D1076" s="29" t="s">
        <v>1794</v>
      </c>
      <c r="E1076" s="29"/>
      <c r="F1076" s="50" t="s">
        <v>1795</v>
      </c>
      <c r="G1076" s="79">
        <v>13.83</v>
      </c>
      <c r="H1076" s="79" t="s">
        <v>5272</v>
      </c>
      <c r="I1076" s="80"/>
      <c r="J1076" s="80"/>
      <c r="K1076" s="80"/>
      <c r="L1076" s="29"/>
      <c r="M1076" s="29"/>
      <c r="N1076" s="29"/>
      <c r="O1076" s="50" t="s">
        <v>3967</v>
      </c>
      <c r="P1076" s="50" t="s">
        <v>1557</v>
      </c>
    </row>
    <row r="1077" spans="1:16" ht="25.5" x14ac:dyDescent="0.2">
      <c r="A1077" s="77">
        <v>45292</v>
      </c>
      <c r="B1077" s="78" t="s">
        <v>5040</v>
      </c>
      <c r="C1077" s="27" t="s">
        <v>52</v>
      </c>
      <c r="D1077" s="29" t="s">
        <v>1796</v>
      </c>
      <c r="E1077" s="29"/>
      <c r="F1077" s="50" t="s">
        <v>1797</v>
      </c>
      <c r="G1077" s="79">
        <v>13.1</v>
      </c>
      <c r="H1077" s="79" t="s">
        <v>5272</v>
      </c>
      <c r="I1077" s="80"/>
      <c r="J1077" s="80"/>
      <c r="K1077" s="80"/>
      <c r="L1077" s="29"/>
      <c r="M1077" s="29"/>
      <c r="N1077" s="29"/>
      <c r="O1077" s="50" t="s">
        <v>3967</v>
      </c>
      <c r="P1077" s="50" t="s">
        <v>1557</v>
      </c>
    </row>
    <row r="1078" spans="1:16" ht="25.5" x14ac:dyDescent="0.2">
      <c r="A1078" s="77">
        <v>45292</v>
      </c>
      <c r="B1078" s="78" t="s">
        <v>5040</v>
      </c>
      <c r="C1078" s="27" t="s">
        <v>52</v>
      </c>
      <c r="D1078" s="29" t="s">
        <v>1798</v>
      </c>
      <c r="E1078" s="29"/>
      <c r="F1078" s="50" t="s">
        <v>1799</v>
      </c>
      <c r="G1078" s="79">
        <v>13.1</v>
      </c>
      <c r="H1078" s="79" t="s">
        <v>5272</v>
      </c>
      <c r="I1078" s="80"/>
      <c r="J1078" s="80"/>
      <c r="K1078" s="80"/>
      <c r="L1078" s="29"/>
      <c r="M1078" s="29"/>
      <c r="N1078" s="29"/>
      <c r="O1078" s="50" t="s">
        <v>3967</v>
      </c>
      <c r="P1078" s="50" t="s">
        <v>1557</v>
      </c>
    </row>
    <row r="1079" spans="1:16" ht="25.5" x14ac:dyDescent="0.2">
      <c r="A1079" s="77">
        <v>45292</v>
      </c>
      <c r="B1079" s="78" t="s">
        <v>5040</v>
      </c>
      <c r="C1079" s="27" t="s">
        <v>52</v>
      </c>
      <c r="D1079" s="29" t="s">
        <v>1800</v>
      </c>
      <c r="E1079" s="29"/>
      <c r="F1079" s="50" t="s">
        <v>1801</v>
      </c>
      <c r="G1079" s="79">
        <v>24.95</v>
      </c>
      <c r="H1079" s="79" t="s">
        <v>5272</v>
      </c>
      <c r="I1079" s="80"/>
      <c r="J1079" s="80"/>
      <c r="K1079" s="80"/>
      <c r="L1079" s="29"/>
      <c r="M1079" s="29"/>
      <c r="N1079" s="29"/>
      <c r="O1079" s="50" t="s">
        <v>3967</v>
      </c>
      <c r="P1079" s="50" t="s">
        <v>1557</v>
      </c>
    </row>
    <row r="1080" spans="1:16" ht="25.5" x14ac:dyDescent="0.2">
      <c r="A1080" s="77">
        <v>45292</v>
      </c>
      <c r="B1080" s="78" t="s">
        <v>5040</v>
      </c>
      <c r="C1080" s="27" t="s">
        <v>52</v>
      </c>
      <c r="D1080" s="29" t="s">
        <v>1802</v>
      </c>
      <c r="E1080" s="29"/>
      <c r="F1080" s="50" t="s">
        <v>1803</v>
      </c>
      <c r="G1080" s="79">
        <v>16.43</v>
      </c>
      <c r="H1080" s="79" t="s">
        <v>5272</v>
      </c>
      <c r="I1080" s="80"/>
      <c r="J1080" s="80"/>
      <c r="K1080" s="80"/>
      <c r="L1080" s="29"/>
      <c r="M1080" s="29"/>
      <c r="N1080" s="29"/>
      <c r="O1080" s="50" t="s">
        <v>3967</v>
      </c>
      <c r="P1080" s="50" t="s">
        <v>1557</v>
      </c>
    </row>
    <row r="1081" spans="1:16" ht="25.5" x14ac:dyDescent="0.2">
      <c r="A1081" s="77">
        <v>45292</v>
      </c>
      <c r="B1081" s="78" t="s">
        <v>5040</v>
      </c>
      <c r="C1081" s="27" t="s">
        <v>52</v>
      </c>
      <c r="D1081" s="29" t="s">
        <v>1804</v>
      </c>
      <c r="E1081" s="29"/>
      <c r="F1081" s="50" t="s">
        <v>1805</v>
      </c>
      <c r="G1081" s="79">
        <v>15.98</v>
      </c>
      <c r="H1081" s="79" t="s">
        <v>5272</v>
      </c>
      <c r="I1081" s="80"/>
      <c r="J1081" s="80"/>
      <c r="K1081" s="80"/>
      <c r="L1081" s="29"/>
      <c r="M1081" s="29"/>
      <c r="N1081" s="29"/>
      <c r="O1081" s="50" t="s">
        <v>3967</v>
      </c>
      <c r="P1081" s="50" t="s">
        <v>1557</v>
      </c>
    </row>
    <row r="1082" spans="1:16" ht="25.5" x14ac:dyDescent="0.2">
      <c r="A1082" s="77">
        <v>45292</v>
      </c>
      <c r="B1082" s="78" t="s">
        <v>5040</v>
      </c>
      <c r="C1082" s="27" t="s">
        <v>52</v>
      </c>
      <c r="D1082" s="29" t="s">
        <v>1806</v>
      </c>
      <c r="E1082" s="29"/>
      <c r="F1082" s="50" t="s">
        <v>1807</v>
      </c>
      <c r="G1082" s="79">
        <v>31.63</v>
      </c>
      <c r="H1082" s="79" t="s">
        <v>5272</v>
      </c>
      <c r="I1082" s="80"/>
      <c r="J1082" s="80"/>
      <c r="K1082" s="80"/>
      <c r="L1082" s="29"/>
      <c r="M1082" s="29"/>
      <c r="N1082" s="29"/>
      <c r="O1082" s="50" t="s">
        <v>3967</v>
      </c>
      <c r="P1082" s="50" t="s">
        <v>1557</v>
      </c>
    </row>
    <row r="1083" spans="1:16" ht="25.5" x14ac:dyDescent="0.2">
      <c r="A1083" s="77">
        <v>45292</v>
      </c>
      <c r="B1083" s="78" t="s">
        <v>5040</v>
      </c>
      <c r="C1083" s="27" t="s">
        <v>52</v>
      </c>
      <c r="D1083" s="29" t="s">
        <v>1808</v>
      </c>
      <c r="E1083" s="29"/>
      <c r="F1083" s="50" t="s">
        <v>1809</v>
      </c>
      <c r="G1083" s="79">
        <v>30</v>
      </c>
      <c r="H1083" s="79" t="s">
        <v>5272</v>
      </c>
      <c r="I1083" s="80"/>
      <c r="J1083" s="80"/>
      <c r="K1083" s="80"/>
      <c r="L1083" s="29"/>
      <c r="M1083" s="29"/>
      <c r="N1083" s="29"/>
      <c r="O1083" s="50" t="s">
        <v>3967</v>
      </c>
      <c r="P1083" s="50" t="s">
        <v>1557</v>
      </c>
    </row>
    <row r="1084" spans="1:16" ht="25.5" x14ac:dyDescent="0.2">
      <c r="A1084" s="77">
        <v>45292</v>
      </c>
      <c r="B1084" s="78" t="s">
        <v>5040</v>
      </c>
      <c r="C1084" s="27" t="s">
        <v>52</v>
      </c>
      <c r="D1084" s="29" t="s">
        <v>1810</v>
      </c>
      <c r="E1084" s="29"/>
      <c r="F1084" s="50" t="s">
        <v>1811</v>
      </c>
      <c r="G1084" s="79">
        <v>26.29</v>
      </c>
      <c r="H1084" s="79" t="s">
        <v>5272</v>
      </c>
      <c r="I1084" s="80"/>
      <c r="J1084" s="80"/>
      <c r="K1084" s="80"/>
      <c r="L1084" s="29"/>
      <c r="M1084" s="29"/>
      <c r="N1084" s="29"/>
      <c r="O1084" s="50" t="s">
        <v>3967</v>
      </c>
      <c r="P1084" s="50" t="s">
        <v>1557</v>
      </c>
    </row>
    <row r="1085" spans="1:16" ht="25.5" x14ac:dyDescent="0.2">
      <c r="A1085" s="77">
        <v>45292</v>
      </c>
      <c r="B1085" s="78" t="s">
        <v>5040</v>
      </c>
      <c r="C1085" s="27" t="s">
        <v>52</v>
      </c>
      <c r="D1085" s="29" t="s">
        <v>1812</v>
      </c>
      <c r="E1085" s="29"/>
      <c r="F1085" s="50" t="s">
        <v>1813</v>
      </c>
      <c r="G1085" s="79">
        <v>26.29</v>
      </c>
      <c r="H1085" s="79" t="s">
        <v>5272</v>
      </c>
      <c r="I1085" s="80"/>
      <c r="J1085" s="80"/>
      <c r="K1085" s="80"/>
      <c r="L1085" s="29"/>
      <c r="M1085" s="29"/>
      <c r="N1085" s="29"/>
      <c r="O1085" s="50" t="s">
        <v>3967</v>
      </c>
      <c r="P1085" s="50" t="s">
        <v>1557</v>
      </c>
    </row>
    <row r="1086" spans="1:16" ht="25.5" x14ac:dyDescent="0.2">
      <c r="A1086" s="77">
        <v>45292</v>
      </c>
      <c r="B1086" s="78" t="s">
        <v>5040</v>
      </c>
      <c r="C1086" s="27" t="s">
        <v>52</v>
      </c>
      <c r="D1086" s="29" t="s">
        <v>1814</v>
      </c>
      <c r="E1086" s="29"/>
      <c r="F1086" s="50" t="s">
        <v>1815</v>
      </c>
      <c r="G1086" s="79">
        <v>12.04</v>
      </c>
      <c r="H1086" s="79" t="s">
        <v>5272</v>
      </c>
      <c r="I1086" s="80"/>
      <c r="J1086" s="80"/>
      <c r="K1086" s="80"/>
      <c r="L1086" s="29"/>
      <c r="M1086" s="29"/>
      <c r="N1086" s="29"/>
      <c r="O1086" s="50" t="s">
        <v>3967</v>
      </c>
      <c r="P1086" s="50" t="s">
        <v>1557</v>
      </c>
    </row>
    <row r="1087" spans="1:16" ht="25.5" x14ac:dyDescent="0.2">
      <c r="A1087" s="77">
        <v>45292</v>
      </c>
      <c r="B1087" s="78" t="s">
        <v>5040</v>
      </c>
      <c r="C1087" s="27" t="s">
        <v>52</v>
      </c>
      <c r="D1087" s="29" t="s">
        <v>1816</v>
      </c>
      <c r="E1087" s="29"/>
      <c r="F1087" s="50" t="s">
        <v>1817</v>
      </c>
      <c r="G1087" s="79">
        <v>14.96</v>
      </c>
      <c r="H1087" s="79" t="s">
        <v>5272</v>
      </c>
      <c r="I1087" s="80"/>
      <c r="J1087" s="80"/>
      <c r="K1087" s="80"/>
      <c r="L1087" s="29"/>
      <c r="M1087" s="29"/>
      <c r="N1087" s="29"/>
      <c r="O1087" s="50" t="s">
        <v>3967</v>
      </c>
      <c r="P1087" s="50" t="s">
        <v>1557</v>
      </c>
    </row>
    <row r="1088" spans="1:16" ht="25.5" x14ac:dyDescent="0.2">
      <c r="A1088" s="77">
        <v>45292</v>
      </c>
      <c r="B1088" s="78" t="s">
        <v>5040</v>
      </c>
      <c r="C1088" s="27" t="s">
        <v>52</v>
      </c>
      <c r="D1088" s="29" t="s">
        <v>1818</v>
      </c>
      <c r="E1088" s="29"/>
      <c r="F1088" s="50" t="s">
        <v>1819</v>
      </c>
      <c r="G1088" s="79">
        <v>13.66</v>
      </c>
      <c r="H1088" s="79" t="s">
        <v>5272</v>
      </c>
      <c r="I1088" s="80"/>
      <c r="J1088" s="80"/>
      <c r="K1088" s="80"/>
      <c r="L1088" s="29"/>
      <c r="M1088" s="29"/>
      <c r="N1088" s="29"/>
      <c r="O1088" s="50" t="s">
        <v>3967</v>
      </c>
      <c r="P1088" s="50" t="s">
        <v>1557</v>
      </c>
    </row>
    <row r="1089" spans="1:16" ht="25.5" x14ac:dyDescent="0.2">
      <c r="A1089" s="77">
        <v>45292</v>
      </c>
      <c r="B1089" s="78" t="s">
        <v>5040</v>
      </c>
      <c r="C1089" s="27" t="s">
        <v>52</v>
      </c>
      <c r="D1089" s="29" t="s">
        <v>1820</v>
      </c>
      <c r="E1089" s="29"/>
      <c r="F1089" s="50" t="s">
        <v>1821</v>
      </c>
      <c r="G1089" s="79">
        <v>9.0500000000000007</v>
      </c>
      <c r="H1089" s="79" t="s">
        <v>5272</v>
      </c>
      <c r="I1089" s="80"/>
      <c r="J1089" s="80"/>
      <c r="K1089" s="80"/>
      <c r="L1089" s="29"/>
      <c r="M1089" s="29"/>
      <c r="N1089" s="29"/>
      <c r="O1089" s="50" t="s">
        <v>3967</v>
      </c>
      <c r="P1089" s="50" t="s">
        <v>1557</v>
      </c>
    </row>
    <row r="1090" spans="1:16" ht="25.5" x14ac:dyDescent="0.2">
      <c r="A1090" s="77">
        <v>45292</v>
      </c>
      <c r="B1090" s="78" t="s">
        <v>5040</v>
      </c>
      <c r="C1090" s="27" t="s">
        <v>52</v>
      </c>
      <c r="D1090" s="29" t="s">
        <v>1822</v>
      </c>
      <c r="E1090" s="29"/>
      <c r="F1090" s="50" t="s">
        <v>1823</v>
      </c>
      <c r="G1090" s="79">
        <v>10.26</v>
      </c>
      <c r="H1090" s="79" t="s">
        <v>5272</v>
      </c>
      <c r="I1090" s="80"/>
      <c r="J1090" s="80"/>
      <c r="K1090" s="80"/>
      <c r="L1090" s="29"/>
      <c r="M1090" s="29"/>
      <c r="N1090" s="29"/>
      <c r="O1090" s="50" t="s">
        <v>3967</v>
      </c>
      <c r="P1090" s="50" t="s">
        <v>1557</v>
      </c>
    </row>
    <row r="1091" spans="1:16" ht="25.5" x14ac:dyDescent="0.2">
      <c r="A1091" s="77">
        <v>45292</v>
      </c>
      <c r="B1091" s="78" t="s">
        <v>5040</v>
      </c>
      <c r="C1091" s="27" t="s">
        <v>52</v>
      </c>
      <c r="D1091" s="29" t="s">
        <v>1824</v>
      </c>
      <c r="E1091" s="29"/>
      <c r="F1091" s="50" t="s">
        <v>1825</v>
      </c>
      <c r="G1091" s="79">
        <v>19.91</v>
      </c>
      <c r="H1091" s="79" t="s">
        <v>5272</v>
      </c>
      <c r="I1091" s="80"/>
      <c r="J1091" s="80"/>
      <c r="K1091" s="80"/>
      <c r="L1091" s="29"/>
      <c r="M1091" s="29"/>
      <c r="N1091" s="29"/>
      <c r="O1091" s="50" t="s">
        <v>3967</v>
      </c>
      <c r="P1091" s="50" t="s">
        <v>1557</v>
      </c>
    </row>
    <row r="1092" spans="1:16" ht="25.5" x14ac:dyDescent="0.2">
      <c r="A1092" s="77">
        <v>45292</v>
      </c>
      <c r="B1092" s="78" t="s">
        <v>5040</v>
      </c>
      <c r="C1092" s="27" t="s">
        <v>52</v>
      </c>
      <c r="D1092" s="29" t="s">
        <v>1826</v>
      </c>
      <c r="E1092" s="29"/>
      <c r="F1092" s="50" t="s">
        <v>1827</v>
      </c>
      <c r="G1092" s="79">
        <v>19.91</v>
      </c>
      <c r="H1092" s="79" t="s">
        <v>5272</v>
      </c>
      <c r="I1092" s="80"/>
      <c r="J1092" s="80"/>
      <c r="K1092" s="80"/>
      <c r="L1092" s="29"/>
      <c r="M1092" s="29"/>
      <c r="N1092" s="29"/>
      <c r="O1092" s="50" t="s">
        <v>3967</v>
      </c>
      <c r="P1092" s="50" t="s">
        <v>1557</v>
      </c>
    </row>
    <row r="1093" spans="1:16" ht="25.5" x14ac:dyDescent="0.2">
      <c r="A1093" s="77">
        <v>45292</v>
      </c>
      <c r="B1093" s="78" t="s">
        <v>5040</v>
      </c>
      <c r="C1093" s="27" t="s">
        <v>52</v>
      </c>
      <c r="D1093" s="29" t="s">
        <v>1828</v>
      </c>
      <c r="E1093" s="29"/>
      <c r="F1093" s="50" t="s">
        <v>1829</v>
      </c>
      <c r="G1093" s="79">
        <v>12.4</v>
      </c>
      <c r="H1093" s="79" t="s">
        <v>5272</v>
      </c>
      <c r="I1093" s="80"/>
      <c r="J1093" s="80"/>
      <c r="K1093" s="80"/>
      <c r="L1093" s="29"/>
      <c r="M1093" s="29"/>
      <c r="N1093" s="29"/>
      <c r="O1093" s="50" t="s">
        <v>3967</v>
      </c>
      <c r="P1093" s="50" t="s">
        <v>1557</v>
      </c>
    </row>
    <row r="1094" spans="1:16" ht="25.5" x14ac:dyDescent="0.2">
      <c r="A1094" s="77">
        <v>45292</v>
      </c>
      <c r="B1094" s="78" t="s">
        <v>5040</v>
      </c>
      <c r="C1094" s="27" t="s">
        <v>52</v>
      </c>
      <c r="D1094" s="29" t="s">
        <v>1830</v>
      </c>
      <c r="E1094" s="29"/>
      <c r="F1094" s="50" t="s">
        <v>1831</v>
      </c>
      <c r="G1094" s="79">
        <v>12.4</v>
      </c>
      <c r="H1094" s="79" t="s">
        <v>5272</v>
      </c>
      <c r="I1094" s="80"/>
      <c r="J1094" s="80"/>
      <c r="K1094" s="80"/>
      <c r="L1094" s="29"/>
      <c r="M1094" s="29"/>
      <c r="N1094" s="29"/>
      <c r="O1094" s="50" t="s">
        <v>3967</v>
      </c>
      <c r="P1094" s="50" t="s">
        <v>1557</v>
      </c>
    </row>
    <row r="1095" spans="1:16" ht="25.5" x14ac:dyDescent="0.2">
      <c r="A1095" s="77">
        <v>45292</v>
      </c>
      <c r="B1095" s="78" t="s">
        <v>5040</v>
      </c>
      <c r="C1095" s="27" t="s">
        <v>52</v>
      </c>
      <c r="D1095" s="29" t="s">
        <v>1832</v>
      </c>
      <c r="E1095" s="29"/>
      <c r="F1095" s="50" t="s">
        <v>1833</v>
      </c>
      <c r="G1095" s="79">
        <v>14.96</v>
      </c>
      <c r="H1095" s="79" t="s">
        <v>5272</v>
      </c>
      <c r="I1095" s="80"/>
      <c r="J1095" s="80"/>
      <c r="K1095" s="80"/>
      <c r="L1095" s="29"/>
      <c r="M1095" s="29"/>
      <c r="N1095" s="29"/>
      <c r="O1095" s="50" t="s">
        <v>3967</v>
      </c>
      <c r="P1095" s="50" t="s">
        <v>1557</v>
      </c>
    </row>
    <row r="1096" spans="1:16" ht="25.5" x14ac:dyDescent="0.2">
      <c r="A1096" s="77">
        <v>45292</v>
      </c>
      <c r="B1096" s="78" t="s">
        <v>5040</v>
      </c>
      <c r="C1096" s="27" t="s">
        <v>52</v>
      </c>
      <c r="D1096" s="29" t="s">
        <v>1834</v>
      </c>
      <c r="E1096" s="29"/>
      <c r="F1096" s="50" t="s">
        <v>1835</v>
      </c>
      <c r="G1096" s="79">
        <v>66.680000000000007</v>
      </c>
      <c r="H1096" s="79" t="s">
        <v>5272</v>
      </c>
      <c r="I1096" s="80"/>
      <c r="J1096" s="80"/>
      <c r="K1096" s="80"/>
      <c r="L1096" s="29"/>
      <c r="M1096" s="29"/>
      <c r="N1096" s="29"/>
      <c r="O1096" s="50" t="s">
        <v>3967</v>
      </c>
      <c r="P1096" s="50" t="s">
        <v>1557</v>
      </c>
    </row>
    <row r="1097" spans="1:16" ht="25.5" x14ac:dyDescent="0.2">
      <c r="A1097" s="77">
        <v>45292</v>
      </c>
      <c r="B1097" s="78" t="s">
        <v>5040</v>
      </c>
      <c r="C1097" s="27" t="s">
        <v>52</v>
      </c>
      <c r="D1097" s="29" t="s">
        <v>1836</v>
      </c>
      <c r="E1097" s="29"/>
      <c r="F1097" s="50" t="s">
        <v>1837</v>
      </c>
      <c r="G1097" s="79">
        <v>57.18</v>
      </c>
      <c r="H1097" s="79" t="s">
        <v>5272</v>
      </c>
      <c r="I1097" s="80"/>
      <c r="J1097" s="80"/>
      <c r="K1097" s="80"/>
      <c r="L1097" s="29"/>
      <c r="M1097" s="29"/>
      <c r="N1097" s="29"/>
      <c r="O1097" s="50" t="s">
        <v>3967</v>
      </c>
      <c r="P1097" s="50" t="s">
        <v>1557</v>
      </c>
    </row>
    <row r="1098" spans="1:16" ht="25.5" x14ac:dyDescent="0.2">
      <c r="A1098" s="77">
        <v>45292</v>
      </c>
      <c r="B1098" s="78" t="s">
        <v>5040</v>
      </c>
      <c r="C1098" s="27" t="s">
        <v>52</v>
      </c>
      <c r="D1098" s="29" t="s">
        <v>1838</v>
      </c>
      <c r="E1098" s="29"/>
      <c r="F1098" s="50" t="s">
        <v>1839</v>
      </c>
      <c r="G1098" s="79">
        <v>57.18</v>
      </c>
      <c r="H1098" s="79" t="s">
        <v>5272</v>
      </c>
      <c r="I1098" s="80"/>
      <c r="J1098" s="80"/>
      <c r="K1098" s="80"/>
      <c r="L1098" s="29"/>
      <c r="M1098" s="29"/>
      <c r="N1098" s="29"/>
      <c r="O1098" s="50" t="s">
        <v>3967</v>
      </c>
      <c r="P1098" s="50" t="s">
        <v>1557</v>
      </c>
    </row>
    <row r="1099" spans="1:16" ht="25.5" x14ac:dyDescent="0.2">
      <c r="A1099" s="77">
        <v>45292</v>
      </c>
      <c r="B1099" s="78" t="s">
        <v>5040</v>
      </c>
      <c r="C1099" s="27" t="s">
        <v>52</v>
      </c>
      <c r="D1099" s="29" t="s">
        <v>1840</v>
      </c>
      <c r="E1099" s="29"/>
      <c r="F1099" s="50" t="s">
        <v>1841</v>
      </c>
      <c r="G1099" s="79">
        <v>17.07</v>
      </c>
      <c r="H1099" s="79" t="s">
        <v>5272</v>
      </c>
      <c r="I1099" s="80"/>
      <c r="J1099" s="80"/>
      <c r="K1099" s="80"/>
      <c r="L1099" s="29"/>
      <c r="M1099" s="29"/>
      <c r="N1099" s="29"/>
      <c r="O1099" s="50" t="s">
        <v>3967</v>
      </c>
      <c r="P1099" s="50" t="s">
        <v>1557</v>
      </c>
    </row>
    <row r="1100" spans="1:16" ht="25.5" x14ac:dyDescent="0.2">
      <c r="A1100" s="77">
        <v>45292</v>
      </c>
      <c r="B1100" s="78" t="s">
        <v>5040</v>
      </c>
      <c r="C1100" s="27" t="s">
        <v>52</v>
      </c>
      <c r="D1100" s="29" t="s">
        <v>1842</v>
      </c>
      <c r="E1100" s="29"/>
      <c r="F1100" s="50" t="s">
        <v>1843</v>
      </c>
      <c r="G1100" s="79">
        <v>9.14</v>
      </c>
      <c r="H1100" s="79" t="s">
        <v>5272</v>
      </c>
      <c r="I1100" s="80"/>
      <c r="J1100" s="80"/>
      <c r="K1100" s="80"/>
      <c r="L1100" s="29"/>
      <c r="M1100" s="29"/>
      <c r="N1100" s="29"/>
      <c r="O1100" s="50" t="s">
        <v>3967</v>
      </c>
      <c r="P1100" s="50" t="s">
        <v>1557</v>
      </c>
    </row>
    <row r="1101" spans="1:16" ht="25.5" x14ac:dyDescent="0.2">
      <c r="A1101" s="77">
        <v>45292</v>
      </c>
      <c r="B1101" s="78" t="s">
        <v>5040</v>
      </c>
      <c r="C1101" s="27" t="s">
        <v>52</v>
      </c>
      <c r="D1101" s="29" t="s">
        <v>1844</v>
      </c>
      <c r="E1101" s="29"/>
      <c r="F1101" s="50" t="s">
        <v>1845</v>
      </c>
      <c r="G1101" s="79">
        <v>16.440000000000001</v>
      </c>
      <c r="H1101" s="79" t="s">
        <v>5272</v>
      </c>
      <c r="I1101" s="80"/>
      <c r="J1101" s="80"/>
      <c r="K1101" s="80"/>
      <c r="L1101" s="29"/>
      <c r="M1101" s="29"/>
      <c r="N1101" s="29"/>
      <c r="O1101" s="50" t="s">
        <v>3967</v>
      </c>
      <c r="P1101" s="50" t="s">
        <v>1557</v>
      </c>
    </row>
    <row r="1102" spans="1:16" ht="25.5" x14ac:dyDescent="0.2">
      <c r="A1102" s="77">
        <v>45292</v>
      </c>
      <c r="B1102" s="78" t="s">
        <v>5040</v>
      </c>
      <c r="C1102" s="27" t="s">
        <v>52</v>
      </c>
      <c r="D1102" s="29" t="s">
        <v>1846</v>
      </c>
      <c r="E1102" s="29"/>
      <c r="F1102" s="50" t="s">
        <v>1847</v>
      </c>
      <c r="G1102" s="79">
        <v>11.92</v>
      </c>
      <c r="H1102" s="79" t="s">
        <v>5272</v>
      </c>
      <c r="I1102" s="80"/>
      <c r="J1102" s="80"/>
      <c r="K1102" s="80"/>
      <c r="L1102" s="29"/>
      <c r="M1102" s="29"/>
      <c r="N1102" s="29"/>
      <c r="O1102" s="50" t="s">
        <v>3967</v>
      </c>
      <c r="P1102" s="50" t="s">
        <v>1557</v>
      </c>
    </row>
    <row r="1103" spans="1:16" ht="25.5" x14ac:dyDescent="0.2">
      <c r="A1103" s="77">
        <v>45292</v>
      </c>
      <c r="B1103" s="78" t="s">
        <v>5040</v>
      </c>
      <c r="C1103" s="27" t="s">
        <v>52</v>
      </c>
      <c r="D1103" s="29" t="s">
        <v>1848</v>
      </c>
      <c r="E1103" s="29"/>
      <c r="F1103" s="50" t="s">
        <v>1849</v>
      </c>
      <c r="G1103" s="79">
        <v>38.86</v>
      </c>
      <c r="H1103" s="79" t="s">
        <v>5272</v>
      </c>
      <c r="I1103" s="80"/>
      <c r="J1103" s="80"/>
      <c r="K1103" s="80"/>
      <c r="L1103" s="29"/>
      <c r="M1103" s="29"/>
      <c r="N1103" s="29"/>
      <c r="O1103" s="50" t="s">
        <v>3967</v>
      </c>
      <c r="P1103" s="50" t="s">
        <v>1557</v>
      </c>
    </row>
    <row r="1104" spans="1:16" ht="25.5" x14ac:dyDescent="0.2">
      <c r="A1104" s="77">
        <v>45292</v>
      </c>
      <c r="B1104" s="78" t="s">
        <v>5040</v>
      </c>
      <c r="C1104" s="27" t="s">
        <v>52</v>
      </c>
      <c r="D1104" s="29" t="s">
        <v>1850</v>
      </c>
      <c r="E1104" s="29"/>
      <c r="F1104" s="50" t="s">
        <v>1851</v>
      </c>
      <c r="G1104" s="79">
        <v>36.26</v>
      </c>
      <c r="H1104" s="79" t="s">
        <v>5272</v>
      </c>
      <c r="I1104" s="80"/>
      <c r="J1104" s="80"/>
      <c r="K1104" s="80"/>
      <c r="L1104" s="29"/>
      <c r="M1104" s="29"/>
      <c r="N1104" s="29"/>
      <c r="O1104" s="50" t="s">
        <v>3967</v>
      </c>
      <c r="P1104" s="50" t="s">
        <v>1557</v>
      </c>
    </row>
    <row r="1105" spans="1:16" ht="25.5" x14ac:dyDescent="0.2">
      <c r="A1105" s="77">
        <v>45292</v>
      </c>
      <c r="B1105" s="78" t="s">
        <v>5040</v>
      </c>
      <c r="C1105" s="27" t="s">
        <v>52</v>
      </c>
      <c r="D1105" s="29" t="s">
        <v>1852</v>
      </c>
      <c r="E1105" s="29"/>
      <c r="F1105" s="50" t="s">
        <v>1853</v>
      </c>
      <c r="G1105" s="79">
        <v>0</v>
      </c>
      <c r="H1105" s="79" t="s">
        <v>5272</v>
      </c>
      <c r="I1105" s="80"/>
      <c r="J1105" s="80"/>
      <c r="K1105" s="80"/>
      <c r="L1105" s="29"/>
      <c r="M1105" s="29"/>
      <c r="N1105" s="29"/>
      <c r="O1105" s="50" t="s">
        <v>3967</v>
      </c>
      <c r="P1105" s="50" t="s">
        <v>1557</v>
      </c>
    </row>
    <row r="1106" spans="1:16" ht="25.5" x14ac:dyDescent="0.2">
      <c r="A1106" s="77">
        <v>45292</v>
      </c>
      <c r="B1106" s="78" t="s">
        <v>5040</v>
      </c>
      <c r="C1106" s="27" t="s">
        <v>52</v>
      </c>
      <c r="D1106" s="29" t="s">
        <v>1854</v>
      </c>
      <c r="E1106" s="29"/>
      <c r="F1106" s="50" t="s">
        <v>1855</v>
      </c>
      <c r="G1106" s="79">
        <v>37.090000000000003</v>
      </c>
      <c r="H1106" s="79" t="s">
        <v>5272</v>
      </c>
      <c r="I1106" s="80"/>
      <c r="J1106" s="80"/>
      <c r="K1106" s="80"/>
      <c r="L1106" s="29"/>
      <c r="M1106" s="29"/>
      <c r="N1106" s="29"/>
      <c r="O1106" s="50" t="s">
        <v>3967</v>
      </c>
      <c r="P1106" s="50" t="s">
        <v>1557</v>
      </c>
    </row>
    <row r="1107" spans="1:16" ht="25.5" x14ac:dyDescent="0.2">
      <c r="A1107" s="77">
        <v>45292</v>
      </c>
      <c r="B1107" s="78" t="s">
        <v>5040</v>
      </c>
      <c r="C1107" s="27" t="s">
        <v>52</v>
      </c>
      <c r="D1107" s="29" t="s">
        <v>1856</v>
      </c>
      <c r="E1107" s="29"/>
      <c r="F1107" s="50" t="s">
        <v>1857</v>
      </c>
      <c r="G1107" s="79">
        <v>28.21</v>
      </c>
      <c r="H1107" s="79" t="s">
        <v>5272</v>
      </c>
      <c r="I1107" s="80"/>
      <c r="J1107" s="80"/>
      <c r="K1107" s="80"/>
      <c r="L1107" s="29"/>
      <c r="M1107" s="29"/>
      <c r="N1107" s="29"/>
      <c r="O1107" s="50" t="s">
        <v>3967</v>
      </c>
      <c r="P1107" s="50" t="s">
        <v>1557</v>
      </c>
    </row>
    <row r="1108" spans="1:16" ht="25.5" x14ac:dyDescent="0.2">
      <c r="A1108" s="77">
        <v>45292</v>
      </c>
      <c r="B1108" s="78" t="s">
        <v>5040</v>
      </c>
      <c r="C1108" s="27" t="s">
        <v>52</v>
      </c>
      <c r="D1108" s="29" t="s">
        <v>1858</v>
      </c>
      <c r="E1108" s="29"/>
      <c r="F1108" s="50" t="s">
        <v>1859</v>
      </c>
      <c r="G1108" s="79">
        <v>30.9</v>
      </c>
      <c r="H1108" s="79" t="s">
        <v>5272</v>
      </c>
      <c r="I1108" s="80"/>
      <c r="J1108" s="80"/>
      <c r="K1108" s="80"/>
      <c r="L1108" s="29"/>
      <c r="M1108" s="29"/>
      <c r="N1108" s="29"/>
      <c r="O1108" s="50" t="s">
        <v>3967</v>
      </c>
      <c r="P1108" s="50" t="s">
        <v>1557</v>
      </c>
    </row>
    <row r="1109" spans="1:16" ht="25.5" x14ac:dyDescent="0.2">
      <c r="A1109" s="77">
        <v>45292</v>
      </c>
      <c r="B1109" s="78" t="s">
        <v>5040</v>
      </c>
      <c r="C1109" s="27" t="s">
        <v>52</v>
      </c>
      <c r="D1109" s="29" t="s">
        <v>1860</v>
      </c>
      <c r="E1109" s="29"/>
      <c r="F1109" s="50" t="s">
        <v>1861</v>
      </c>
      <c r="G1109" s="79">
        <v>30.9</v>
      </c>
      <c r="H1109" s="79" t="s">
        <v>5272</v>
      </c>
      <c r="I1109" s="80"/>
      <c r="J1109" s="80"/>
      <c r="K1109" s="80"/>
      <c r="L1109" s="29"/>
      <c r="M1109" s="29"/>
      <c r="N1109" s="29"/>
      <c r="O1109" s="50" t="s">
        <v>3967</v>
      </c>
      <c r="P1109" s="50" t="s">
        <v>1557</v>
      </c>
    </row>
    <row r="1110" spans="1:16" ht="25.5" x14ac:dyDescent="0.2">
      <c r="A1110" s="77">
        <v>45292</v>
      </c>
      <c r="B1110" s="78" t="s">
        <v>5040</v>
      </c>
      <c r="C1110" s="27" t="s">
        <v>52</v>
      </c>
      <c r="D1110" s="29" t="s">
        <v>1862</v>
      </c>
      <c r="E1110" s="29"/>
      <c r="F1110" s="50" t="s">
        <v>1863</v>
      </c>
      <c r="G1110" s="79">
        <v>30.9</v>
      </c>
      <c r="H1110" s="79" t="s">
        <v>5272</v>
      </c>
      <c r="I1110" s="80"/>
      <c r="J1110" s="80"/>
      <c r="K1110" s="80"/>
      <c r="L1110" s="29"/>
      <c r="M1110" s="29"/>
      <c r="N1110" s="29"/>
      <c r="O1110" s="50" t="s">
        <v>3967</v>
      </c>
      <c r="P1110" s="50" t="s">
        <v>1557</v>
      </c>
    </row>
    <row r="1111" spans="1:16" ht="38.25" x14ac:dyDescent="0.2">
      <c r="A1111" s="77">
        <v>45292</v>
      </c>
      <c r="B1111" s="78" t="s">
        <v>5040</v>
      </c>
      <c r="C1111" s="27" t="s">
        <v>52</v>
      </c>
      <c r="D1111" s="29" t="s">
        <v>1864</v>
      </c>
      <c r="E1111" s="29"/>
      <c r="F1111" s="50" t="s">
        <v>1865</v>
      </c>
      <c r="G1111" s="79">
        <v>21.36</v>
      </c>
      <c r="H1111" s="79" t="s">
        <v>5272</v>
      </c>
      <c r="I1111" s="80"/>
      <c r="J1111" s="80"/>
      <c r="K1111" s="80"/>
      <c r="L1111" s="29"/>
      <c r="M1111" s="29"/>
      <c r="N1111" s="29"/>
      <c r="O1111" s="50" t="s">
        <v>3967</v>
      </c>
      <c r="P1111" s="50" t="s">
        <v>1557</v>
      </c>
    </row>
    <row r="1112" spans="1:16" ht="25.5" x14ac:dyDescent="0.2">
      <c r="A1112" s="77">
        <v>45292</v>
      </c>
      <c r="B1112" s="78" t="s">
        <v>5040</v>
      </c>
      <c r="C1112" s="27" t="s">
        <v>52</v>
      </c>
      <c r="D1112" s="29" t="s">
        <v>1866</v>
      </c>
      <c r="E1112" s="29"/>
      <c r="F1112" s="50" t="s">
        <v>1867</v>
      </c>
      <c r="G1112" s="79">
        <v>21.24</v>
      </c>
      <c r="H1112" s="79" t="s">
        <v>5272</v>
      </c>
      <c r="I1112" s="80"/>
      <c r="J1112" s="80"/>
      <c r="K1112" s="80"/>
      <c r="L1112" s="29"/>
      <c r="M1112" s="29"/>
      <c r="N1112" s="29"/>
      <c r="O1112" s="50" t="s">
        <v>3967</v>
      </c>
      <c r="P1112" s="50" t="s">
        <v>1557</v>
      </c>
    </row>
    <row r="1113" spans="1:16" ht="25.5" x14ac:dyDescent="0.2">
      <c r="A1113" s="77">
        <v>45292</v>
      </c>
      <c r="B1113" s="78" t="s">
        <v>5040</v>
      </c>
      <c r="C1113" s="27" t="s">
        <v>52</v>
      </c>
      <c r="D1113" s="29" t="s">
        <v>1868</v>
      </c>
      <c r="E1113" s="29"/>
      <c r="F1113" s="50" t="s">
        <v>1869</v>
      </c>
      <c r="G1113" s="79">
        <v>229.98</v>
      </c>
      <c r="H1113" s="79" t="s">
        <v>5272</v>
      </c>
      <c r="I1113" s="80"/>
      <c r="J1113" s="80"/>
      <c r="K1113" s="80"/>
      <c r="L1113" s="29"/>
      <c r="M1113" s="29"/>
      <c r="N1113" s="29"/>
      <c r="O1113" s="50" t="s">
        <v>3967</v>
      </c>
      <c r="P1113" s="50" t="s">
        <v>1557</v>
      </c>
    </row>
    <row r="1114" spans="1:16" ht="25.5" x14ac:dyDescent="0.2">
      <c r="A1114" s="77">
        <v>45292</v>
      </c>
      <c r="B1114" s="78" t="s">
        <v>5040</v>
      </c>
      <c r="C1114" s="27" t="s">
        <v>52</v>
      </c>
      <c r="D1114" s="29" t="s">
        <v>1870</v>
      </c>
      <c r="E1114" s="29"/>
      <c r="F1114" s="50" t="s">
        <v>1871</v>
      </c>
      <c r="G1114" s="79">
        <v>309.39999999999998</v>
      </c>
      <c r="H1114" s="79" t="s">
        <v>5272</v>
      </c>
      <c r="I1114" s="80"/>
      <c r="J1114" s="80"/>
      <c r="K1114" s="80"/>
      <c r="L1114" s="29"/>
      <c r="M1114" s="29"/>
      <c r="N1114" s="29"/>
      <c r="O1114" s="50" t="s">
        <v>3967</v>
      </c>
      <c r="P1114" s="50" t="s">
        <v>1557</v>
      </c>
    </row>
    <row r="1115" spans="1:16" ht="25.5" x14ac:dyDescent="0.2">
      <c r="A1115" s="77">
        <v>45292</v>
      </c>
      <c r="B1115" s="78" t="s">
        <v>5040</v>
      </c>
      <c r="C1115" s="27" t="s">
        <v>52</v>
      </c>
      <c r="D1115" s="29" t="s">
        <v>1872</v>
      </c>
      <c r="E1115" s="29"/>
      <c r="F1115" s="50" t="s">
        <v>1873</v>
      </c>
      <c r="G1115" s="79">
        <v>22.67</v>
      </c>
      <c r="H1115" s="79" t="s">
        <v>5272</v>
      </c>
      <c r="I1115" s="80"/>
      <c r="J1115" s="80"/>
      <c r="K1115" s="80"/>
      <c r="L1115" s="29"/>
      <c r="M1115" s="29"/>
      <c r="N1115" s="29"/>
      <c r="O1115" s="50" t="s">
        <v>3967</v>
      </c>
      <c r="P1115" s="50" t="s">
        <v>1557</v>
      </c>
    </row>
    <row r="1116" spans="1:16" ht="25.5" x14ac:dyDescent="0.2">
      <c r="A1116" s="77">
        <v>45292</v>
      </c>
      <c r="B1116" s="78" t="s">
        <v>5040</v>
      </c>
      <c r="C1116" s="27" t="s">
        <v>52</v>
      </c>
      <c r="D1116" s="29" t="s">
        <v>1874</v>
      </c>
      <c r="E1116" s="29"/>
      <c r="F1116" s="50" t="s">
        <v>1875</v>
      </c>
      <c r="G1116" s="79">
        <v>37.32</v>
      </c>
      <c r="H1116" s="79" t="s">
        <v>5272</v>
      </c>
      <c r="I1116" s="80"/>
      <c r="J1116" s="80"/>
      <c r="K1116" s="80"/>
      <c r="L1116" s="29"/>
      <c r="M1116" s="29"/>
      <c r="N1116" s="29"/>
      <c r="O1116" s="50" t="s">
        <v>3967</v>
      </c>
      <c r="P1116" s="50" t="s">
        <v>1557</v>
      </c>
    </row>
    <row r="1117" spans="1:16" ht="25.5" x14ac:dyDescent="0.2">
      <c r="A1117" s="77">
        <v>45292</v>
      </c>
      <c r="B1117" s="78" t="s">
        <v>5040</v>
      </c>
      <c r="C1117" s="27" t="s">
        <v>52</v>
      </c>
      <c r="D1117" s="29" t="s">
        <v>1876</v>
      </c>
      <c r="E1117" s="29"/>
      <c r="F1117" s="50" t="s">
        <v>1877</v>
      </c>
      <c r="G1117" s="79">
        <v>29.18</v>
      </c>
      <c r="H1117" s="79" t="s">
        <v>5272</v>
      </c>
      <c r="I1117" s="80"/>
      <c r="J1117" s="80"/>
      <c r="K1117" s="80"/>
      <c r="L1117" s="29"/>
      <c r="M1117" s="29"/>
      <c r="N1117" s="29"/>
      <c r="O1117" s="50" t="s">
        <v>3967</v>
      </c>
      <c r="P1117" s="50" t="s">
        <v>1557</v>
      </c>
    </row>
    <row r="1118" spans="1:16" ht="25.5" x14ac:dyDescent="0.2">
      <c r="A1118" s="77">
        <v>45292</v>
      </c>
      <c r="B1118" s="78" t="s">
        <v>5040</v>
      </c>
      <c r="C1118" s="27" t="s">
        <v>52</v>
      </c>
      <c r="D1118" s="29" t="s">
        <v>1878</v>
      </c>
      <c r="E1118" s="29"/>
      <c r="F1118" s="50" t="s">
        <v>1879</v>
      </c>
      <c r="G1118" s="79">
        <v>50</v>
      </c>
      <c r="H1118" s="79" t="s">
        <v>5272</v>
      </c>
      <c r="I1118" s="80"/>
      <c r="J1118" s="80"/>
      <c r="K1118" s="80"/>
      <c r="L1118" s="29"/>
      <c r="M1118" s="29"/>
      <c r="N1118" s="29"/>
      <c r="O1118" s="50" t="s">
        <v>3967</v>
      </c>
      <c r="P1118" s="50" t="s">
        <v>1557</v>
      </c>
    </row>
    <row r="1119" spans="1:16" ht="25.5" x14ac:dyDescent="0.2">
      <c r="A1119" s="77">
        <v>45292</v>
      </c>
      <c r="B1119" s="78" t="s">
        <v>5040</v>
      </c>
      <c r="C1119" s="27" t="s">
        <v>52</v>
      </c>
      <c r="D1119" s="29" t="s">
        <v>1880</v>
      </c>
      <c r="E1119" s="29"/>
      <c r="F1119" s="50" t="s">
        <v>1881</v>
      </c>
      <c r="G1119" s="79">
        <v>65.59</v>
      </c>
      <c r="H1119" s="79" t="s">
        <v>5272</v>
      </c>
      <c r="I1119" s="80"/>
      <c r="J1119" s="80"/>
      <c r="K1119" s="80"/>
      <c r="L1119" s="29"/>
      <c r="M1119" s="29"/>
      <c r="N1119" s="29"/>
      <c r="O1119" s="50" t="s">
        <v>3967</v>
      </c>
      <c r="P1119" s="50" t="s">
        <v>1557</v>
      </c>
    </row>
    <row r="1120" spans="1:16" ht="51" x14ac:dyDescent="0.2">
      <c r="A1120" s="77">
        <v>45292</v>
      </c>
      <c r="B1120" s="78" t="s">
        <v>5040</v>
      </c>
      <c r="C1120" s="27" t="s">
        <v>52</v>
      </c>
      <c r="D1120" s="29" t="s">
        <v>1882</v>
      </c>
      <c r="E1120" s="29"/>
      <c r="F1120" s="50" t="s">
        <v>1883</v>
      </c>
      <c r="G1120" s="79">
        <v>59.85</v>
      </c>
      <c r="H1120" s="79" t="s">
        <v>5272</v>
      </c>
      <c r="I1120" s="80"/>
      <c r="J1120" s="80"/>
      <c r="K1120" s="80"/>
      <c r="L1120" s="29"/>
      <c r="M1120" s="29"/>
      <c r="N1120" s="29"/>
      <c r="O1120" s="50" t="s">
        <v>3967</v>
      </c>
      <c r="P1120" s="50" t="s">
        <v>1557</v>
      </c>
    </row>
    <row r="1121" spans="1:16" ht="51" x14ac:dyDescent="0.2">
      <c r="A1121" s="77">
        <v>45292</v>
      </c>
      <c r="B1121" s="78" t="s">
        <v>5040</v>
      </c>
      <c r="C1121" s="27" t="s">
        <v>52</v>
      </c>
      <c r="D1121" s="29" t="s">
        <v>1884</v>
      </c>
      <c r="E1121" s="29"/>
      <c r="F1121" s="50" t="s">
        <v>1885</v>
      </c>
      <c r="G1121" s="79">
        <v>57.75</v>
      </c>
      <c r="H1121" s="79" t="s">
        <v>5272</v>
      </c>
      <c r="I1121" s="80"/>
      <c r="J1121" s="80"/>
      <c r="K1121" s="80"/>
      <c r="L1121" s="29"/>
      <c r="M1121" s="29"/>
      <c r="N1121" s="29"/>
      <c r="O1121" s="50" t="s">
        <v>3967</v>
      </c>
      <c r="P1121" s="50" t="s">
        <v>1557</v>
      </c>
    </row>
    <row r="1122" spans="1:16" ht="25.5" x14ac:dyDescent="0.2">
      <c r="A1122" s="77">
        <v>45292</v>
      </c>
      <c r="B1122" s="78" t="s">
        <v>5040</v>
      </c>
      <c r="C1122" s="27" t="s">
        <v>52</v>
      </c>
      <c r="D1122" s="29" t="s">
        <v>1886</v>
      </c>
      <c r="E1122" s="29"/>
      <c r="F1122" s="50" t="s">
        <v>1887</v>
      </c>
      <c r="G1122" s="79">
        <v>34.94</v>
      </c>
      <c r="H1122" s="79" t="s">
        <v>5272</v>
      </c>
      <c r="I1122" s="80"/>
      <c r="J1122" s="80"/>
      <c r="K1122" s="80"/>
      <c r="L1122" s="29"/>
      <c r="M1122" s="29"/>
      <c r="N1122" s="29"/>
      <c r="O1122" s="50" t="s">
        <v>3967</v>
      </c>
      <c r="P1122" s="50" t="s">
        <v>1557</v>
      </c>
    </row>
    <row r="1123" spans="1:16" ht="25.5" x14ac:dyDescent="0.2">
      <c r="A1123" s="77">
        <v>45292</v>
      </c>
      <c r="B1123" s="78" t="s">
        <v>5040</v>
      </c>
      <c r="C1123" s="27" t="s">
        <v>52</v>
      </c>
      <c r="D1123" s="29" t="s">
        <v>1888</v>
      </c>
      <c r="E1123" s="29"/>
      <c r="F1123" s="50" t="s">
        <v>1889</v>
      </c>
      <c r="G1123" s="79">
        <v>23.75</v>
      </c>
      <c r="H1123" s="79" t="s">
        <v>5272</v>
      </c>
      <c r="I1123" s="80"/>
      <c r="J1123" s="80"/>
      <c r="K1123" s="80"/>
      <c r="L1123" s="29"/>
      <c r="M1123" s="29"/>
      <c r="N1123" s="29"/>
      <c r="O1123" s="50" t="s">
        <v>3967</v>
      </c>
      <c r="P1123" s="50" t="s">
        <v>1557</v>
      </c>
    </row>
    <row r="1124" spans="1:16" ht="25.5" x14ac:dyDescent="0.2">
      <c r="A1124" s="77">
        <v>45292</v>
      </c>
      <c r="B1124" s="78" t="s">
        <v>5040</v>
      </c>
      <c r="C1124" s="27" t="s">
        <v>52</v>
      </c>
      <c r="D1124" s="29" t="s">
        <v>1890</v>
      </c>
      <c r="E1124" s="29"/>
      <c r="F1124" s="50" t="s">
        <v>1891</v>
      </c>
      <c r="G1124" s="79">
        <v>37.49</v>
      </c>
      <c r="H1124" s="79" t="s">
        <v>5272</v>
      </c>
      <c r="I1124" s="80"/>
      <c r="J1124" s="80"/>
      <c r="K1124" s="80"/>
      <c r="L1124" s="29"/>
      <c r="M1124" s="29"/>
      <c r="N1124" s="29"/>
      <c r="O1124" s="50" t="s">
        <v>3967</v>
      </c>
      <c r="P1124" s="50" t="s">
        <v>1557</v>
      </c>
    </row>
    <row r="1125" spans="1:16" ht="25.5" x14ac:dyDescent="0.2">
      <c r="A1125" s="77">
        <v>45292</v>
      </c>
      <c r="B1125" s="78" t="s">
        <v>5040</v>
      </c>
      <c r="C1125" s="27" t="s">
        <v>52</v>
      </c>
      <c r="D1125" s="29" t="s">
        <v>1892</v>
      </c>
      <c r="E1125" s="29"/>
      <c r="F1125" s="50" t="s">
        <v>1893</v>
      </c>
      <c r="G1125" s="79">
        <v>37.49</v>
      </c>
      <c r="H1125" s="79" t="s">
        <v>5272</v>
      </c>
      <c r="I1125" s="80"/>
      <c r="J1125" s="80"/>
      <c r="K1125" s="80"/>
      <c r="L1125" s="29"/>
      <c r="M1125" s="29"/>
      <c r="N1125" s="29"/>
      <c r="O1125" s="50" t="s">
        <v>3967</v>
      </c>
      <c r="P1125" s="50" t="s">
        <v>1557</v>
      </c>
    </row>
    <row r="1126" spans="1:16" ht="25.5" x14ac:dyDescent="0.2">
      <c r="A1126" s="77">
        <v>45292</v>
      </c>
      <c r="B1126" s="78" t="s">
        <v>5040</v>
      </c>
      <c r="C1126" s="27" t="s">
        <v>52</v>
      </c>
      <c r="D1126" s="29" t="s">
        <v>1894</v>
      </c>
      <c r="E1126" s="29"/>
      <c r="F1126" s="50" t="s">
        <v>1895</v>
      </c>
      <c r="G1126" s="79">
        <v>63.57</v>
      </c>
      <c r="H1126" s="79" t="s">
        <v>5272</v>
      </c>
      <c r="I1126" s="80"/>
      <c r="J1126" s="80"/>
      <c r="K1126" s="80"/>
      <c r="L1126" s="29"/>
      <c r="M1126" s="29"/>
      <c r="N1126" s="29"/>
      <c r="O1126" s="50" t="s">
        <v>3967</v>
      </c>
      <c r="P1126" s="50" t="s">
        <v>1557</v>
      </c>
    </row>
    <row r="1127" spans="1:16" ht="25.5" x14ac:dyDescent="0.2">
      <c r="A1127" s="77">
        <v>45292</v>
      </c>
      <c r="B1127" s="78" t="s">
        <v>5040</v>
      </c>
      <c r="C1127" s="27" t="s">
        <v>52</v>
      </c>
      <c r="D1127" s="29" t="s">
        <v>1896</v>
      </c>
      <c r="E1127" s="29"/>
      <c r="F1127" s="50" t="s">
        <v>1897</v>
      </c>
      <c r="G1127" s="79">
        <v>27.97</v>
      </c>
      <c r="H1127" s="79" t="s">
        <v>5272</v>
      </c>
      <c r="I1127" s="80"/>
      <c r="J1127" s="80"/>
      <c r="K1127" s="80"/>
      <c r="L1127" s="29"/>
      <c r="M1127" s="29"/>
      <c r="N1127" s="29"/>
      <c r="O1127" s="50" t="s">
        <v>3967</v>
      </c>
      <c r="P1127" s="50" t="s">
        <v>1557</v>
      </c>
    </row>
    <row r="1128" spans="1:16" ht="38.25" x14ac:dyDescent="0.2">
      <c r="A1128" s="77">
        <v>45292</v>
      </c>
      <c r="B1128" s="78" t="s">
        <v>5040</v>
      </c>
      <c r="C1128" s="27" t="s">
        <v>52</v>
      </c>
      <c r="D1128" s="29" t="s">
        <v>1898</v>
      </c>
      <c r="E1128" s="29"/>
      <c r="F1128" s="50" t="s">
        <v>1899</v>
      </c>
      <c r="G1128" s="79">
        <v>57.46</v>
      </c>
      <c r="H1128" s="79" t="s">
        <v>5272</v>
      </c>
      <c r="I1128" s="80"/>
      <c r="J1128" s="80"/>
      <c r="K1128" s="80"/>
      <c r="L1128" s="29"/>
      <c r="M1128" s="29"/>
      <c r="N1128" s="29"/>
      <c r="O1128" s="50" t="s">
        <v>3967</v>
      </c>
      <c r="P1128" s="50" t="s">
        <v>1557</v>
      </c>
    </row>
    <row r="1129" spans="1:16" ht="25.5" x14ac:dyDescent="0.2">
      <c r="A1129" s="77">
        <v>45292</v>
      </c>
      <c r="B1129" s="78" t="s">
        <v>5040</v>
      </c>
      <c r="C1129" s="27" t="s">
        <v>52</v>
      </c>
      <c r="D1129" s="29" t="s">
        <v>1900</v>
      </c>
      <c r="E1129" s="29"/>
      <c r="F1129" s="50" t="s">
        <v>1901</v>
      </c>
      <c r="G1129" s="79">
        <v>38.6</v>
      </c>
      <c r="H1129" s="79" t="s">
        <v>5272</v>
      </c>
      <c r="I1129" s="80"/>
      <c r="J1129" s="80"/>
      <c r="K1129" s="80"/>
      <c r="L1129" s="29"/>
      <c r="M1129" s="29"/>
      <c r="N1129" s="29"/>
      <c r="O1129" s="50" t="s">
        <v>3967</v>
      </c>
      <c r="P1129" s="50" t="s">
        <v>1557</v>
      </c>
    </row>
    <row r="1130" spans="1:16" ht="25.5" x14ac:dyDescent="0.2">
      <c r="A1130" s="77">
        <v>45292</v>
      </c>
      <c r="B1130" s="78" t="s">
        <v>5040</v>
      </c>
      <c r="C1130" s="27" t="s">
        <v>52</v>
      </c>
      <c r="D1130" s="29" t="s">
        <v>1902</v>
      </c>
      <c r="E1130" s="29"/>
      <c r="F1130" s="50" t="s">
        <v>1903</v>
      </c>
      <c r="G1130" s="79">
        <v>34.22</v>
      </c>
      <c r="H1130" s="79" t="s">
        <v>5272</v>
      </c>
      <c r="I1130" s="80"/>
      <c r="J1130" s="80"/>
      <c r="K1130" s="80"/>
      <c r="L1130" s="29"/>
      <c r="M1130" s="29"/>
      <c r="N1130" s="29"/>
      <c r="O1130" s="50" t="s">
        <v>3967</v>
      </c>
      <c r="P1130" s="50" t="s">
        <v>1557</v>
      </c>
    </row>
    <row r="1131" spans="1:16" ht="25.5" x14ac:dyDescent="0.2">
      <c r="A1131" s="77">
        <v>45292</v>
      </c>
      <c r="B1131" s="78" t="s">
        <v>5040</v>
      </c>
      <c r="C1131" s="27" t="s">
        <v>52</v>
      </c>
      <c r="D1131" s="29" t="s">
        <v>1904</v>
      </c>
      <c r="E1131" s="29"/>
      <c r="F1131" s="50" t="s">
        <v>1905</v>
      </c>
      <c r="G1131" s="79">
        <v>51.26</v>
      </c>
      <c r="H1131" s="79" t="s">
        <v>5272</v>
      </c>
      <c r="I1131" s="80"/>
      <c r="J1131" s="80"/>
      <c r="K1131" s="80"/>
      <c r="L1131" s="29"/>
      <c r="M1131" s="29"/>
      <c r="N1131" s="29"/>
      <c r="O1131" s="50" t="s">
        <v>3967</v>
      </c>
      <c r="P1131" s="50" t="s">
        <v>1557</v>
      </c>
    </row>
    <row r="1132" spans="1:16" ht="25.5" x14ac:dyDescent="0.2">
      <c r="A1132" s="77">
        <v>45292</v>
      </c>
      <c r="B1132" s="78" t="s">
        <v>5040</v>
      </c>
      <c r="C1132" s="27" t="s">
        <v>52</v>
      </c>
      <c r="D1132" s="29" t="s">
        <v>1906</v>
      </c>
      <c r="E1132" s="29"/>
      <c r="F1132" s="50" t="s">
        <v>1907</v>
      </c>
      <c r="G1132" s="79">
        <v>51.45</v>
      </c>
      <c r="H1132" s="79" t="s">
        <v>5272</v>
      </c>
      <c r="I1132" s="80"/>
      <c r="J1132" s="80"/>
      <c r="K1132" s="80"/>
      <c r="L1132" s="29"/>
      <c r="M1132" s="29"/>
      <c r="N1132" s="29"/>
      <c r="O1132" s="50" t="s">
        <v>3967</v>
      </c>
      <c r="P1132" s="50" t="s">
        <v>1557</v>
      </c>
    </row>
    <row r="1133" spans="1:16" ht="25.5" x14ac:dyDescent="0.2">
      <c r="A1133" s="77">
        <v>45292</v>
      </c>
      <c r="B1133" s="78" t="s">
        <v>5040</v>
      </c>
      <c r="C1133" s="27" t="s">
        <v>52</v>
      </c>
      <c r="D1133" s="29" t="s">
        <v>1908</v>
      </c>
      <c r="E1133" s="29"/>
      <c r="F1133" s="50" t="s">
        <v>1909</v>
      </c>
      <c r="G1133" s="79">
        <v>36.630000000000003</v>
      </c>
      <c r="H1133" s="79" t="s">
        <v>5272</v>
      </c>
      <c r="I1133" s="80"/>
      <c r="J1133" s="80"/>
      <c r="K1133" s="80"/>
      <c r="L1133" s="29"/>
      <c r="M1133" s="29"/>
      <c r="N1133" s="29"/>
      <c r="O1133" s="50" t="s">
        <v>3967</v>
      </c>
      <c r="P1133" s="50" t="s">
        <v>1557</v>
      </c>
    </row>
    <row r="1134" spans="1:16" ht="25.5" x14ac:dyDescent="0.2">
      <c r="A1134" s="77">
        <v>45292</v>
      </c>
      <c r="B1134" s="78" t="s">
        <v>5040</v>
      </c>
      <c r="C1134" s="27" t="s">
        <v>52</v>
      </c>
      <c r="D1134" s="29" t="s">
        <v>1910</v>
      </c>
      <c r="E1134" s="29"/>
      <c r="F1134" s="50" t="s">
        <v>1911</v>
      </c>
      <c r="G1134" s="79">
        <v>65.81</v>
      </c>
      <c r="H1134" s="79" t="s">
        <v>5272</v>
      </c>
      <c r="I1134" s="80"/>
      <c r="J1134" s="80"/>
      <c r="K1134" s="80"/>
      <c r="L1134" s="29"/>
      <c r="M1134" s="29"/>
      <c r="N1134" s="29"/>
      <c r="O1134" s="50" t="s">
        <v>3967</v>
      </c>
      <c r="P1134" s="50" t="s">
        <v>1557</v>
      </c>
    </row>
    <row r="1135" spans="1:16" ht="25.5" x14ac:dyDescent="0.2">
      <c r="A1135" s="77">
        <v>45292</v>
      </c>
      <c r="B1135" s="78" t="s">
        <v>5040</v>
      </c>
      <c r="C1135" s="27" t="s">
        <v>52</v>
      </c>
      <c r="D1135" s="29" t="s">
        <v>1912</v>
      </c>
      <c r="E1135" s="29"/>
      <c r="F1135" s="50" t="s">
        <v>1913</v>
      </c>
      <c r="G1135" s="79">
        <v>67.83</v>
      </c>
      <c r="H1135" s="79" t="s">
        <v>5272</v>
      </c>
      <c r="I1135" s="80"/>
      <c r="J1135" s="80"/>
      <c r="K1135" s="80"/>
      <c r="L1135" s="29"/>
      <c r="M1135" s="29"/>
      <c r="N1135" s="29"/>
      <c r="O1135" s="50" t="s">
        <v>3967</v>
      </c>
      <c r="P1135" s="50" t="s">
        <v>1557</v>
      </c>
    </row>
    <row r="1136" spans="1:16" ht="25.5" x14ac:dyDescent="0.2">
      <c r="A1136" s="77">
        <v>45292</v>
      </c>
      <c r="B1136" s="78" t="s">
        <v>5040</v>
      </c>
      <c r="C1136" s="27" t="s">
        <v>52</v>
      </c>
      <c r="D1136" s="29" t="s">
        <v>1914</v>
      </c>
      <c r="E1136" s="29"/>
      <c r="F1136" s="50" t="s">
        <v>1915</v>
      </c>
      <c r="G1136" s="79">
        <v>230</v>
      </c>
      <c r="H1136" s="79" t="s">
        <v>5272</v>
      </c>
      <c r="I1136" s="80"/>
      <c r="J1136" s="80"/>
      <c r="K1136" s="80"/>
      <c r="L1136" s="29"/>
      <c r="M1136" s="29"/>
      <c r="N1136" s="29"/>
      <c r="O1136" s="50" t="s">
        <v>3967</v>
      </c>
      <c r="P1136" s="50" t="s">
        <v>1557</v>
      </c>
    </row>
    <row r="1137" spans="1:16" ht="25.5" x14ac:dyDescent="0.2">
      <c r="A1137" s="77">
        <v>45292</v>
      </c>
      <c r="B1137" s="78" t="s">
        <v>5040</v>
      </c>
      <c r="C1137" s="27" t="s">
        <v>52</v>
      </c>
      <c r="D1137" s="29" t="s">
        <v>1916</v>
      </c>
      <c r="E1137" s="29"/>
      <c r="F1137" s="50" t="s">
        <v>1917</v>
      </c>
      <c r="G1137" s="79">
        <v>33.33</v>
      </c>
      <c r="H1137" s="79" t="s">
        <v>5272</v>
      </c>
      <c r="I1137" s="80"/>
      <c r="J1137" s="80"/>
      <c r="K1137" s="80"/>
      <c r="L1137" s="29"/>
      <c r="M1137" s="29"/>
      <c r="N1137" s="29"/>
      <c r="O1137" s="50" t="s">
        <v>3967</v>
      </c>
      <c r="P1137" s="50" t="s">
        <v>1557</v>
      </c>
    </row>
    <row r="1138" spans="1:16" ht="25.5" x14ac:dyDescent="0.2">
      <c r="A1138" s="77">
        <v>45292</v>
      </c>
      <c r="B1138" s="78" t="s">
        <v>5040</v>
      </c>
      <c r="C1138" s="27" t="s">
        <v>52</v>
      </c>
      <c r="D1138" s="29" t="s">
        <v>1918</v>
      </c>
      <c r="E1138" s="29"/>
      <c r="F1138" s="50" t="s">
        <v>1919</v>
      </c>
      <c r="G1138" s="79">
        <v>32</v>
      </c>
      <c r="H1138" s="79" t="s">
        <v>5272</v>
      </c>
      <c r="I1138" s="80"/>
      <c r="J1138" s="80"/>
      <c r="K1138" s="80"/>
      <c r="L1138" s="29"/>
      <c r="M1138" s="29"/>
      <c r="N1138" s="29"/>
      <c r="O1138" s="50" t="s">
        <v>3967</v>
      </c>
      <c r="P1138" s="50" t="s">
        <v>1557</v>
      </c>
    </row>
    <row r="1139" spans="1:16" ht="25.5" x14ac:dyDescent="0.2">
      <c r="A1139" s="77">
        <v>45292</v>
      </c>
      <c r="B1139" s="78" t="s">
        <v>5040</v>
      </c>
      <c r="C1139" s="27" t="s">
        <v>52</v>
      </c>
      <c r="D1139" s="29" t="s">
        <v>1920</v>
      </c>
      <c r="E1139" s="29"/>
      <c r="F1139" s="50" t="s">
        <v>1921</v>
      </c>
      <c r="G1139" s="79">
        <v>0</v>
      </c>
      <c r="H1139" s="79" t="s">
        <v>5272</v>
      </c>
      <c r="I1139" s="80"/>
      <c r="J1139" s="80"/>
      <c r="K1139" s="80"/>
      <c r="L1139" s="29"/>
      <c r="M1139" s="29"/>
      <c r="N1139" s="29"/>
      <c r="O1139" s="50" t="s">
        <v>3967</v>
      </c>
      <c r="P1139" s="50" t="s">
        <v>1557</v>
      </c>
    </row>
    <row r="1140" spans="1:16" ht="25.5" x14ac:dyDescent="0.2">
      <c r="A1140" s="77">
        <v>45292</v>
      </c>
      <c r="B1140" s="78" t="s">
        <v>5040</v>
      </c>
      <c r="C1140" s="27" t="s">
        <v>52</v>
      </c>
      <c r="D1140" s="29" t="s">
        <v>1922</v>
      </c>
      <c r="E1140" s="29"/>
      <c r="F1140" s="50" t="s">
        <v>1923</v>
      </c>
      <c r="G1140" s="79">
        <v>40.06</v>
      </c>
      <c r="H1140" s="79" t="s">
        <v>5272</v>
      </c>
      <c r="I1140" s="80"/>
      <c r="J1140" s="80"/>
      <c r="K1140" s="80"/>
      <c r="L1140" s="29"/>
      <c r="M1140" s="29"/>
      <c r="N1140" s="29"/>
      <c r="O1140" s="50" t="s">
        <v>3967</v>
      </c>
      <c r="P1140" s="50" t="s">
        <v>1557</v>
      </c>
    </row>
    <row r="1141" spans="1:16" ht="25.5" x14ac:dyDescent="0.2">
      <c r="A1141" s="77">
        <v>45292</v>
      </c>
      <c r="B1141" s="78" t="s">
        <v>5040</v>
      </c>
      <c r="C1141" s="27" t="s">
        <v>52</v>
      </c>
      <c r="D1141" s="29" t="s">
        <v>1924</v>
      </c>
      <c r="E1141" s="29"/>
      <c r="F1141" s="50" t="s">
        <v>1925</v>
      </c>
      <c r="G1141" s="79">
        <v>613.11</v>
      </c>
      <c r="H1141" s="79" t="s">
        <v>5272</v>
      </c>
      <c r="I1141" s="80"/>
      <c r="J1141" s="80"/>
      <c r="K1141" s="80"/>
      <c r="L1141" s="29"/>
      <c r="M1141" s="29"/>
      <c r="N1141" s="29"/>
      <c r="O1141" s="50" t="s">
        <v>3967</v>
      </c>
      <c r="P1141" s="50" t="s">
        <v>1926</v>
      </c>
    </row>
    <row r="1142" spans="1:16" ht="25.5" x14ac:dyDescent="0.2">
      <c r="A1142" s="77">
        <v>45292</v>
      </c>
      <c r="B1142" s="78" t="s">
        <v>5040</v>
      </c>
      <c r="C1142" s="27" t="s">
        <v>52</v>
      </c>
      <c r="D1142" s="29" t="s">
        <v>1927</v>
      </c>
      <c r="E1142" s="29"/>
      <c r="F1142" s="50" t="s">
        <v>1928</v>
      </c>
      <c r="G1142" s="79">
        <v>527.27</v>
      </c>
      <c r="H1142" s="79" t="s">
        <v>5272</v>
      </c>
      <c r="I1142" s="80"/>
      <c r="J1142" s="80"/>
      <c r="K1142" s="80"/>
      <c r="L1142" s="29"/>
      <c r="M1142" s="29"/>
      <c r="N1142" s="29"/>
      <c r="O1142" s="50" t="s">
        <v>3967</v>
      </c>
      <c r="P1142" s="50" t="s">
        <v>1926</v>
      </c>
    </row>
    <row r="1143" spans="1:16" ht="38.25" x14ac:dyDescent="0.2">
      <c r="A1143" s="77">
        <v>45292</v>
      </c>
      <c r="B1143" s="78" t="s">
        <v>5040</v>
      </c>
      <c r="C1143" s="27" t="s">
        <v>52</v>
      </c>
      <c r="D1143" s="29" t="s">
        <v>1929</v>
      </c>
      <c r="E1143" s="29"/>
      <c r="F1143" s="50" t="s">
        <v>1930</v>
      </c>
      <c r="G1143" s="79">
        <v>245.53</v>
      </c>
      <c r="H1143" s="79" t="s">
        <v>5272</v>
      </c>
      <c r="I1143" s="80"/>
      <c r="J1143" s="80"/>
      <c r="K1143" s="80"/>
      <c r="L1143" s="29"/>
      <c r="M1143" s="29"/>
      <c r="N1143" s="29"/>
      <c r="O1143" s="50" t="s">
        <v>3967</v>
      </c>
      <c r="P1143" s="50" t="s">
        <v>1926</v>
      </c>
    </row>
    <row r="1144" spans="1:16" ht="25.5" x14ac:dyDescent="0.2">
      <c r="A1144" s="77">
        <v>45292</v>
      </c>
      <c r="B1144" s="78" t="s">
        <v>5040</v>
      </c>
      <c r="C1144" s="27" t="s">
        <v>52</v>
      </c>
      <c r="D1144" s="29" t="s">
        <v>1931</v>
      </c>
      <c r="E1144" s="29"/>
      <c r="F1144" s="50" t="s">
        <v>1932</v>
      </c>
      <c r="G1144" s="79">
        <v>0</v>
      </c>
      <c r="H1144" s="79" t="s">
        <v>5272</v>
      </c>
      <c r="I1144" s="80"/>
      <c r="J1144" s="80"/>
      <c r="K1144" s="80"/>
      <c r="L1144" s="29"/>
      <c r="M1144" s="29"/>
      <c r="N1144" s="29"/>
      <c r="O1144" s="50" t="s">
        <v>3967</v>
      </c>
      <c r="P1144" s="50" t="s">
        <v>1926</v>
      </c>
    </row>
    <row r="1145" spans="1:16" ht="25.5" x14ac:dyDescent="0.2">
      <c r="A1145" s="77">
        <v>45292</v>
      </c>
      <c r="B1145" s="78" t="s">
        <v>5040</v>
      </c>
      <c r="C1145" s="27" t="s">
        <v>52</v>
      </c>
      <c r="D1145" s="29" t="s">
        <v>1933</v>
      </c>
      <c r="E1145" s="29"/>
      <c r="F1145" s="50" t="s">
        <v>1934</v>
      </c>
      <c r="G1145" s="79">
        <v>46.37</v>
      </c>
      <c r="H1145" s="79" t="s">
        <v>5272</v>
      </c>
      <c r="I1145" s="80"/>
      <c r="J1145" s="80"/>
      <c r="K1145" s="80"/>
      <c r="L1145" s="29"/>
      <c r="M1145" s="29"/>
      <c r="N1145" s="29"/>
      <c r="O1145" s="50" t="s">
        <v>3967</v>
      </c>
      <c r="P1145" s="50" t="s">
        <v>1926</v>
      </c>
    </row>
    <row r="1146" spans="1:16" ht="25.5" x14ac:dyDescent="0.2">
      <c r="A1146" s="77">
        <v>45292</v>
      </c>
      <c r="B1146" s="78" t="s">
        <v>5040</v>
      </c>
      <c r="C1146" s="27" t="s">
        <v>52</v>
      </c>
      <c r="D1146" s="29" t="s">
        <v>3971</v>
      </c>
      <c r="E1146" s="29"/>
      <c r="F1146" s="50" t="s">
        <v>1935</v>
      </c>
      <c r="G1146" s="79">
        <v>45.21</v>
      </c>
      <c r="H1146" s="79" t="s">
        <v>5272</v>
      </c>
      <c r="I1146" s="80"/>
      <c r="J1146" s="80"/>
      <c r="K1146" s="80"/>
      <c r="L1146" s="29"/>
      <c r="M1146" s="29"/>
      <c r="N1146" s="29"/>
      <c r="O1146" s="50" t="s">
        <v>3967</v>
      </c>
      <c r="P1146" s="50" t="s">
        <v>1926</v>
      </c>
    </row>
    <row r="1147" spans="1:16" ht="25.5" x14ac:dyDescent="0.2">
      <c r="A1147" s="77">
        <v>45292</v>
      </c>
      <c r="B1147" s="78" t="s">
        <v>5040</v>
      </c>
      <c r="C1147" s="27" t="s">
        <v>52</v>
      </c>
      <c r="D1147" s="29" t="s">
        <v>1936</v>
      </c>
      <c r="E1147" s="29"/>
      <c r="F1147" s="50" t="s">
        <v>1937</v>
      </c>
      <c r="G1147" s="79">
        <v>45.21</v>
      </c>
      <c r="H1147" s="79" t="s">
        <v>5272</v>
      </c>
      <c r="I1147" s="80"/>
      <c r="J1147" s="80"/>
      <c r="K1147" s="80"/>
      <c r="L1147" s="29"/>
      <c r="M1147" s="29"/>
      <c r="N1147" s="29"/>
      <c r="O1147" s="50" t="s">
        <v>3967</v>
      </c>
      <c r="P1147" s="50" t="s">
        <v>1926</v>
      </c>
    </row>
    <row r="1148" spans="1:16" ht="25.5" x14ac:dyDescent="0.2">
      <c r="A1148" s="77">
        <v>45292</v>
      </c>
      <c r="B1148" s="78" t="s">
        <v>5040</v>
      </c>
      <c r="C1148" s="27" t="s">
        <v>52</v>
      </c>
      <c r="D1148" s="29" t="s">
        <v>1938</v>
      </c>
      <c r="E1148" s="29"/>
      <c r="F1148" s="50" t="s">
        <v>1939</v>
      </c>
      <c r="G1148" s="79">
        <v>36.36</v>
      </c>
      <c r="H1148" s="79" t="s">
        <v>5272</v>
      </c>
      <c r="I1148" s="80"/>
      <c r="J1148" s="80"/>
      <c r="K1148" s="80"/>
      <c r="L1148" s="29"/>
      <c r="M1148" s="29"/>
      <c r="N1148" s="29"/>
      <c r="O1148" s="50" t="s">
        <v>3967</v>
      </c>
      <c r="P1148" s="50" t="s">
        <v>1926</v>
      </c>
    </row>
    <row r="1149" spans="1:16" ht="76.5" x14ac:dyDescent="0.2">
      <c r="A1149" s="77">
        <v>45292</v>
      </c>
      <c r="B1149" s="78" t="s">
        <v>5040</v>
      </c>
      <c r="C1149" s="27" t="s">
        <v>52</v>
      </c>
      <c r="D1149" s="29" t="s">
        <v>1940</v>
      </c>
      <c r="E1149" s="29"/>
      <c r="F1149" s="50" t="s">
        <v>1941</v>
      </c>
      <c r="G1149" s="79">
        <v>57.22</v>
      </c>
      <c r="H1149" s="79" t="s">
        <v>5272</v>
      </c>
      <c r="I1149" s="80"/>
      <c r="J1149" s="80"/>
      <c r="K1149" s="80"/>
      <c r="L1149" s="29"/>
      <c r="M1149" s="29"/>
      <c r="N1149" s="29"/>
      <c r="O1149" s="50" t="s">
        <v>3967</v>
      </c>
      <c r="P1149" s="50" t="s">
        <v>1926</v>
      </c>
    </row>
    <row r="1150" spans="1:16" ht="25.5" x14ac:dyDescent="0.2">
      <c r="A1150" s="77">
        <v>45292</v>
      </c>
      <c r="B1150" s="78" t="s">
        <v>5040</v>
      </c>
      <c r="C1150" s="27" t="s">
        <v>52</v>
      </c>
      <c r="D1150" s="29" t="s">
        <v>1942</v>
      </c>
      <c r="E1150" s="29"/>
      <c r="F1150" s="50" t="s">
        <v>1943</v>
      </c>
      <c r="G1150" s="79">
        <v>215.19</v>
      </c>
      <c r="H1150" s="79" t="s">
        <v>5272</v>
      </c>
      <c r="I1150" s="80"/>
      <c r="J1150" s="80"/>
      <c r="K1150" s="80"/>
      <c r="L1150" s="29"/>
      <c r="M1150" s="29"/>
      <c r="N1150" s="29"/>
      <c r="O1150" s="50" t="s">
        <v>3967</v>
      </c>
      <c r="P1150" s="50" t="s">
        <v>1926</v>
      </c>
    </row>
    <row r="1151" spans="1:16" ht="25.5" x14ac:dyDescent="0.2">
      <c r="A1151" s="77">
        <v>45292</v>
      </c>
      <c r="B1151" s="78" t="s">
        <v>5040</v>
      </c>
      <c r="C1151" s="27" t="s">
        <v>52</v>
      </c>
      <c r="D1151" s="29" t="s">
        <v>1944</v>
      </c>
      <c r="E1151" s="29"/>
      <c r="F1151" s="50" t="s">
        <v>1945</v>
      </c>
      <c r="G1151" s="79">
        <v>66.22</v>
      </c>
      <c r="H1151" s="79" t="s">
        <v>5272</v>
      </c>
      <c r="I1151" s="80"/>
      <c r="J1151" s="80"/>
      <c r="K1151" s="80"/>
      <c r="L1151" s="29"/>
      <c r="M1151" s="29"/>
      <c r="N1151" s="29"/>
      <c r="O1151" s="50" t="s">
        <v>3967</v>
      </c>
      <c r="P1151" s="50" t="s">
        <v>1926</v>
      </c>
    </row>
    <row r="1152" spans="1:16" ht="25.5" x14ac:dyDescent="0.2">
      <c r="A1152" s="77">
        <v>45292</v>
      </c>
      <c r="B1152" s="78" t="s">
        <v>5040</v>
      </c>
      <c r="C1152" s="27" t="s">
        <v>52</v>
      </c>
      <c r="D1152" s="29" t="s">
        <v>1946</v>
      </c>
      <c r="E1152" s="29"/>
      <c r="F1152" s="50" t="s">
        <v>1947</v>
      </c>
      <c r="G1152" s="79">
        <v>35.24</v>
      </c>
      <c r="H1152" s="79" t="s">
        <v>5272</v>
      </c>
      <c r="I1152" s="80"/>
      <c r="J1152" s="80"/>
      <c r="K1152" s="80"/>
      <c r="L1152" s="29"/>
      <c r="M1152" s="29"/>
      <c r="N1152" s="29"/>
      <c r="O1152" s="50" t="s">
        <v>3967</v>
      </c>
      <c r="P1152" s="50" t="s">
        <v>1926</v>
      </c>
    </row>
    <row r="1153" spans="1:16" ht="25.5" x14ac:dyDescent="0.2">
      <c r="A1153" s="77">
        <v>45292</v>
      </c>
      <c r="B1153" s="78" t="s">
        <v>5040</v>
      </c>
      <c r="C1153" s="27" t="s">
        <v>52</v>
      </c>
      <c r="D1153" s="29" t="s">
        <v>1948</v>
      </c>
      <c r="E1153" s="29"/>
      <c r="F1153" s="50" t="s">
        <v>1949</v>
      </c>
      <c r="G1153" s="79">
        <v>35.24</v>
      </c>
      <c r="H1153" s="79" t="s">
        <v>5272</v>
      </c>
      <c r="I1153" s="80"/>
      <c r="J1153" s="80"/>
      <c r="K1153" s="80"/>
      <c r="L1153" s="29"/>
      <c r="M1153" s="29"/>
      <c r="N1153" s="29"/>
      <c r="O1153" s="50" t="s">
        <v>3967</v>
      </c>
      <c r="P1153" s="50" t="s">
        <v>1926</v>
      </c>
    </row>
    <row r="1154" spans="1:16" ht="25.5" x14ac:dyDescent="0.2">
      <c r="A1154" s="77">
        <v>45292</v>
      </c>
      <c r="B1154" s="78" t="s">
        <v>5040</v>
      </c>
      <c r="C1154" s="27" t="s">
        <v>52</v>
      </c>
      <c r="D1154" s="29" t="s">
        <v>1950</v>
      </c>
      <c r="E1154" s="29"/>
      <c r="F1154" s="50" t="s">
        <v>1951</v>
      </c>
      <c r="G1154" s="79">
        <v>229.99</v>
      </c>
      <c r="H1154" s="79" t="s">
        <v>5272</v>
      </c>
      <c r="I1154" s="80"/>
      <c r="J1154" s="80"/>
      <c r="K1154" s="80"/>
      <c r="L1154" s="29"/>
      <c r="M1154" s="29"/>
      <c r="N1154" s="29"/>
      <c r="O1154" s="50" t="s">
        <v>3967</v>
      </c>
      <c r="P1154" s="50" t="s">
        <v>1926</v>
      </c>
    </row>
    <row r="1155" spans="1:16" ht="25.5" x14ac:dyDescent="0.2">
      <c r="A1155" s="77">
        <v>45292</v>
      </c>
      <c r="B1155" s="78" t="s">
        <v>5040</v>
      </c>
      <c r="C1155" s="27" t="s">
        <v>52</v>
      </c>
      <c r="D1155" s="29" t="s">
        <v>1952</v>
      </c>
      <c r="E1155" s="29"/>
      <c r="F1155" s="50" t="s">
        <v>1953</v>
      </c>
      <c r="G1155" s="79">
        <v>229.99</v>
      </c>
      <c r="H1155" s="79" t="s">
        <v>5272</v>
      </c>
      <c r="I1155" s="80"/>
      <c r="J1155" s="80"/>
      <c r="K1155" s="80"/>
      <c r="L1155" s="29"/>
      <c r="M1155" s="29"/>
      <c r="N1155" s="29"/>
      <c r="O1155" s="50" t="s">
        <v>3967</v>
      </c>
      <c r="P1155" s="50" t="s">
        <v>1926</v>
      </c>
    </row>
    <row r="1156" spans="1:16" ht="25.5" x14ac:dyDescent="0.2">
      <c r="A1156" s="77">
        <v>45292</v>
      </c>
      <c r="B1156" s="78" t="s">
        <v>5040</v>
      </c>
      <c r="C1156" s="27" t="s">
        <v>52</v>
      </c>
      <c r="D1156" s="29" t="s">
        <v>1954</v>
      </c>
      <c r="E1156" s="29"/>
      <c r="F1156" s="50" t="s">
        <v>1955</v>
      </c>
      <c r="G1156" s="79">
        <v>35.24</v>
      </c>
      <c r="H1156" s="79" t="s">
        <v>5272</v>
      </c>
      <c r="I1156" s="80"/>
      <c r="J1156" s="80"/>
      <c r="K1156" s="80"/>
      <c r="L1156" s="29"/>
      <c r="M1156" s="29"/>
      <c r="N1156" s="29"/>
      <c r="O1156" s="50" t="s">
        <v>3967</v>
      </c>
      <c r="P1156" s="50" t="s">
        <v>1926</v>
      </c>
    </row>
    <row r="1157" spans="1:16" ht="25.5" x14ac:dyDescent="0.2">
      <c r="A1157" s="77">
        <v>45292</v>
      </c>
      <c r="B1157" s="78" t="s">
        <v>5040</v>
      </c>
      <c r="C1157" s="27" t="s">
        <v>52</v>
      </c>
      <c r="D1157" s="29" t="s">
        <v>1956</v>
      </c>
      <c r="E1157" s="29"/>
      <c r="F1157" s="50" t="s">
        <v>1957</v>
      </c>
      <c r="G1157" s="79">
        <v>229.99</v>
      </c>
      <c r="H1157" s="79" t="s">
        <v>5272</v>
      </c>
      <c r="I1157" s="80"/>
      <c r="J1157" s="80"/>
      <c r="K1157" s="80"/>
      <c r="L1157" s="29"/>
      <c r="M1157" s="29"/>
      <c r="N1157" s="29"/>
      <c r="O1157" s="50" t="s">
        <v>3967</v>
      </c>
      <c r="P1157" s="50" t="s">
        <v>1926</v>
      </c>
    </row>
    <row r="1158" spans="1:16" ht="25.5" x14ac:dyDescent="0.2">
      <c r="A1158" s="77">
        <v>45292</v>
      </c>
      <c r="B1158" s="78" t="s">
        <v>5040</v>
      </c>
      <c r="C1158" s="27" t="s">
        <v>52</v>
      </c>
      <c r="D1158" s="29" t="s">
        <v>1958</v>
      </c>
      <c r="E1158" s="29"/>
      <c r="F1158" s="50" t="s">
        <v>1959</v>
      </c>
      <c r="G1158" s="79">
        <v>52</v>
      </c>
      <c r="H1158" s="79" t="s">
        <v>5272</v>
      </c>
      <c r="I1158" s="80"/>
      <c r="J1158" s="80"/>
      <c r="K1158" s="80"/>
      <c r="L1158" s="29"/>
      <c r="M1158" s="29"/>
      <c r="N1158" s="29"/>
      <c r="O1158" s="50" t="s">
        <v>3967</v>
      </c>
      <c r="P1158" s="50" t="s">
        <v>1926</v>
      </c>
    </row>
    <row r="1159" spans="1:16" ht="25.5" x14ac:dyDescent="0.2">
      <c r="A1159" s="77">
        <v>45292</v>
      </c>
      <c r="B1159" s="78" t="s">
        <v>5040</v>
      </c>
      <c r="C1159" s="27" t="s">
        <v>52</v>
      </c>
      <c r="D1159" s="29" t="s">
        <v>1960</v>
      </c>
      <c r="E1159" s="29"/>
      <c r="F1159" s="50" t="s">
        <v>1961</v>
      </c>
      <c r="G1159" s="79">
        <v>229.99</v>
      </c>
      <c r="H1159" s="79" t="s">
        <v>5272</v>
      </c>
      <c r="I1159" s="80"/>
      <c r="J1159" s="80"/>
      <c r="K1159" s="80"/>
      <c r="L1159" s="29"/>
      <c r="M1159" s="29"/>
      <c r="N1159" s="29"/>
      <c r="O1159" s="50" t="s">
        <v>3967</v>
      </c>
      <c r="P1159" s="50" t="s">
        <v>1926</v>
      </c>
    </row>
    <row r="1160" spans="1:16" ht="25.5" x14ac:dyDescent="0.2">
      <c r="A1160" s="77">
        <v>45292</v>
      </c>
      <c r="B1160" s="78" t="s">
        <v>5040</v>
      </c>
      <c r="C1160" s="27" t="s">
        <v>52</v>
      </c>
      <c r="D1160" s="29" t="s">
        <v>1962</v>
      </c>
      <c r="E1160" s="29"/>
      <c r="F1160" s="50" t="s">
        <v>1963</v>
      </c>
      <c r="G1160" s="79">
        <v>229.99</v>
      </c>
      <c r="H1160" s="79" t="s">
        <v>5272</v>
      </c>
      <c r="I1160" s="80"/>
      <c r="J1160" s="80"/>
      <c r="K1160" s="80"/>
      <c r="L1160" s="29"/>
      <c r="M1160" s="29"/>
      <c r="N1160" s="29"/>
      <c r="O1160" s="50" t="s">
        <v>3967</v>
      </c>
      <c r="P1160" s="50" t="s">
        <v>1926</v>
      </c>
    </row>
    <row r="1161" spans="1:16" ht="25.5" x14ac:dyDescent="0.2">
      <c r="A1161" s="77">
        <v>45292</v>
      </c>
      <c r="B1161" s="78" t="s">
        <v>5040</v>
      </c>
      <c r="C1161" s="27" t="s">
        <v>52</v>
      </c>
      <c r="D1161" s="29" t="s">
        <v>1964</v>
      </c>
      <c r="E1161" s="29"/>
      <c r="F1161" s="50" t="s">
        <v>1965</v>
      </c>
      <c r="G1161" s="79">
        <v>52</v>
      </c>
      <c r="H1161" s="79" t="s">
        <v>5272</v>
      </c>
      <c r="I1161" s="80"/>
      <c r="J1161" s="80"/>
      <c r="K1161" s="80"/>
      <c r="L1161" s="29"/>
      <c r="M1161" s="29"/>
      <c r="N1161" s="29"/>
      <c r="O1161" s="50" t="s">
        <v>3967</v>
      </c>
      <c r="P1161" s="50" t="s">
        <v>1926</v>
      </c>
    </row>
    <row r="1162" spans="1:16" ht="25.5" x14ac:dyDescent="0.2">
      <c r="A1162" s="77">
        <v>45292</v>
      </c>
      <c r="B1162" s="78" t="s">
        <v>5040</v>
      </c>
      <c r="C1162" s="27" t="s">
        <v>52</v>
      </c>
      <c r="D1162" s="29" t="s">
        <v>1966</v>
      </c>
      <c r="E1162" s="29"/>
      <c r="F1162" s="50" t="s">
        <v>1967</v>
      </c>
      <c r="G1162" s="79">
        <v>0</v>
      </c>
      <c r="H1162" s="79" t="s">
        <v>5272</v>
      </c>
      <c r="I1162" s="80"/>
      <c r="J1162" s="80"/>
      <c r="K1162" s="80"/>
      <c r="L1162" s="29"/>
      <c r="M1162" s="29"/>
      <c r="N1162" s="29"/>
      <c r="O1162" s="50" t="s">
        <v>3967</v>
      </c>
      <c r="P1162" s="50" t="s">
        <v>1926</v>
      </c>
    </row>
    <row r="1163" spans="1:16" ht="25.5" x14ac:dyDescent="0.2">
      <c r="A1163" s="77">
        <v>45292</v>
      </c>
      <c r="B1163" s="78" t="s">
        <v>5040</v>
      </c>
      <c r="C1163" s="27" t="s">
        <v>52</v>
      </c>
      <c r="D1163" s="29" t="s">
        <v>1968</v>
      </c>
      <c r="E1163" s="29"/>
      <c r="F1163" s="50" t="s">
        <v>1969</v>
      </c>
      <c r="G1163" s="79">
        <v>46.8</v>
      </c>
      <c r="H1163" s="79" t="s">
        <v>5272</v>
      </c>
      <c r="I1163" s="80"/>
      <c r="J1163" s="80"/>
      <c r="K1163" s="80"/>
      <c r="L1163" s="29"/>
      <c r="M1163" s="29"/>
      <c r="N1163" s="29"/>
      <c r="O1163" s="50" t="s">
        <v>3967</v>
      </c>
      <c r="P1163" s="50" t="s">
        <v>1926</v>
      </c>
    </row>
    <row r="1164" spans="1:16" ht="25.5" x14ac:dyDescent="0.2">
      <c r="A1164" s="77">
        <v>45292</v>
      </c>
      <c r="B1164" s="78" t="s">
        <v>5040</v>
      </c>
      <c r="C1164" s="27" t="s">
        <v>52</v>
      </c>
      <c r="D1164" s="29" t="s">
        <v>1970</v>
      </c>
      <c r="E1164" s="29"/>
      <c r="F1164" s="50" t="s">
        <v>1971</v>
      </c>
      <c r="G1164" s="79">
        <v>29.91</v>
      </c>
      <c r="H1164" s="79" t="s">
        <v>5272</v>
      </c>
      <c r="I1164" s="80"/>
      <c r="J1164" s="80"/>
      <c r="K1164" s="80"/>
      <c r="L1164" s="29"/>
      <c r="M1164" s="29"/>
      <c r="N1164" s="29"/>
      <c r="O1164" s="50" t="s">
        <v>3967</v>
      </c>
      <c r="P1164" s="50" t="s">
        <v>1926</v>
      </c>
    </row>
    <row r="1165" spans="1:16" ht="25.5" x14ac:dyDescent="0.2">
      <c r="A1165" s="77">
        <v>45292</v>
      </c>
      <c r="B1165" s="78" t="s">
        <v>5040</v>
      </c>
      <c r="C1165" s="27" t="s">
        <v>52</v>
      </c>
      <c r="D1165" s="29" t="s">
        <v>1972</v>
      </c>
      <c r="E1165" s="29"/>
      <c r="F1165" s="50" t="s">
        <v>1973</v>
      </c>
      <c r="G1165" s="79">
        <v>34.11</v>
      </c>
      <c r="H1165" s="79" t="s">
        <v>5272</v>
      </c>
      <c r="I1165" s="80"/>
      <c r="J1165" s="80"/>
      <c r="K1165" s="80"/>
      <c r="L1165" s="29"/>
      <c r="M1165" s="29"/>
      <c r="N1165" s="29"/>
      <c r="O1165" s="50" t="s">
        <v>3967</v>
      </c>
      <c r="P1165" s="50" t="s">
        <v>1926</v>
      </c>
    </row>
    <row r="1166" spans="1:16" ht="25.5" x14ac:dyDescent="0.2">
      <c r="A1166" s="77">
        <v>45292</v>
      </c>
      <c r="B1166" s="78" t="s">
        <v>5040</v>
      </c>
      <c r="C1166" s="27" t="s">
        <v>52</v>
      </c>
      <c r="D1166" s="29" t="s">
        <v>1974</v>
      </c>
      <c r="E1166" s="29"/>
      <c r="F1166" s="50" t="s">
        <v>1975</v>
      </c>
      <c r="G1166" s="79">
        <v>120.32</v>
      </c>
      <c r="H1166" s="79" t="s">
        <v>5272</v>
      </c>
      <c r="I1166" s="80"/>
      <c r="J1166" s="80"/>
      <c r="K1166" s="80"/>
      <c r="L1166" s="29"/>
      <c r="M1166" s="29"/>
      <c r="N1166" s="29"/>
      <c r="O1166" s="50" t="s">
        <v>3967</v>
      </c>
      <c r="P1166" s="50" t="s">
        <v>1926</v>
      </c>
    </row>
    <row r="1167" spans="1:16" ht="25.5" x14ac:dyDescent="0.2">
      <c r="A1167" s="77">
        <v>45292</v>
      </c>
      <c r="B1167" s="78" t="s">
        <v>5040</v>
      </c>
      <c r="C1167" s="27" t="s">
        <v>52</v>
      </c>
      <c r="D1167" s="29" t="s">
        <v>1976</v>
      </c>
      <c r="E1167" s="29"/>
      <c r="F1167" s="50" t="s">
        <v>1977</v>
      </c>
      <c r="G1167" s="79">
        <v>48.31</v>
      </c>
      <c r="H1167" s="79" t="s">
        <v>5272</v>
      </c>
      <c r="I1167" s="80"/>
      <c r="J1167" s="80"/>
      <c r="K1167" s="80"/>
      <c r="L1167" s="29"/>
      <c r="M1167" s="29"/>
      <c r="N1167" s="29"/>
      <c r="O1167" s="50" t="s">
        <v>3967</v>
      </c>
      <c r="P1167" s="50" t="s">
        <v>1926</v>
      </c>
    </row>
    <row r="1168" spans="1:16" ht="25.5" x14ac:dyDescent="0.2">
      <c r="A1168" s="77">
        <v>45292</v>
      </c>
      <c r="B1168" s="78" t="s">
        <v>5040</v>
      </c>
      <c r="C1168" s="27" t="s">
        <v>52</v>
      </c>
      <c r="D1168" s="29" t="s">
        <v>1978</v>
      </c>
      <c r="E1168" s="29"/>
      <c r="F1168" s="50" t="s">
        <v>1979</v>
      </c>
      <c r="G1168" s="79">
        <v>48.31</v>
      </c>
      <c r="H1168" s="79" t="s">
        <v>5272</v>
      </c>
      <c r="I1168" s="80"/>
      <c r="J1168" s="80"/>
      <c r="K1168" s="80"/>
      <c r="L1168" s="29"/>
      <c r="M1168" s="29"/>
      <c r="N1168" s="29"/>
      <c r="O1168" s="50" t="s">
        <v>3967</v>
      </c>
      <c r="P1168" s="50" t="s">
        <v>1926</v>
      </c>
    </row>
    <row r="1169" spans="1:16" ht="25.5" x14ac:dyDescent="0.2">
      <c r="A1169" s="77">
        <v>45292</v>
      </c>
      <c r="B1169" s="78" t="s">
        <v>5040</v>
      </c>
      <c r="C1169" s="27" t="s">
        <v>52</v>
      </c>
      <c r="D1169" s="29" t="s">
        <v>1980</v>
      </c>
      <c r="E1169" s="29"/>
      <c r="F1169" s="50" t="s">
        <v>1981</v>
      </c>
      <c r="G1169" s="79">
        <v>59.89</v>
      </c>
      <c r="H1169" s="79" t="s">
        <v>5272</v>
      </c>
      <c r="I1169" s="80"/>
      <c r="J1169" s="80"/>
      <c r="K1169" s="80"/>
      <c r="L1169" s="29"/>
      <c r="M1169" s="29"/>
      <c r="N1169" s="29"/>
      <c r="O1169" s="50" t="s">
        <v>3967</v>
      </c>
      <c r="P1169" s="50" t="s">
        <v>1926</v>
      </c>
    </row>
    <row r="1170" spans="1:16" ht="25.5" x14ac:dyDescent="0.2">
      <c r="A1170" s="77">
        <v>45292</v>
      </c>
      <c r="B1170" s="78" t="s">
        <v>5040</v>
      </c>
      <c r="C1170" s="27" t="s">
        <v>52</v>
      </c>
      <c r="D1170" s="29" t="s">
        <v>1982</v>
      </c>
      <c r="E1170" s="29"/>
      <c r="F1170" s="50" t="s">
        <v>1983</v>
      </c>
      <c r="G1170" s="79">
        <v>52.21</v>
      </c>
      <c r="H1170" s="79" t="s">
        <v>5272</v>
      </c>
      <c r="I1170" s="80"/>
      <c r="J1170" s="80"/>
      <c r="K1170" s="80"/>
      <c r="L1170" s="29"/>
      <c r="M1170" s="29"/>
      <c r="N1170" s="29"/>
      <c r="O1170" s="50" t="s">
        <v>3967</v>
      </c>
      <c r="P1170" s="50" t="s">
        <v>1926</v>
      </c>
    </row>
    <row r="1171" spans="1:16" ht="25.5" x14ac:dyDescent="0.2">
      <c r="A1171" s="77">
        <v>45292</v>
      </c>
      <c r="B1171" s="78" t="s">
        <v>5040</v>
      </c>
      <c r="C1171" s="27" t="s">
        <v>52</v>
      </c>
      <c r="D1171" s="29" t="s">
        <v>1984</v>
      </c>
      <c r="E1171" s="29"/>
      <c r="F1171" s="50" t="s">
        <v>1985</v>
      </c>
      <c r="G1171" s="79">
        <v>0</v>
      </c>
      <c r="H1171" s="79" t="s">
        <v>5272</v>
      </c>
      <c r="I1171" s="80"/>
      <c r="J1171" s="80"/>
      <c r="K1171" s="80"/>
      <c r="L1171" s="29"/>
      <c r="M1171" s="29"/>
      <c r="N1171" s="29"/>
      <c r="O1171" s="50" t="s">
        <v>3967</v>
      </c>
      <c r="P1171" s="50" t="s">
        <v>1926</v>
      </c>
    </row>
    <row r="1172" spans="1:16" ht="25.5" x14ac:dyDescent="0.2">
      <c r="A1172" s="77">
        <v>45292</v>
      </c>
      <c r="B1172" s="78" t="s">
        <v>5040</v>
      </c>
      <c r="C1172" s="27" t="s">
        <v>52</v>
      </c>
      <c r="D1172" s="29" t="s">
        <v>1986</v>
      </c>
      <c r="E1172" s="29"/>
      <c r="F1172" s="50" t="s">
        <v>1987</v>
      </c>
      <c r="G1172" s="79">
        <v>26.25</v>
      </c>
      <c r="H1172" s="79" t="s">
        <v>5272</v>
      </c>
      <c r="I1172" s="80"/>
      <c r="J1172" s="80"/>
      <c r="K1172" s="80"/>
      <c r="L1172" s="29"/>
      <c r="M1172" s="29"/>
      <c r="N1172" s="29"/>
      <c r="O1172" s="50" t="s">
        <v>3967</v>
      </c>
      <c r="P1172" s="50" t="s">
        <v>1926</v>
      </c>
    </row>
    <row r="1173" spans="1:16" ht="25.5" x14ac:dyDescent="0.2">
      <c r="A1173" s="77">
        <v>45292</v>
      </c>
      <c r="B1173" s="78" t="s">
        <v>5040</v>
      </c>
      <c r="C1173" s="27" t="s">
        <v>52</v>
      </c>
      <c r="D1173" s="29" t="s">
        <v>1988</v>
      </c>
      <c r="E1173" s="29"/>
      <c r="F1173" s="50" t="s">
        <v>1989</v>
      </c>
      <c r="G1173" s="79">
        <v>26.25</v>
      </c>
      <c r="H1173" s="79" t="s">
        <v>5272</v>
      </c>
      <c r="I1173" s="80"/>
      <c r="J1173" s="80"/>
      <c r="K1173" s="80"/>
      <c r="L1173" s="29"/>
      <c r="M1173" s="29"/>
      <c r="N1173" s="29"/>
      <c r="O1173" s="50" t="s">
        <v>3967</v>
      </c>
      <c r="P1173" s="50" t="s">
        <v>1926</v>
      </c>
    </row>
    <row r="1174" spans="1:16" ht="25.5" x14ac:dyDescent="0.2">
      <c r="A1174" s="77">
        <v>45292</v>
      </c>
      <c r="B1174" s="78" t="s">
        <v>5040</v>
      </c>
      <c r="C1174" s="27" t="s">
        <v>52</v>
      </c>
      <c r="D1174" s="29" t="s">
        <v>1990</v>
      </c>
      <c r="E1174" s="29"/>
      <c r="F1174" s="50" t="s">
        <v>1991</v>
      </c>
      <c r="G1174" s="79">
        <v>30.36</v>
      </c>
      <c r="H1174" s="79" t="s">
        <v>5272</v>
      </c>
      <c r="I1174" s="80"/>
      <c r="J1174" s="80"/>
      <c r="K1174" s="80"/>
      <c r="L1174" s="29"/>
      <c r="M1174" s="29"/>
      <c r="N1174" s="29"/>
      <c r="O1174" s="50" t="s">
        <v>3967</v>
      </c>
      <c r="P1174" s="50" t="s">
        <v>1926</v>
      </c>
    </row>
    <row r="1175" spans="1:16" ht="25.5" x14ac:dyDescent="0.2">
      <c r="A1175" s="77">
        <v>45292</v>
      </c>
      <c r="B1175" s="78" t="s">
        <v>5040</v>
      </c>
      <c r="C1175" s="27" t="s">
        <v>52</v>
      </c>
      <c r="D1175" s="29" t="s">
        <v>1992</v>
      </c>
      <c r="E1175" s="29"/>
      <c r="F1175" s="50" t="s">
        <v>1993</v>
      </c>
      <c r="G1175" s="79">
        <v>27.88</v>
      </c>
      <c r="H1175" s="79" t="s">
        <v>5272</v>
      </c>
      <c r="I1175" s="80"/>
      <c r="J1175" s="80"/>
      <c r="K1175" s="80"/>
      <c r="L1175" s="29"/>
      <c r="M1175" s="29"/>
      <c r="N1175" s="29"/>
      <c r="O1175" s="50" t="s">
        <v>3967</v>
      </c>
      <c r="P1175" s="50" t="s">
        <v>1926</v>
      </c>
    </row>
    <row r="1176" spans="1:16" ht="25.5" x14ac:dyDescent="0.2">
      <c r="A1176" s="77">
        <v>45292</v>
      </c>
      <c r="B1176" s="78" t="s">
        <v>5040</v>
      </c>
      <c r="C1176" s="27" t="s">
        <v>52</v>
      </c>
      <c r="D1176" s="29" t="s">
        <v>1994</v>
      </c>
      <c r="E1176" s="29"/>
      <c r="F1176" s="50" t="s">
        <v>1995</v>
      </c>
      <c r="G1176" s="79">
        <v>34.21</v>
      </c>
      <c r="H1176" s="79" t="s">
        <v>5272</v>
      </c>
      <c r="I1176" s="80"/>
      <c r="J1176" s="80"/>
      <c r="K1176" s="80"/>
      <c r="L1176" s="29"/>
      <c r="M1176" s="29"/>
      <c r="N1176" s="29"/>
      <c r="O1176" s="50" t="s">
        <v>3967</v>
      </c>
      <c r="P1176" s="50" t="s">
        <v>1926</v>
      </c>
    </row>
    <row r="1177" spans="1:16" ht="25.5" x14ac:dyDescent="0.2">
      <c r="A1177" s="77">
        <v>45292</v>
      </c>
      <c r="B1177" s="78" t="s">
        <v>5040</v>
      </c>
      <c r="C1177" s="27" t="s">
        <v>52</v>
      </c>
      <c r="D1177" s="29" t="s">
        <v>1996</v>
      </c>
      <c r="E1177" s="29"/>
      <c r="F1177" s="50" t="s">
        <v>1997</v>
      </c>
      <c r="G1177" s="79">
        <v>34.270000000000003</v>
      </c>
      <c r="H1177" s="79" t="s">
        <v>5272</v>
      </c>
      <c r="I1177" s="80"/>
      <c r="J1177" s="80"/>
      <c r="K1177" s="80"/>
      <c r="L1177" s="29"/>
      <c r="M1177" s="29"/>
      <c r="N1177" s="29"/>
      <c r="O1177" s="50" t="s">
        <v>3967</v>
      </c>
      <c r="P1177" s="50" t="s">
        <v>1926</v>
      </c>
    </row>
    <row r="1178" spans="1:16" ht="25.5" x14ac:dyDescent="0.2">
      <c r="A1178" s="77">
        <v>45292</v>
      </c>
      <c r="B1178" s="78" t="s">
        <v>5040</v>
      </c>
      <c r="C1178" s="27" t="s">
        <v>52</v>
      </c>
      <c r="D1178" s="29" t="s">
        <v>1998</v>
      </c>
      <c r="E1178" s="29"/>
      <c r="F1178" s="50" t="s">
        <v>1999</v>
      </c>
      <c r="G1178" s="79">
        <v>47.78</v>
      </c>
      <c r="H1178" s="79" t="s">
        <v>5272</v>
      </c>
      <c r="I1178" s="80"/>
      <c r="J1178" s="80"/>
      <c r="K1178" s="80"/>
      <c r="L1178" s="29"/>
      <c r="M1178" s="29"/>
      <c r="N1178" s="29"/>
      <c r="O1178" s="50" t="s">
        <v>3967</v>
      </c>
      <c r="P1178" s="50" t="s">
        <v>1926</v>
      </c>
    </row>
    <row r="1179" spans="1:16" ht="25.5" x14ac:dyDescent="0.2">
      <c r="A1179" s="77">
        <v>45292</v>
      </c>
      <c r="B1179" s="78" t="s">
        <v>5040</v>
      </c>
      <c r="C1179" s="27" t="s">
        <v>52</v>
      </c>
      <c r="D1179" s="29" t="s">
        <v>2000</v>
      </c>
      <c r="E1179" s="29"/>
      <c r="F1179" s="50" t="s">
        <v>2001</v>
      </c>
      <c r="G1179" s="79">
        <v>0</v>
      </c>
      <c r="H1179" s="79" t="s">
        <v>5272</v>
      </c>
      <c r="I1179" s="80"/>
      <c r="J1179" s="80"/>
      <c r="K1179" s="80"/>
      <c r="L1179" s="29"/>
      <c r="M1179" s="29"/>
      <c r="N1179" s="29"/>
      <c r="O1179" s="50" t="s">
        <v>3967</v>
      </c>
      <c r="P1179" s="50" t="s">
        <v>1926</v>
      </c>
    </row>
    <row r="1180" spans="1:16" ht="25.5" x14ac:dyDescent="0.2">
      <c r="A1180" s="77">
        <v>45292</v>
      </c>
      <c r="B1180" s="78" t="s">
        <v>5040</v>
      </c>
      <c r="C1180" s="27" t="s">
        <v>52</v>
      </c>
      <c r="D1180" s="29" t="s">
        <v>2002</v>
      </c>
      <c r="E1180" s="29"/>
      <c r="F1180" s="50" t="s">
        <v>2003</v>
      </c>
      <c r="G1180" s="79">
        <v>27.64</v>
      </c>
      <c r="H1180" s="79" t="s">
        <v>5272</v>
      </c>
      <c r="I1180" s="80"/>
      <c r="J1180" s="80"/>
      <c r="K1180" s="80"/>
      <c r="L1180" s="29"/>
      <c r="M1180" s="29"/>
      <c r="N1180" s="29"/>
      <c r="O1180" s="50" t="s">
        <v>3967</v>
      </c>
      <c r="P1180" s="50" t="s">
        <v>1926</v>
      </c>
    </row>
    <row r="1181" spans="1:16" ht="25.5" x14ac:dyDescent="0.2">
      <c r="A1181" s="77">
        <v>45292</v>
      </c>
      <c r="B1181" s="78" t="s">
        <v>5040</v>
      </c>
      <c r="C1181" s="27" t="s">
        <v>52</v>
      </c>
      <c r="D1181" s="29" t="s">
        <v>2004</v>
      </c>
      <c r="E1181" s="29"/>
      <c r="F1181" s="50" t="s">
        <v>2005</v>
      </c>
      <c r="G1181" s="79">
        <v>53.11</v>
      </c>
      <c r="H1181" s="79" t="s">
        <v>5272</v>
      </c>
      <c r="I1181" s="80"/>
      <c r="J1181" s="80"/>
      <c r="K1181" s="80"/>
      <c r="L1181" s="29"/>
      <c r="M1181" s="29"/>
      <c r="N1181" s="29"/>
      <c r="O1181" s="50" t="s">
        <v>3967</v>
      </c>
      <c r="P1181" s="50" t="s">
        <v>1926</v>
      </c>
    </row>
    <row r="1182" spans="1:16" ht="25.5" x14ac:dyDescent="0.2">
      <c r="A1182" s="77">
        <v>45292</v>
      </c>
      <c r="B1182" s="78" t="s">
        <v>5040</v>
      </c>
      <c r="C1182" s="27" t="s">
        <v>52</v>
      </c>
      <c r="D1182" s="29" t="s">
        <v>2006</v>
      </c>
      <c r="E1182" s="29"/>
      <c r="F1182" s="50" t="s">
        <v>2007</v>
      </c>
      <c r="G1182" s="79">
        <v>53.14</v>
      </c>
      <c r="H1182" s="79" t="s">
        <v>5272</v>
      </c>
      <c r="I1182" s="80"/>
      <c r="J1182" s="80"/>
      <c r="K1182" s="80"/>
      <c r="L1182" s="29"/>
      <c r="M1182" s="29"/>
      <c r="N1182" s="29"/>
      <c r="O1182" s="50" t="s">
        <v>3967</v>
      </c>
      <c r="P1182" s="50" t="s">
        <v>1926</v>
      </c>
    </row>
    <row r="1183" spans="1:16" ht="25.5" x14ac:dyDescent="0.2">
      <c r="A1183" s="77">
        <v>45292</v>
      </c>
      <c r="B1183" s="78" t="s">
        <v>5040</v>
      </c>
      <c r="C1183" s="27" t="s">
        <v>52</v>
      </c>
      <c r="D1183" s="29" t="s">
        <v>2008</v>
      </c>
      <c r="E1183" s="29"/>
      <c r="F1183" s="50" t="s">
        <v>2009</v>
      </c>
      <c r="G1183" s="79">
        <v>52.29</v>
      </c>
      <c r="H1183" s="79" t="s">
        <v>5272</v>
      </c>
      <c r="I1183" s="80"/>
      <c r="J1183" s="80"/>
      <c r="K1183" s="80"/>
      <c r="L1183" s="29"/>
      <c r="M1183" s="29"/>
      <c r="N1183" s="29"/>
      <c r="O1183" s="50" t="s">
        <v>3967</v>
      </c>
      <c r="P1183" s="50" t="s">
        <v>1926</v>
      </c>
    </row>
    <row r="1184" spans="1:16" ht="25.5" x14ac:dyDescent="0.2">
      <c r="A1184" s="77">
        <v>45292</v>
      </c>
      <c r="B1184" s="78" t="s">
        <v>5040</v>
      </c>
      <c r="C1184" s="27" t="s">
        <v>52</v>
      </c>
      <c r="D1184" s="29" t="s">
        <v>2010</v>
      </c>
      <c r="E1184" s="29"/>
      <c r="F1184" s="50" t="s">
        <v>2011</v>
      </c>
      <c r="G1184" s="79">
        <v>0</v>
      </c>
      <c r="H1184" s="79" t="s">
        <v>5272</v>
      </c>
      <c r="I1184" s="80"/>
      <c r="J1184" s="80"/>
      <c r="K1184" s="80"/>
      <c r="L1184" s="29"/>
      <c r="M1184" s="29"/>
      <c r="N1184" s="29"/>
      <c r="O1184" s="50" t="s">
        <v>3967</v>
      </c>
      <c r="P1184" s="50" t="s">
        <v>1926</v>
      </c>
    </row>
    <row r="1185" spans="1:16" ht="25.5" x14ac:dyDescent="0.2">
      <c r="A1185" s="77">
        <v>45292</v>
      </c>
      <c r="B1185" s="78" t="s">
        <v>5040</v>
      </c>
      <c r="C1185" s="27" t="s">
        <v>52</v>
      </c>
      <c r="D1185" s="29" t="s">
        <v>2012</v>
      </c>
      <c r="E1185" s="29"/>
      <c r="F1185" s="50" t="s">
        <v>2013</v>
      </c>
      <c r="G1185" s="79">
        <v>59.66</v>
      </c>
      <c r="H1185" s="79" t="s">
        <v>5272</v>
      </c>
      <c r="I1185" s="80"/>
      <c r="J1185" s="80"/>
      <c r="K1185" s="80"/>
      <c r="L1185" s="29"/>
      <c r="M1185" s="29"/>
      <c r="N1185" s="29"/>
      <c r="O1185" s="50" t="s">
        <v>3967</v>
      </c>
      <c r="P1185" s="50" t="s">
        <v>1926</v>
      </c>
    </row>
    <row r="1186" spans="1:16" ht="25.5" x14ac:dyDescent="0.2">
      <c r="A1186" s="77">
        <v>45292</v>
      </c>
      <c r="B1186" s="78" t="s">
        <v>5040</v>
      </c>
      <c r="C1186" s="27" t="s">
        <v>52</v>
      </c>
      <c r="D1186" s="29" t="s">
        <v>2014</v>
      </c>
      <c r="E1186" s="29"/>
      <c r="F1186" s="50" t="s">
        <v>2015</v>
      </c>
      <c r="G1186" s="79">
        <v>68.349999999999994</v>
      </c>
      <c r="H1186" s="79" t="s">
        <v>5272</v>
      </c>
      <c r="I1186" s="80"/>
      <c r="J1186" s="80"/>
      <c r="K1186" s="80"/>
      <c r="L1186" s="29"/>
      <c r="M1186" s="29"/>
      <c r="N1186" s="29"/>
      <c r="O1186" s="50" t="s">
        <v>3967</v>
      </c>
      <c r="P1186" s="50" t="s">
        <v>1926</v>
      </c>
    </row>
    <row r="1187" spans="1:16" ht="25.5" x14ac:dyDescent="0.2">
      <c r="A1187" s="77">
        <v>45292</v>
      </c>
      <c r="B1187" s="78" t="s">
        <v>5040</v>
      </c>
      <c r="C1187" s="27" t="s">
        <v>52</v>
      </c>
      <c r="D1187" s="29" t="s">
        <v>2016</v>
      </c>
      <c r="E1187" s="29"/>
      <c r="F1187" s="50" t="s">
        <v>2017</v>
      </c>
      <c r="G1187" s="79">
        <v>75.97</v>
      </c>
      <c r="H1187" s="79" t="s">
        <v>5272</v>
      </c>
      <c r="I1187" s="80"/>
      <c r="J1187" s="80"/>
      <c r="K1187" s="80"/>
      <c r="L1187" s="29"/>
      <c r="M1187" s="29"/>
      <c r="N1187" s="29"/>
      <c r="O1187" s="50" t="s">
        <v>3967</v>
      </c>
      <c r="P1187" s="50" t="s">
        <v>1926</v>
      </c>
    </row>
    <row r="1188" spans="1:16" ht="25.5" x14ac:dyDescent="0.2">
      <c r="A1188" s="77">
        <v>45292</v>
      </c>
      <c r="B1188" s="78" t="s">
        <v>5040</v>
      </c>
      <c r="C1188" s="27" t="s">
        <v>52</v>
      </c>
      <c r="D1188" s="29" t="s">
        <v>2018</v>
      </c>
      <c r="E1188" s="29"/>
      <c r="F1188" s="50" t="s">
        <v>2019</v>
      </c>
      <c r="G1188" s="79">
        <v>75.97</v>
      </c>
      <c r="H1188" s="79" t="s">
        <v>5272</v>
      </c>
      <c r="I1188" s="80"/>
      <c r="J1188" s="80"/>
      <c r="K1188" s="80"/>
      <c r="L1188" s="29"/>
      <c r="M1188" s="29"/>
      <c r="N1188" s="29"/>
      <c r="O1188" s="50" t="s">
        <v>3967</v>
      </c>
      <c r="P1188" s="50" t="s">
        <v>1926</v>
      </c>
    </row>
    <row r="1189" spans="1:16" ht="25.5" x14ac:dyDescent="0.2">
      <c r="A1189" s="77">
        <v>45292</v>
      </c>
      <c r="B1189" s="78" t="s">
        <v>5040</v>
      </c>
      <c r="C1189" s="27" t="s">
        <v>52</v>
      </c>
      <c r="D1189" s="29" t="s">
        <v>2020</v>
      </c>
      <c r="E1189" s="29"/>
      <c r="F1189" s="50" t="s">
        <v>2021</v>
      </c>
      <c r="G1189" s="79">
        <v>107.61</v>
      </c>
      <c r="H1189" s="79" t="s">
        <v>5272</v>
      </c>
      <c r="I1189" s="80"/>
      <c r="J1189" s="80"/>
      <c r="K1189" s="80"/>
      <c r="L1189" s="29"/>
      <c r="M1189" s="29"/>
      <c r="N1189" s="29"/>
      <c r="O1189" s="50" t="s">
        <v>3967</v>
      </c>
      <c r="P1189" s="50" t="s">
        <v>1926</v>
      </c>
    </row>
    <row r="1190" spans="1:16" ht="25.5" x14ac:dyDescent="0.2">
      <c r="A1190" s="77">
        <v>45292</v>
      </c>
      <c r="B1190" s="78" t="s">
        <v>5040</v>
      </c>
      <c r="C1190" s="27" t="s">
        <v>52</v>
      </c>
      <c r="D1190" s="29" t="s">
        <v>2022</v>
      </c>
      <c r="E1190" s="29"/>
      <c r="F1190" s="50" t="s">
        <v>2023</v>
      </c>
      <c r="G1190" s="79">
        <v>75.97</v>
      </c>
      <c r="H1190" s="79" t="s">
        <v>5272</v>
      </c>
      <c r="I1190" s="80"/>
      <c r="J1190" s="80"/>
      <c r="K1190" s="80"/>
      <c r="L1190" s="29"/>
      <c r="M1190" s="29"/>
      <c r="N1190" s="29"/>
      <c r="O1190" s="50" t="s">
        <v>3967</v>
      </c>
      <c r="P1190" s="50" t="s">
        <v>1926</v>
      </c>
    </row>
    <row r="1191" spans="1:16" ht="25.5" x14ac:dyDescent="0.2">
      <c r="A1191" s="77">
        <v>45292</v>
      </c>
      <c r="B1191" s="78" t="s">
        <v>5040</v>
      </c>
      <c r="C1191" s="27" t="s">
        <v>52</v>
      </c>
      <c r="D1191" s="29" t="s">
        <v>2024</v>
      </c>
      <c r="E1191" s="29"/>
      <c r="F1191" s="50" t="s">
        <v>2025</v>
      </c>
      <c r="G1191" s="79">
        <v>75.97</v>
      </c>
      <c r="H1191" s="79" t="s">
        <v>5272</v>
      </c>
      <c r="I1191" s="80"/>
      <c r="J1191" s="80"/>
      <c r="K1191" s="80"/>
      <c r="L1191" s="29"/>
      <c r="M1191" s="29"/>
      <c r="N1191" s="29"/>
      <c r="O1191" s="50" t="s">
        <v>3967</v>
      </c>
      <c r="P1191" s="50" t="s">
        <v>1926</v>
      </c>
    </row>
    <row r="1192" spans="1:16" ht="25.5" x14ac:dyDescent="0.2">
      <c r="A1192" s="77">
        <v>45292</v>
      </c>
      <c r="B1192" s="78" t="s">
        <v>5040</v>
      </c>
      <c r="C1192" s="27" t="s">
        <v>52</v>
      </c>
      <c r="D1192" s="29" t="s">
        <v>2026</v>
      </c>
      <c r="E1192" s="29"/>
      <c r="F1192" s="50" t="s">
        <v>2027</v>
      </c>
      <c r="G1192" s="79">
        <v>75.97</v>
      </c>
      <c r="H1192" s="79" t="s">
        <v>5272</v>
      </c>
      <c r="I1192" s="80"/>
      <c r="J1192" s="80"/>
      <c r="K1192" s="80"/>
      <c r="L1192" s="29"/>
      <c r="M1192" s="29"/>
      <c r="N1192" s="29"/>
      <c r="O1192" s="50" t="s">
        <v>3967</v>
      </c>
      <c r="P1192" s="50" t="s">
        <v>1926</v>
      </c>
    </row>
    <row r="1193" spans="1:16" ht="25.5" x14ac:dyDescent="0.2">
      <c r="A1193" s="77">
        <v>45292</v>
      </c>
      <c r="B1193" s="78" t="s">
        <v>5040</v>
      </c>
      <c r="C1193" s="27" t="s">
        <v>52</v>
      </c>
      <c r="D1193" s="29" t="s">
        <v>2028</v>
      </c>
      <c r="E1193" s="29"/>
      <c r="F1193" s="50" t="s">
        <v>2029</v>
      </c>
      <c r="G1193" s="79">
        <v>75.97</v>
      </c>
      <c r="H1193" s="79" t="s">
        <v>5272</v>
      </c>
      <c r="I1193" s="80"/>
      <c r="J1193" s="80"/>
      <c r="K1193" s="80"/>
      <c r="L1193" s="29"/>
      <c r="M1193" s="29"/>
      <c r="N1193" s="29"/>
      <c r="O1193" s="50" t="s">
        <v>3967</v>
      </c>
      <c r="P1193" s="50" t="s">
        <v>1926</v>
      </c>
    </row>
    <row r="1194" spans="1:16" ht="25.5" x14ac:dyDescent="0.2">
      <c r="A1194" s="77">
        <v>45292</v>
      </c>
      <c r="B1194" s="78" t="s">
        <v>5040</v>
      </c>
      <c r="C1194" s="27" t="s">
        <v>52</v>
      </c>
      <c r="D1194" s="29" t="s">
        <v>2030</v>
      </c>
      <c r="E1194" s="29"/>
      <c r="F1194" s="50" t="s">
        <v>2031</v>
      </c>
      <c r="G1194" s="79">
        <v>15.81</v>
      </c>
      <c r="H1194" s="79" t="s">
        <v>5272</v>
      </c>
      <c r="I1194" s="80"/>
      <c r="J1194" s="80"/>
      <c r="K1194" s="80"/>
      <c r="L1194" s="29"/>
      <c r="M1194" s="29"/>
      <c r="N1194" s="29"/>
      <c r="O1194" s="50" t="s">
        <v>3967</v>
      </c>
      <c r="P1194" s="50" t="s">
        <v>1926</v>
      </c>
    </row>
    <row r="1195" spans="1:16" ht="25.5" x14ac:dyDescent="0.2">
      <c r="A1195" s="77">
        <v>45292</v>
      </c>
      <c r="B1195" s="78" t="s">
        <v>5040</v>
      </c>
      <c r="C1195" s="27" t="s">
        <v>52</v>
      </c>
      <c r="D1195" s="29" t="s">
        <v>2032</v>
      </c>
      <c r="E1195" s="29"/>
      <c r="F1195" s="50" t="s">
        <v>2033</v>
      </c>
      <c r="G1195" s="79">
        <v>16.2</v>
      </c>
      <c r="H1195" s="79" t="s">
        <v>5272</v>
      </c>
      <c r="I1195" s="80"/>
      <c r="J1195" s="80"/>
      <c r="K1195" s="80"/>
      <c r="L1195" s="29"/>
      <c r="M1195" s="29"/>
      <c r="N1195" s="29"/>
      <c r="O1195" s="50" t="s">
        <v>3967</v>
      </c>
      <c r="P1195" s="50" t="s">
        <v>1926</v>
      </c>
    </row>
    <row r="1196" spans="1:16" ht="25.5" x14ac:dyDescent="0.2">
      <c r="A1196" s="77">
        <v>45292</v>
      </c>
      <c r="B1196" s="78" t="s">
        <v>5040</v>
      </c>
      <c r="C1196" s="27" t="s">
        <v>52</v>
      </c>
      <c r="D1196" s="29" t="s">
        <v>2034</v>
      </c>
      <c r="E1196" s="29"/>
      <c r="F1196" s="50" t="s">
        <v>2035</v>
      </c>
      <c r="G1196" s="79">
        <v>0</v>
      </c>
      <c r="H1196" s="79" t="s">
        <v>5272</v>
      </c>
      <c r="I1196" s="80"/>
      <c r="J1196" s="80"/>
      <c r="K1196" s="80"/>
      <c r="L1196" s="29"/>
      <c r="M1196" s="29"/>
      <c r="N1196" s="29"/>
      <c r="O1196" s="50" t="s">
        <v>3967</v>
      </c>
      <c r="P1196" s="50" t="s">
        <v>1926</v>
      </c>
    </row>
    <row r="1197" spans="1:16" ht="38.25" x14ac:dyDescent="0.2">
      <c r="A1197" s="77">
        <v>45292</v>
      </c>
      <c r="B1197" s="78" t="s">
        <v>5040</v>
      </c>
      <c r="C1197" s="27" t="s">
        <v>52</v>
      </c>
      <c r="D1197" s="29" t="s">
        <v>2036</v>
      </c>
      <c r="E1197" s="29"/>
      <c r="F1197" s="50" t="s">
        <v>2037</v>
      </c>
      <c r="G1197" s="79">
        <v>0</v>
      </c>
      <c r="H1197" s="79" t="s">
        <v>5272</v>
      </c>
      <c r="I1197" s="80"/>
      <c r="J1197" s="80"/>
      <c r="K1197" s="80"/>
      <c r="L1197" s="29"/>
      <c r="M1197" s="29"/>
      <c r="N1197" s="29"/>
      <c r="O1197" s="50" t="s">
        <v>3967</v>
      </c>
      <c r="P1197" s="50" t="s">
        <v>1926</v>
      </c>
    </row>
    <row r="1198" spans="1:16" ht="76.5" x14ac:dyDescent="0.2">
      <c r="A1198" s="77">
        <v>45292</v>
      </c>
      <c r="B1198" s="78" t="s">
        <v>5040</v>
      </c>
      <c r="C1198" s="27" t="s">
        <v>52</v>
      </c>
      <c r="D1198" s="29" t="s">
        <v>2038</v>
      </c>
      <c r="E1198" s="29"/>
      <c r="F1198" s="50" t="s">
        <v>2039</v>
      </c>
      <c r="G1198" s="79">
        <v>0</v>
      </c>
      <c r="H1198" s="79" t="s">
        <v>5272</v>
      </c>
      <c r="I1198" s="80"/>
      <c r="J1198" s="80"/>
      <c r="K1198" s="80"/>
      <c r="L1198" s="29"/>
      <c r="M1198" s="29"/>
      <c r="N1198" s="29"/>
      <c r="O1198" s="50" t="s">
        <v>3967</v>
      </c>
      <c r="P1198" s="50" t="s">
        <v>1926</v>
      </c>
    </row>
    <row r="1199" spans="1:16" ht="25.5" x14ac:dyDescent="0.2">
      <c r="A1199" s="77">
        <v>45292</v>
      </c>
      <c r="B1199" s="78" t="s">
        <v>5040</v>
      </c>
      <c r="C1199" s="27" t="s">
        <v>52</v>
      </c>
      <c r="D1199" s="29" t="s">
        <v>2040</v>
      </c>
      <c r="E1199" s="29"/>
      <c r="F1199" s="50" t="s">
        <v>2041</v>
      </c>
      <c r="G1199" s="79">
        <v>0</v>
      </c>
      <c r="H1199" s="79" t="s">
        <v>5272</v>
      </c>
      <c r="I1199" s="80"/>
      <c r="J1199" s="80"/>
      <c r="K1199" s="80"/>
      <c r="L1199" s="29"/>
      <c r="M1199" s="29"/>
      <c r="N1199" s="29"/>
      <c r="O1199" s="50" t="s">
        <v>3967</v>
      </c>
      <c r="P1199" s="50" t="s">
        <v>1926</v>
      </c>
    </row>
    <row r="1200" spans="1:16" ht="25.5" x14ac:dyDescent="0.2">
      <c r="A1200" s="77">
        <v>45292</v>
      </c>
      <c r="B1200" s="78" t="s">
        <v>5040</v>
      </c>
      <c r="C1200" s="27" t="s">
        <v>52</v>
      </c>
      <c r="D1200" s="29" t="s">
        <v>2042</v>
      </c>
      <c r="E1200" s="29"/>
      <c r="F1200" s="50" t="s">
        <v>2043</v>
      </c>
      <c r="G1200" s="79">
        <v>66.23</v>
      </c>
      <c r="H1200" s="79" t="s">
        <v>5272</v>
      </c>
      <c r="I1200" s="80"/>
      <c r="J1200" s="80"/>
      <c r="K1200" s="80"/>
      <c r="L1200" s="29"/>
      <c r="M1200" s="29"/>
      <c r="N1200" s="29"/>
      <c r="O1200" s="50" t="s">
        <v>3967</v>
      </c>
      <c r="P1200" s="50" t="s">
        <v>1926</v>
      </c>
    </row>
    <row r="1201" spans="1:16" ht="25.5" x14ac:dyDescent="0.2">
      <c r="A1201" s="77">
        <v>45292</v>
      </c>
      <c r="B1201" s="78" t="s">
        <v>5040</v>
      </c>
      <c r="C1201" s="27" t="s">
        <v>52</v>
      </c>
      <c r="D1201" s="29" t="s">
        <v>2044</v>
      </c>
      <c r="E1201" s="29"/>
      <c r="F1201" s="50" t="s">
        <v>2045</v>
      </c>
      <c r="G1201" s="79">
        <v>32.06</v>
      </c>
      <c r="H1201" s="79" t="s">
        <v>5272</v>
      </c>
      <c r="I1201" s="80"/>
      <c r="J1201" s="80"/>
      <c r="K1201" s="80"/>
      <c r="L1201" s="29"/>
      <c r="M1201" s="29"/>
      <c r="N1201" s="29"/>
      <c r="O1201" s="50" t="s">
        <v>3967</v>
      </c>
      <c r="P1201" s="50" t="s">
        <v>1926</v>
      </c>
    </row>
    <row r="1202" spans="1:16" ht="25.5" x14ac:dyDescent="0.2">
      <c r="A1202" s="77">
        <v>45292</v>
      </c>
      <c r="B1202" s="78" t="s">
        <v>5040</v>
      </c>
      <c r="C1202" s="27" t="s">
        <v>52</v>
      </c>
      <c r="D1202" s="29" t="s">
        <v>2046</v>
      </c>
      <c r="E1202" s="29"/>
      <c r="F1202" s="50" t="s">
        <v>2047</v>
      </c>
      <c r="G1202" s="79">
        <v>69.930000000000007</v>
      </c>
      <c r="H1202" s="79" t="s">
        <v>5272</v>
      </c>
      <c r="I1202" s="80"/>
      <c r="J1202" s="80"/>
      <c r="K1202" s="80"/>
      <c r="L1202" s="29"/>
      <c r="M1202" s="29"/>
      <c r="N1202" s="29"/>
      <c r="O1202" s="50" t="s">
        <v>3967</v>
      </c>
      <c r="P1202" s="50" t="s">
        <v>1926</v>
      </c>
    </row>
    <row r="1203" spans="1:16" ht="25.5" x14ac:dyDescent="0.2">
      <c r="A1203" s="77">
        <v>45292</v>
      </c>
      <c r="B1203" s="78" t="s">
        <v>5040</v>
      </c>
      <c r="C1203" s="27" t="s">
        <v>52</v>
      </c>
      <c r="D1203" s="29" t="s">
        <v>2048</v>
      </c>
      <c r="E1203" s="29"/>
      <c r="F1203" s="50" t="s">
        <v>2049</v>
      </c>
      <c r="G1203" s="79">
        <v>32.06</v>
      </c>
      <c r="H1203" s="79" t="s">
        <v>5272</v>
      </c>
      <c r="I1203" s="80"/>
      <c r="J1203" s="80"/>
      <c r="K1203" s="80"/>
      <c r="L1203" s="29"/>
      <c r="M1203" s="29"/>
      <c r="N1203" s="29"/>
      <c r="O1203" s="50" t="s">
        <v>3967</v>
      </c>
      <c r="P1203" s="50" t="s">
        <v>1926</v>
      </c>
    </row>
    <row r="1204" spans="1:16" ht="25.5" x14ac:dyDescent="0.2">
      <c r="A1204" s="77">
        <v>45292</v>
      </c>
      <c r="B1204" s="78" t="s">
        <v>5040</v>
      </c>
      <c r="C1204" s="27" t="s">
        <v>52</v>
      </c>
      <c r="D1204" s="29" t="s">
        <v>2050</v>
      </c>
      <c r="E1204" s="29"/>
      <c r="F1204" s="50" t="s">
        <v>2051</v>
      </c>
      <c r="G1204" s="79">
        <v>66.23</v>
      </c>
      <c r="H1204" s="79" t="s">
        <v>5272</v>
      </c>
      <c r="I1204" s="80"/>
      <c r="J1204" s="80"/>
      <c r="K1204" s="80"/>
      <c r="L1204" s="29"/>
      <c r="M1204" s="29"/>
      <c r="N1204" s="29"/>
      <c r="O1204" s="50" t="s">
        <v>3967</v>
      </c>
      <c r="P1204" s="50" t="s">
        <v>1926</v>
      </c>
    </row>
    <row r="1205" spans="1:16" ht="25.5" x14ac:dyDescent="0.2">
      <c r="A1205" s="77">
        <v>45292</v>
      </c>
      <c r="B1205" s="78" t="s">
        <v>5040</v>
      </c>
      <c r="C1205" s="27" t="s">
        <v>52</v>
      </c>
      <c r="D1205" s="29" t="s">
        <v>2052</v>
      </c>
      <c r="E1205" s="29"/>
      <c r="F1205" s="50" t="s">
        <v>2053</v>
      </c>
      <c r="G1205" s="79">
        <v>0</v>
      </c>
      <c r="H1205" s="79" t="s">
        <v>5272</v>
      </c>
      <c r="I1205" s="80"/>
      <c r="J1205" s="80"/>
      <c r="K1205" s="80"/>
      <c r="L1205" s="29"/>
      <c r="M1205" s="29"/>
      <c r="N1205" s="29"/>
      <c r="O1205" s="50" t="s">
        <v>3967</v>
      </c>
      <c r="P1205" s="50" t="s">
        <v>1926</v>
      </c>
    </row>
    <row r="1206" spans="1:16" ht="76.5" x14ac:dyDescent="0.2">
      <c r="A1206" s="77">
        <v>45292</v>
      </c>
      <c r="B1206" s="78" t="s">
        <v>5040</v>
      </c>
      <c r="C1206" s="27" t="s">
        <v>52</v>
      </c>
      <c r="D1206" s="29" t="s">
        <v>2054</v>
      </c>
      <c r="E1206" s="29"/>
      <c r="F1206" s="50" t="s">
        <v>2055</v>
      </c>
      <c r="G1206" s="79">
        <v>0</v>
      </c>
      <c r="H1206" s="79" t="s">
        <v>5272</v>
      </c>
      <c r="I1206" s="80"/>
      <c r="J1206" s="80"/>
      <c r="K1206" s="80"/>
      <c r="L1206" s="29"/>
      <c r="M1206" s="29"/>
      <c r="N1206" s="29"/>
      <c r="O1206" s="50" t="s">
        <v>3967</v>
      </c>
      <c r="P1206" s="50" t="s">
        <v>1926</v>
      </c>
    </row>
    <row r="1207" spans="1:16" ht="38.25" x14ac:dyDescent="0.2">
      <c r="A1207" s="77">
        <v>45292</v>
      </c>
      <c r="B1207" s="78" t="s">
        <v>5040</v>
      </c>
      <c r="C1207" s="27" t="s">
        <v>52</v>
      </c>
      <c r="D1207" s="29" t="s">
        <v>2056</v>
      </c>
      <c r="E1207" s="29"/>
      <c r="F1207" s="50" t="s">
        <v>2057</v>
      </c>
      <c r="G1207" s="79">
        <v>0</v>
      </c>
      <c r="H1207" s="79" t="s">
        <v>5272</v>
      </c>
      <c r="I1207" s="80"/>
      <c r="J1207" s="80"/>
      <c r="K1207" s="80"/>
      <c r="L1207" s="29"/>
      <c r="M1207" s="29"/>
      <c r="N1207" s="29"/>
      <c r="O1207" s="50" t="s">
        <v>3967</v>
      </c>
      <c r="P1207" s="50" t="s">
        <v>1926</v>
      </c>
    </row>
    <row r="1208" spans="1:16" ht="25.5" x14ac:dyDescent="0.2">
      <c r="A1208" s="77">
        <v>45292</v>
      </c>
      <c r="B1208" s="78" t="s">
        <v>5040</v>
      </c>
      <c r="C1208" s="27" t="s">
        <v>52</v>
      </c>
      <c r="D1208" s="29" t="s">
        <v>2058</v>
      </c>
      <c r="E1208" s="29"/>
      <c r="F1208" s="50" t="s">
        <v>2059</v>
      </c>
      <c r="G1208" s="79">
        <v>0</v>
      </c>
      <c r="H1208" s="79" t="s">
        <v>5272</v>
      </c>
      <c r="I1208" s="80"/>
      <c r="J1208" s="80"/>
      <c r="K1208" s="80"/>
      <c r="L1208" s="29"/>
      <c r="M1208" s="29"/>
      <c r="N1208" s="29"/>
      <c r="O1208" s="50" t="s">
        <v>3967</v>
      </c>
      <c r="P1208" s="50" t="s">
        <v>1926</v>
      </c>
    </row>
    <row r="1209" spans="1:16" ht="51" x14ac:dyDescent="0.2">
      <c r="A1209" s="77">
        <v>45292</v>
      </c>
      <c r="B1209" s="78" t="s">
        <v>5040</v>
      </c>
      <c r="C1209" s="27" t="s">
        <v>52</v>
      </c>
      <c r="D1209" s="29" t="s">
        <v>2060</v>
      </c>
      <c r="E1209" s="29"/>
      <c r="F1209" s="50" t="s">
        <v>2061</v>
      </c>
      <c r="G1209" s="79">
        <v>0</v>
      </c>
      <c r="H1209" s="79" t="s">
        <v>5272</v>
      </c>
      <c r="I1209" s="80"/>
      <c r="J1209" s="80"/>
      <c r="K1209" s="80"/>
      <c r="L1209" s="29"/>
      <c r="M1209" s="29"/>
      <c r="N1209" s="29"/>
      <c r="O1209" s="50" t="s">
        <v>3967</v>
      </c>
      <c r="P1209" s="50" t="s">
        <v>1926</v>
      </c>
    </row>
    <row r="1210" spans="1:16" ht="25.5" x14ac:dyDescent="0.2">
      <c r="A1210" s="77">
        <v>45292</v>
      </c>
      <c r="B1210" s="78" t="s">
        <v>5040</v>
      </c>
      <c r="C1210" s="27" t="s">
        <v>52</v>
      </c>
      <c r="D1210" s="29" t="s">
        <v>2062</v>
      </c>
      <c r="E1210" s="29"/>
      <c r="F1210" s="50" t="s">
        <v>2063</v>
      </c>
      <c r="G1210" s="79">
        <v>39.22</v>
      </c>
      <c r="H1210" s="79" t="s">
        <v>5272</v>
      </c>
      <c r="I1210" s="80"/>
      <c r="J1210" s="80"/>
      <c r="K1210" s="80"/>
      <c r="L1210" s="29"/>
      <c r="M1210" s="29"/>
      <c r="N1210" s="29"/>
      <c r="O1210" s="50" t="s">
        <v>3967</v>
      </c>
      <c r="P1210" s="50" t="s">
        <v>1926</v>
      </c>
    </row>
    <row r="1211" spans="1:16" ht="25.5" x14ac:dyDescent="0.2">
      <c r="A1211" s="77">
        <v>45292</v>
      </c>
      <c r="B1211" s="78" t="s">
        <v>5040</v>
      </c>
      <c r="C1211" s="27" t="s">
        <v>52</v>
      </c>
      <c r="D1211" s="29" t="s">
        <v>2064</v>
      </c>
      <c r="E1211" s="29"/>
      <c r="F1211" s="50" t="s">
        <v>2065</v>
      </c>
      <c r="G1211" s="79">
        <v>39.22</v>
      </c>
      <c r="H1211" s="79" t="s">
        <v>5272</v>
      </c>
      <c r="I1211" s="80"/>
      <c r="J1211" s="80"/>
      <c r="K1211" s="80"/>
      <c r="L1211" s="29"/>
      <c r="M1211" s="29"/>
      <c r="N1211" s="29"/>
      <c r="O1211" s="50" t="s">
        <v>3967</v>
      </c>
      <c r="P1211" s="50" t="s">
        <v>1926</v>
      </c>
    </row>
    <row r="1212" spans="1:16" ht="25.5" x14ac:dyDescent="0.2">
      <c r="A1212" s="77">
        <v>45292</v>
      </c>
      <c r="B1212" s="78" t="s">
        <v>5040</v>
      </c>
      <c r="C1212" s="27" t="s">
        <v>52</v>
      </c>
      <c r="D1212" s="29" t="s">
        <v>2066</v>
      </c>
      <c r="E1212" s="29"/>
      <c r="F1212" s="50" t="s">
        <v>2067</v>
      </c>
      <c r="G1212" s="79">
        <v>78.48</v>
      </c>
      <c r="H1212" s="79" t="s">
        <v>5272</v>
      </c>
      <c r="I1212" s="80"/>
      <c r="J1212" s="80"/>
      <c r="K1212" s="80"/>
      <c r="L1212" s="29"/>
      <c r="M1212" s="29"/>
      <c r="N1212" s="29"/>
      <c r="O1212" s="50" t="s">
        <v>3967</v>
      </c>
      <c r="P1212" s="50" t="s">
        <v>1926</v>
      </c>
    </row>
    <row r="1213" spans="1:16" ht="25.5" x14ac:dyDescent="0.2">
      <c r="A1213" s="77">
        <v>45292</v>
      </c>
      <c r="B1213" s="78" t="s">
        <v>5040</v>
      </c>
      <c r="C1213" s="27" t="s">
        <v>52</v>
      </c>
      <c r="D1213" s="29" t="s">
        <v>2068</v>
      </c>
      <c r="E1213" s="29"/>
      <c r="F1213" s="50" t="s">
        <v>2069</v>
      </c>
      <c r="G1213" s="79">
        <v>39.46</v>
      </c>
      <c r="H1213" s="79" t="s">
        <v>5272</v>
      </c>
      <c r="I1213" s="80"/>
      <c r="J1213" s="80"/>
      <c r="K1213" s="80"/>
      <c r="L1213" s="29"/>
      <c r="M1213" s="29"/>
      <c r="N1213" s="29"/>
      <c r="O1213" s="50" t="s">
        <v>3967</v>
      </c>
      <c r="P1213" s="50" t="s">
        <v>1926</v>
      </c>
    </row>
    <row r="1214" spans="1:16" ht="25.5" x14ac:dyDescent="0.2">
      <c r="A1214" s="77">
        <v>45292</v>
      </c>
      <c r="B1214" s="78" t="s">
        <v>5040</v>
      </c>
      <c r="C1214" s="27" t="s">
        <v>52</v>
      </c>
      <c r="D1214" s="29" t="s">
        <v>2070</v>
      </c>
      <c r="E1214" s="29"/>
      <c r="F1214" s="50" t="s">
        <v>2071</v>
      </c>
      <c r="G1214" s="79">
        <v>39.46</v>
      </c>
      <c r="H1214" s="79" t="s">
        <v>5272</v>
      </c>
      <c r="I1214" s="80"/>
      <c r="J1214" s="80"/>
      <c r="K1214" s="80"/>
      <c r="L1214" s="29"/>
      <c r="M1214" s="29"/>
      <c r="N1214" s="29"/>
      <c r="O1214" s="50" t="s">
        <v>3967</v>
      </c>
      <c r="P1214" s="50" t="s">
        <v>1926</v>
      </c>
    </row>
    <row r="1215" spans="1:16" ht="25.5" x14ac:dyDescent="0.2">
      <c r="A1215" s="77">
        <v>45292</v>
      </c>
      <c r="B1215" s="78" t="s">
        <v>5040</v>
      </c>
      <c r="C1215" s="27" t="s">
        <v>52</v>
      </c>
      <c r="D1215" s="29" t="s">
        <v>2072</v>
      </c>
      <c r="E1215" s="29"/>
      <c r="F1215" s="50" t="s">
        <v>2073</v>
      </c>
      <c r="G1215" s="79">
        <v>39.46</v>
      </c>
      <c r="H1215" s="79" t="s">
        <v>5272</v>
      </c>
      <c r="I1215" s="80"/>
      <c r="J1215" s="80"/>
      <c r="K1215" s="80"/>
      <c r="L1215" s="29"/>
      <c r="M1215" s="29"/>
      <c r="N1215" s="29"/>
      <c r="O1215" s="50" t="s">
        <v>3967</v>
      </c>
      <c r="P1215" s="50" t="s">
        <v>1926</v>
      </c>
    </row>
    <row r="1216" spans="1:16" ht="25.5" x14ac:dyDescent="0.2">
      <c r="A1216" s="77">
        <v>45292</v>
      </c>
      <c r="B1216" s="78" t="s">
        <v>5040</v>
      </c>
      <c r="C1216" s="27" t="s">
        <v>52</v>
      </c>
      <c r="D1216" s="29" t="s">
        <v>2074</v>
      </c>
      <c r="E1216" s="29"/>
      <c r="F1216" s="50" t="s">
        <v>2075</v>
      </c>
      <c r="G1216" s="79">
        <v>52.64</v>
      </c>
      <c r="H1216" s="79" t="s">
        <v>5272</v>
      </c>
      <c r="I1216" s="80"/>
      <c r="J1216" s="80"/>
      <c r="K1216" s="80"/>
      <c r="L1216" s="29"/>
      <c r="M1216" s="29"/>
      <c r="N1216" s="29"/>
      <c r="O1216" s="50" t="s">
        <v>3967</v>
      </c>
      <c r="P1216" s="50" t="s">
        <v>1926</v>
      </c>
    </row>
    <row r="1217" spans="1:16" ht="25.5" x14ac:dyDescent="0.2">
      <c r="A1217" s="77">
        <v>45292</v>
      </c>
      <c r="B1217" s="78" t="s">
        <v>5040</v>
      </c>
      <c r="C1217" s="27" t="s">
        <v>52</v>
      </c>
      <c r="D1217" s="29" t="s">
        <v>2076</v>
      </c>
      <c r="E1217" s="29"/>
      <c r="F1217" s="50" t="s">
        <v>2077</v>
      </c>
      <c r="G1217" s="79">
        <v>52.64</v>
      </c>
      <c r="H1217" s="79" t="s">
        <v>5272</v>
      </c>
      <c r="I1217" s="80"/>
      <c r="J1217" s="80"/>
      <c r="K1217" s="80"/>
      <c r="L1217" s="29"/>
      <c r="M1217" s="29"/>
      <c r="N1217" s="29"/>
      <c r="O1217" s="50" t="s">
        <v>3967</v>
      </c>
      <c r="P1217" s="50" t="s">
        <v>1926</v>
      </c>
    </row>
    <row r="1218" spans="1:16" ht="25.5" x14ac:dyDescent="0.2">
      <c r="A1218" s="77">
        <v>45292</v>
      </c>
      <c r="B1218" s="78" t="s">
        <v>5040</v>
      </c>
      <c r="C1218" s="27" t="s">
        <v>52</v>
      </c>
      <c r="D1218" s="29" t="s">
        <v>2078</v>
      </c>
      <c r="E1218" s="29"/>
      <c r="F1218" s="50" t="s">
        <v>2079</v>
      </c>
      <c r="G1218" s="79">
        <v>32.06</v>
      </c>
      <c r="H1218" s="79" t="s">
        <v>5272</v>
      </c>
      <c r="I1218" s="80"/>
      <c r="J1218" s="80"/>
      <c r="K1218" s="80"/>
      <c r="L1218" s="29"/>
      <c r="M1218" s="29"/>
      <c r="N1218" s="29"/>
      <c r="O1218" s="50" t="s">
        <v>3967</v>
      </c>
      <c r="P1218" s="50" t="s">
        <v>1926</v>
      </c>
    </row>
    <row r="1219" spans="1:16" ht="25.5" x14ac:dyDescent="0.2">
      <c r="A1219" s="77">
        <v>45292</v>
      </c>
      <c r="B1219" s="78" t="s">
        <v>5040</v>
      </c>
      <c r="C1219" s="27" t="s">
        <v>52</v>
      </c>
      <c r="D1219" s="29" t="s">
        <v>2080</v>
      </c>
      <c r="E1219" s="29"/>
      <c r="F1219" s="50" t="s">
        <v>2081</v>
      </c>
      <c r="G1219" s="79">
        <v>32.06</v>
      </c>
      <c r="H1219" s="79" t="s">
        <v>5272</v>
      </c>
      <c r="I1219" s="80"/>
      <c r="J1219" s="80"/>
      <c r="K1219" s="80"/>
      <c r="L1219" s="29"/>
      <c r="M1219" s="29"/>
      <c r="N1219" s="29"/>
      <c r="O1219" s="50" t="s">
        <v>3967</v>
      </c>
      <c r="P1219" s="50" t="s">
        <v>1926</v>
      </c>
    </row>
    <row r="1220" spans="1:16" ht="25.5" x14ac:dyDescent="0.2">
      <c r="A1220" s="77">
        <v>45292</v>
      </c>
      <c r="B1220" s="78" t="s">
        <v>5040</v>
      </c>
      <c r="C1220" s="27" t="s">
        <v>52</v>
      </c>
      <c r="D1220" s="29" t="s">
        <v>2082</v>
      </c>
      <c r="E1220" s="29"/>
      <c r="F1220" s="50" t="s">
        <v>2083</v>
      </c>
      <c r="G1220" s="79">
        <v>8.6</v>
      </c>
      <c r="H1220" s="79" t="s">
        <v>5272</v>
      </c>
      <c r="I1220" s="80"/>
      <c r="J1220" s="80"/>
      <c r="K1220" s="80"/>
      <c r="L1220" s="29"/>
      <c r="M1220" s="29"/>
      <c r="N1220" s="29"/>
      <c r="O1220" s="50" t="s">
        <v>3967</v>
      </c>
      <c r="P1220" s="50" t="s">
        <v>1926</v>
      </c>
    </row>
    <row r="1221" spans="1:16" ht="25.5" x14ac:dyDescent="0.2">
      <c r="A1221" s="77">
        <v>45292</v>
      </c>
      <c r="B1221" s="78" t="s">
        <v>5040</v>
      </c>
      <c r="C1221" s="27" t="s">
        <v>52</v>
      </c>
      <c r="D1221" s="29" t="s">
        <v>2084</v>
      </c>
      <c r="E1221" s="29"/>
      <c r="F1221" s="50" t="s">
        <v>2085</v>
      </c>
      <c r="G1221" s="79">
        <v>30.07</v>
      </c>
      <c r="H1221" s="79" t="s">
        <v>5272</v>
      </c>
      <c r="I1221" s="80"/>
      <c r="J1221" s="80"/>
      <c r="K1221" s="80"/>
      <c r="L1221" s="29"/>
      <c r="M1221" s="29"/>
      <c r="N1221" s="29"/>
      <c r="O1221" s="50" t="s">
        <v>3967</v>
      </c>
      <c r="P1221" s="50" t="s">
        <v>1926</v>
      </c>
    </row>
    <row r="1222" spans="1:16" ht="25.5" x14ac:dyDescent="0.2">
      <c r="A1222" s="77">
        <v>45292</v>
      </c>
      <c r="B1222" s="78" t="s">
        <v>5040</v>
      </c>
      <c r="C1222" s="27" t="s">
        <v>52</v>
      </c>
      <c r="D1222" s="29" t="s">
        <v>2086</v>
      </c>
      <c r="E1222" s="29"/>
      <c r="F1222" s="50" t="s">
        <v>2087</v>
      </c>
      <c r="G1222" s="79">
        <v>30.07</v>
      </c>
      <c r="H1222" s="79" t="s">
        <v>5272</v>
      </c>
      <c r="I1222" s="80"/>
      <c r="J1222" s="80"/>
      <c r="K1222" s="80"/>
      <c r="L1222" s="29"/>
      <c r="M1222" s="29"/>
      <c r="N1222" s="29"/>
      <c r="O1222" s="50" t="s">
        <v>3967</v>
      </c>
      <c r="P1222" s="50" t="s">
        <v>1926</v>
      </c>
    </row>
    <row r="1223" spans="1:16" ht="25.5" x14ac:dyDescent="0.2">
      <c r="A1223" s="77">
        <v>45292</v>
      </c>
      <c r="B1223" s="78" t="s">
        <v>5040</v>
      </c>
      <c r="C1223" s="27" t="s">
        <v>52</v>
      </c>
      <c r="D1223" s="29" t="s">
        <v>2088</v>
      </c>
      <c r="E1223" s="29"/>
      <c r="F1223" s="50" t="s">
        <v>2089</v>
      </c>
      <c r="G1223" s="79">
        <v>54.74</v>
      </c>
      <c r="H1223" s="79" t="s">
        <v>5272</v>
      </c>
      <c r="I1223" s="80"/>
      <c r="J1223" s="80"/>
      <c r="K1223" s="80"/>
      <c r="L1223" s="29"/>
      <c r="M1223" s="29"/>
      <c r="N1223" s="29"/>
      <c r="O1223" s="50" t="s">
        <v>3967</v>
      </c>
      <c r="P1223" s="50" t="s">
        <v>1926</v>
      </c>
    </row>
    <row r="1224" spans="1:16" ht="25.5" x14ac:dyDescent="0.2">
      <c r="A1224" s="77">
        <v>45292</v>
      </c>
      <c r="B1224" s="78" t="s">
        <v>5040</v>
      </c>
      <c r="C1224" s="27" t="s">
        <v>52</v>
      </c>
      <c r="D1224" s="29" t="s">
        <v>2090</v>
      </c>
      <c r="E1224" s="29"/>
      <c r="F1224" s="50" t="s">
        <v>2091</v>
      </c>
      <c r="G1224" s="79">
        <v>54.74</v>
      </c>
      <c r="H1224" s="79" t="s">
        <v>5272</v>
      </c>
      <c r="I1224" s="80"/>
      <c r="J1224" s="80"/>
      <c r="K1224" s="80"/>
      <c r="L1224" s="29"/>
      <c r="M1224" s="29"/>
      <c r="N1224" s="29"/>
      <c r="O1224" s="50" t="s">
        <v>3967</v>
      </c>
      <c r="P1224" s="50" t="s">
        <v>1926</v>
      </c>
    </row>
    <row r="1225" spans="1:16" ht="25.5" x14ac:dyDescent="0.2">
      <c r="A1225" s="77">
        <v>45292</v>
      </c>
      <c r="B1225" s="78" t="s">
        <v>5040</v>
      </c>
      <c r="C1225" s="27" t="s">
        <v>52</v>
      </c>
      <c r="D1225" s="29" t="s">
        <v>2092</v>
      </c>
      <c r="E1225" s="29"/>
      <c r="F1225" s="50" t="s">
        <v>2093</v>
      </c>
      <c r="G1225" s="79">
        <v>32.06</v>
      </c>
      <c r="H1225" s="79" t="s">
        <v>5272</v>
      </c>
      <c r="I1225" s="80"/>
      <c r="J1225" s="80"/>
      <c r="K1225" s="80"/>
      <c r="L1225" s="29"/>
      <c r="M1225" s="29"/>
      <c r="N1225" s="29"/>
      <c r="O1225" s="50" t="s">
        <v>3967</v>
      </c>
      <c r="P1225" s="50" t="s">
        <v>1926</v>
      </c>
    </row>
    <row r="1226" spans="1:16" ht="25.5" x14ac:dyDescent="0.2">
      <c r="A1226" s="77">
        <v>45292</v>
      </c>
      <c r="B1226" s="78" t="s">
        <v>5040</v>
      </c>
      <c r="C1226" s="27" t="s">
        <v>52</v>
      </c>
      <c r="D1226" s="29" t="s">
        <v>2094</v>
      </c>
      <c r="E1226" s="29"/>
      <c r="F1226" s="50" t="s">
        <v>2095</v>
      </c>
      <c r="G1226" s="79">
        <v>32.06</v>
      </c>
      <c r="H1226" s="79" t="s">
        <v>5272</v>
      </c>
      <c r="I1226" s="80"/>
      <c r="J1226" s="80"/>
      <c r="K1226" s="80"/>
      <c r="L1226" s="29"/>
      <c r="M1226" s="29"/>
      <c r="N1226" s="29"/>
      <c r="O1226" s="50" t="s">
        <v>3967</v>
      </c>
      <c r="P1226" s="50" t="s">
        <v>1926</v>
      </c>
    </row>
    <row r="1227" spans="1:16" ht="25.5" x14ac:dyDescent="0.2">
      <c r="A1227" s="77">
        <v>45292</v>
      </c>
      <c r="B1227" s="78" t="s">
        <v>5040</v>
      </c>
      <c r="C1227" s="27" t="s">
        <v>52</v>
      </c>
      <c r="D1227" s="29" t="s">
        <v>2096</v>
      </c>
      <c r="E1227" s="29"/>
      <c r="F1227" s="50" t="s">
        <v>2097</v>
      </c>
      <c r="G1227" s="79">
        <v>61.46</v>
      </c>
      <c r="H1227" s="79" t="s">
        <v>5272</v>
      </c>
      <c r="I1227" s="80"/>
      <c r="J1227" s="80"/>
      <c r="K1227" s="80"/>
      <c r="L1227" s="29"/>
      <c r="M1227" s="29"/>
      <c r="N1227" s="29"/>
      <c r="O1227" s="50" t="s">
        <v>3967</v>
      </c>
      <c r="P1227" s="50" t="s">
        <v>1926</v>
      </c>
    </row>
    <row r="1228" spans="1:16" ht="25.5" x14ac:dyDescent="0.2">
      <c r="A1228" s="77">
        <v>45292</v>
      </c>
      <c r="B1228" s="78" t="s">
        <v>5040</v>
      </c>
      <c r="C1228" s="27" t="s">
        <v>52</v>
      </c>
      <c r="D1228" s="29" t="s">
        <v>2098</v>
      </c>
      <c r="E1228" s="29"/>
      <c r="F1228" s="50" t="s">
        <v>2099</v>
      </c>
      <c r="G1228" s="79">
        <v>61.46</v>
      </c>
      <c r="H1228" s="79" t="s">
        <v>5272</v>
      </c>
      <c r="I1228" s="80"/>
      <c r="J1228" s="80"/>
      <c r="K1228" s="80"/>
      <c r="L1228" s="29"/>
      <c r="M1228" s="29"/>
      <c r="N1228" s="29"/>
      <c r="O1228" s="50" t="s">
        <v>3967</v>
      </c>
      <c r="P1228" s="50" t="s">
        <v>1926</v>
      </c>
    </row>
    <row r="1229" spans="1:16" ht="25.5" x14ac:dyDescent="0.2">
      <c r="A1229" s="77">
        <v>45292</v>
      </c>
      <c r="B1229" s="78" t="s">
        <v>5040</v>
      </c>
      <c r="C1229" s="27" t="s">
        <v>52</v>
      </c>
      <c r="D1229" s="29" t="s">
        <v>2100</v>
      </c>
      <c r="E1229" s="29"/>
      <c r="F1229" s="50" t="s">
        <v>2101</v>
      </c>
      <c r="G1229" s="79">
        <v>58.47</v>
      </c>
      <c r="H1229" s="79" t="s">
        <v>5272</v>
      </c>
      <c r="I1229" s="80"/>
      <c r="J1229" s="80"/>
      <c r="K1229" s="80"/>
      <c r="L1229" s="29"/>
      <c r="M1229" s="29"/>
      <c r="N1229" s="29"/>
      <c r="O1229" s="50" t="s">
        <v>3967</v>
      </c>
      <c r="P1229" s="50" t="s">
        <v>1926</v>
      </c>
    </row>
    <row r="1230" spans="1:16" ht="25.5" x14ac:dyDescent="0.2">
      <c r="A1230" s="77">
        <v>45292</v>
      </c>
      <c r="B1230" s="78" t="s">
        <v>5040</v>
      </c>
      <c r="C1230" s="27" t="s">
        <v>52</v>
      </c>
      <c r="D1230" s="29" t="s">
        <v>2102</v>
      </c>
      <c r="E1230" s="29"/>
      <c r="F1230" s="50" t="s">
        <v>2103</v>
      </c>
      <c r="G1230" s="79">
        <v>58.47</v>
      </c>
      <c r="H1230" s="79" t="s">
        <v>5272</v>
      </c>
      <c r="I1230" s="80"/>
      <c r="J1230" s="80"/>
      <c r="K1230" s="80"/>
      <c r="L1230" s="29"/>
      <c r="M1230" s="29"/>
      <c r="N1230" s="29"/>
      <c r="O1230" s="50" t="s">
        <v>3967</v>
      </c>
      <c r="P1230" s="50" t="s">
        <v>1926</v>
      </c>
    </row>
    <row r="1231" spans="1:16" ht="25.5" x14ac:dyDescent="0.2">
      <c r="A1231" s="77">
        <v>45292</v>
      </c>
      <c r="B1231" s="78" t="s">
        <v>5040</v>
      </c>
      <c r="C1231" s="27" t="s">
        <v>52</v>
      </c>
      <c r="D1231" s="29" t="s">
        <v>2104</v>
      </c>
      <c r="E1231" s="29"/>
      <c r="F1231" s="50" t="s">
        <v>2105</v>
      </c>
      <c r="G1231" s="79">
        <v>33.22</v>
      </c>
      <c r="H1231" s="79" t="s">
        <v>5272</v>
      </c>
      <c r="I1231" s="80"/>
      <c r="J1231" s="80"/>
      <c r="K1231" s="80"/>
      <c r="L1231" s="29"/>
      <c r="M1231" s="29"/>
      <c r="N1231" s="29"/>
      <c r="O1231" s="50" t="s">
        <v>3967</v>
      </c>
      <c r="P1231" s="50" t="s">
        <v>1926</v>
      </c>
    </row>
    <row r="1232" spans="1:16" ht="25.5" x14ac:dyDescent="0.2">
      <c r="A1232" s="77">
        <v>45292</v>
      </c>
      <c r="B1232" s="78" t="s">
        <v>5040</v>
      </c>
      <c r="C1232" s="27" t="s">
        <v>52</v>
      </c>
      <c r="D1232" s="29" t="s">
        <v>2106</v>
      </c>
      <c r="E1232" s="29"/>
      <c r="F1232" s="50" t="s">
        <v>2107</v>
      </c>
      <c r="G1232" s="79">
        <v>33.22</v>
      </c>
      <c r="H1232" s="79" t="s">
        <v>5272</v>
      </c>
      <c r="I1232" s="80"/>
      <c r="J1232" s="80"/>
      <c r="K1232" s="80"/>
      <c r="L1232" s="29"/>
      <c r="M1232" s="29"/>
      <c r="N1232" s="29"/>
      <c r="O1232" s="50" t="s">
        <v>3967</v>
      </c>
      <c r="P1232" s="50" t="s">
        <v>1926</v>
      </c>
    </row>
    <row r="1233" spans="1:16" ht="25.5" x14ac:dyDescent="0.2">
      <c r="A1233" s="77">
        <v>45292</v>
      </c>
      <c r="B1233" s="78" t="s">
        <v>5040</v>
      </c>
      <c r="C1233" s="27" t="s">
        <v>52</v>
      </c>
      <c r="D1233" s="29" t="s">
        <v>2108</v>
      </c>
      <c r="E1233" s="29"/>
      <c r="F1233" s="50" t="s">
        <v>2109</v>
      </c>
      <c r="G1233" s="79">
        <v>58.47</v>
      </c>
      <c r="H1233" s="79" t="s">
        <v>5272</v>
      </c>
      <c r="I1233" s="80"/>
      <c r="J1233" s="80"/>
      <c r="K1233" s="80"/>
      <c r="L1233" s="29"/>
      <c r="M1233" s="29"/>
      <c r="N1233" s="29"/>
      <c r="O1233" s="50" t="s">
        <v>3967</v>
      </c>
      <c r="P1233" s="50" t="s">
        <v>1926</v>
      </c>
    </row>
    <row r="1234" spans="1:16" ht="25.5" x14ac:dyDescent="0.2">
      <c r="A1234" s="77">
        <v>45292</v>
      </c>
      <c r="B1234" s="78" t="s">
        <v>5040</v>
      </c>
      <c r="C1234" s="27" t="s">
        <v>52</v>
      </c>
      <c r="D1234" s="29" t="s">
        <v>2110</v>
      </c>
      <c r="E1234" s="29"/>
      <c r="F1234" s="50" t="s">
        <v>2111</v>
      </c>
      <c r="G1234" s="79">
        <v>58.47</v>
      </c>
      <c r="H1234" s="79" t="s">
        <v>5272</v>
      </c>
      <c r="I1234" s="80"/>
      <c r="J1234" s="80"/>
      <c r="K1234" s="80"/>
      <c r="L1234" s="29"/>
      <c r="M1234" s="29"/>
      <c r="N1234" s="29"/>
      <c r="O1234" s="50" t="s">
        <v>3967</v>
      </c>
      <c r="P1234" s="50" t="s">
        <v>1926</v>
      </c>
    </row>
    <row r="1235" spans="1:16" ht="25.5" x14ac:dyDescent="0.2">
      <c r="A1235" s="77">
        <v>45292</v>
      </c>
      <c r="B1235" s="78" t="s">
        <v>5040</v>
      </c>
      <c r="C1235" s="27" t="s">
        <v>52</v>
      </c>
      <c r="D1235" s="29" t="s">
        <v>2112</v>
      </c>
      <c r="E1235" s="29"/>
      <c r="F1235" s="50" t="s">
        <v>2113</v>
      </c>
      <c r="G1235" s="79">
        <v>39.24</v>
      </c>
      <c r="H1235" s="79" t="s">
        <v>5272</v>
      </c>
      <c r="I1235" s="80"/>
      <c r="J1235" s="80"/>
      <c r="K1235" s="80"/>
      <c r="L1235" s="29"/>
      <c r="M1235" s="29"/>
      <c r="N1235" s="29"/>
      <c r="O1235" s="50" t="s">
        <v>3967</v>
      </c>
      <c r="P1235" s="50" t="s">
        <v>1926</v>
      </c>
    </row>
    <row r="1236" spans="1:16" ht="25.5" x14ac:dyDescent="0.2">
      <c r="A1236" s="77">
        <v>45292</v>
      </c>
      <c r="B1236" s="78" t="s">
        <v>5040</v>
      </c>
      <c r="C1236" s="27" t="s">
        <v>52</v>
      </c>
      <c r="D1236" s="29" t="s">
        <v>2114</v>
      </c>
      <c r="E1236" s="29"/>
      <c r="F1236" s="50" t="s">
        <v>2115</v>
      </c>
      <c r="G1236" s="79">
        <v>39.21</v>
      </c>
      <c r="H1236" s="79" t="s">
        <v>5272</v>
      </c>
      <c r="I1236" s="80"/>
      <c r="J1236" s="80"/>
      <c r="K1236" s="80"/>
      <c r="L1236" s="29"/>
      <c r="M1236" s="29"/>
      <c r="N1236" s="29"/>
      <c r="O1236" s="50" t="s">
        <v>3967</v>
      </c>
      <c r="P1236" s="50" t="s">
        <v>1926</v>
      </c>
    </row>
    <row r="1237" spans="1:16" ht="25.5" x14ac:dyDescent="0.2">
      <c r="A1237" s="77">
        <v>45292</v>
      </c>
      <c r="B1237" s="78" t="s">
        <v>5040</v>
      </c>
      <c r="C1237" s="27" t="s">
        <v>52</v>
      </c>
      <c r="D1237" s="29" t="s">
        <v>2116</v>
      </c>
      <c r="E1237" s="29"/>
      <c r="F1237" s="50" t="s">
        <v>2117</v>
      </c>
      <c r="G1237" s="79">
        <v>13.12</v>
      </c>
      <c r="H1237" s="79" t="s">
        <v>5272</v>
      </c>
      <c r="I1237" s="80"/>
      <c r="J1237" s="80"/>
      <c r="K1237" s="80"/>
      <c r="L1237" s="29"/>
      <c r="M1237" s="29"/>
      <c r="N1237" s="29"/>
      <c r="O1237" s="50" t="s">
        <v>3967</v>
      </c>
      <c r="P1237" s="50" t="s">
        <v>1926</v>
      </c>
    </row>
    <row r="1238" spans="1:16" ht="25.5" x14ac:dyDescent="0.2">
      <c r="A1238" s="77">
        <v>45292</v>
      </c>
      <c r="B1238" s="78" t="s">
        <v>5040</v>
      </c>
      <c r="C1238" s="27" t="s">
        <v>52</v>
      </c>
      <c r="D1238" s="29" t="s">
        <v>2118</v>
      </c>
      <c r="E1238" s="29"/>
      <c r="F1238" s="50" t="s">
        <v>2119</v>
      </c>
      <c r="G1238" s="79">
        <v>13.52</v>
      </c>
      <c r="H1238" s="79" t="s">
        <v>5272</v>
      </c>
      <c r="I1238" s="80"/>
      <c r="J1238" s="80"/>
      <c r="K1238" s="80"/>
      <c r="L1238" s="29"/>
      <c r="M1238" s="29"/>
      <c r="N1238" s="29"/>
      <c r="O1238" s="50" t="s">
        <v>3967</v>
      </c>
      <c r="P1238" s="50" t="s">
        <v>1926</v>
      </c>
    </row>
    <row r="1239" spans="1:16" ht="25.5" x14ac:dyDescent="0.2">
      <c r="A1239" s="77">
        <v>45292</v>
      </c>
      <c r="B1239" s="78" t="s">
        <v>5040</v>
      </c>
      <c r="C1239" s="27" t="s">
        <v>52</v>
      </c>
      <c r="D1239" s="29" t="s">
        <v>2120</v>
      </c>
      <c r="E1239" s="29"/>
      <c r="F1239" s="50" t="s">
        <v>2121</v>
      </c>
      <c r="G1239" s="79">
        <v>13.02</v>
      </c>
      <c r="H1239" s="79" t="s">
        <v>5272</v>
      </c>
      <c r="I1239" s="80"/>
      <c r="J1239" s="80"/>
      <c r="K1239" s="80"/>
      <c r="L1239" s="29"/>
      <c r="M1239" s="29"/>
      <c r="N1239" s="29"/>
      <c r="O1239" s="50" t="s">
        <v>3967</v>
      </c>
      <c r="P1239" s="50" t="s">
        <v>1926</v>
      </c>
    </row>
    <row r="1240" spans="1:16" ht="25.5" x14ac:dyDescent="0.2">
      <c r="A1240" s="77">
        <v>45292</v>
      </c>
      <c r="B1240" s="78" t="s">
        <v>5040</v>
      </c>
      <c r="C1240" s="27" t="s">
        <v>52</v>
      </c>
      <c r="D1240" s="29" t="s">
        <v>2122</v>
      </c>
      <c r="E1240" s="29"/>
      <c r="F1240" s="50" t="s">
        <v>2123</v>
      </c>
      <c r="G1240" s="79">
        <v>290.52</v>
      </c>
      <c r="H1240" s="79" t="s">
        <v>5272</v>
      </c>
      <c r="I1240" s="80"/>
      <c r="J1240" s="80"/>
      <c r="K1240" s="80"/>
      <c r="L1240" s="29"/>
      <c r="M1240" s="29"/>
      <c r="N1240" s="29"/>
      <c r="O1240" s="50" t="s">
        <v>3967</v>
      </c>
      <c r="P1240" s="50" t="s">
        <v>1926</v>
      </c>
    </row>
    <row r="1241" spans="1:16" ht="25.5" x14ac:dyDescent="0.2">
      <c r="A1241" s="77">
        <v>45292</v>
      </c>
      <c r="B1241" s="78" t="s">
        <v>5040</v>
      </c>
      <c r="C1241" s="27" t="s">
        <v>52</v>
      </c>
      <c r="D1241" s="29" t="s">
        <v>2124</v>
      </c>
      <c r="E1241" s="29"/>
      <c r="F1241" s="50" t="s">
        <v>2125</v>
      </c>
      <c r="G1241" s="79">
        <v>20.36</v>
      </c>
      <c r="H1241" s="79" t="s">
        <v>5272</v>
      </c>
      <c r="I1241" s="80"/>
      <c r="J1241" s="80"/>
      <c r="K1241" s="80"/>
      <c r="L1241" s="29"/>
      <c r="M1241" s="29"/>
      <c r="N1241" s="29"/>
      <c r="O1241" s="50" t="s">
        <v>3967</v>
      </c>
      <c r="P1241" s="50" t="s">
        <v>1926</v>
      </c>
    </row>
    <row r="1242" spans="1:16" ht="25.5" x14ac:dyDescent="0.2">
      <c r="A1242" s="77">
        <v>45292</v>
      </c>
      <c r="B1242" s="78" t="s">
        <v>5040</v>
      </c>
      <c r="C1242" s="27" t="s">
        <v>52</v>
      </c>
      <c r="D1242" s="29" t="s">
        <v>2126</v>
      </c>
      <c r="E1242" s="29"/>
      <c r="F1242" s="50" t="s">
        <v>2127</v>
      </c>
      <c r="G1242" s="79">
        <v>20.36</v>
      </c>
      <c r="H1242" s="79" t="s">
        <v>5272</v>
      </c>
      <c r="I1242" s="80"/>
      <c r="J1242" s="80"/>
      <c r="K1242" s="80"/>
      <c r="L1242" s="29"/>
      <c r="M1242" s="29"/>
      <c r="N1242" s="29"/>
      <c r="O1242" s="50" t="s">
        <v>3967</v>
      </c>
      <c r="P1242" s="50" t="s">
        <v>1926</v>
      </c>
    </row>
    <row r="1243" spans="1:16" ht="25.5" x14ac:dyDescent="0.2">
      <c r="A1243" s="77">
        <v>45292</v>
      </c>
      <c r="B1243" s="78" t="s">
        <v>5040</v>
      </c>
      <c r="C1243" s="27" t="s">
        <v>52</v>
      </c>
      <c r="D1243" s="29" t="s">
        <v>2128</v>
      </c>
      <c r="E1243" s="29"/>
      <c r="F1243" s="50" t="s">
        <v>2129</v>
      </c>
      <c r="G1243" s="79">
        <v>13.46</v>
      </c>
      <c r="H1243" s="79" t="s">
        <v>5272</v>
      </c>
      <c r="I1243" s="80"/>
      <c r="J1243" s="80"/>
      <c r="K1243" s="80"/>
      <c r="L1243" s="29"/>
      <c r="M1243" s="29"/>
      <c r="N1243" s="29"/>
      <c r="O1243" s="50" t="s">
        <v>3967</v>
      </c>
      <c r="P1243" s="50" t="s">
        <v>1926</v>
      </c>
    </row>
    <row r="1244" spans="1:16" ht="25.5" x14ac:dyDescent="0.2">
      <c r="A1244" s="77">
        <v>45292</v>
      </c>
      <c r="B1244" s="78" t="s">
        <v>5040</v>
      </c>
      <c r="C1244" s="27" t="s">
        <v>52</v>
      </c>
      <c r="D1244" s="29" t="s">
        <v>2130</v>
      </c>
      <c r="E1244" s="29"/>
      <c r="F1244" s="50" t="s">
        <v>2131</v>
      </c>
      <c r="G1244" s="79">
        <v>13.46</v>
      </c>
      <c r="H1244" s="79" t="s">
        <v>5272</v>
      </c>
      <c r="I1244" s="80"/>
      <c r="J1244" s="80"/>
      <c r="K1244" s="80"/>
      <c r="L1244" s="29"/>
      <c r="M1244" s="29"/>
      <c r="N1244" s="29"/>
      <c r="O1244" s="50" t="s">
        <v>3967</v>
      </c>
      <c r="P1244" s="50" t="s">
        <v>1926</v>
      </c>
    </row>
    <row r="1245" spans="1:16" ht="25.5" x14ac:dyDescent="0.2">
      <c r="A1245" s="77">
        <v>45292</v>
      </c>
      <c r="B1245" s="78" t="s">
        <v>5040</v>
      </c>
      <c r="C1245" s="27" t="s">
        <v>52</v>
      </c>
      <c r="D1245" s="29" t="s">
        <v>2132</v>
      </c>
      <c r="E1245" s="29"/>
      <c r="F1245" s="50" t="s">
        <v>2133</v>
      </c>
      <c r="G1245" s="79">
        <v>0</v>
      </c>
      <c r="H1245" s="79" t="s">
        <v>5272</v>
      </c>
      <c r="I1245" s="80"/>
      <c r="J1245" s="80"/>
      <c r="K1245" s="80"/>
      <c r="L1245" s="29"/>
      <c r="M1245" s="29"/>
      <c r="N1245" s="29"/>
      <c r="O1245" s="50" t="s">
        <v>3967</v>
      </c>
      <c r="P1245" s="50" t="s">
        <v>1926</v>
      </c>
    </row>
    <row r="1246" spans="1:16" ht="25.5" x14ac:dyDescent="0.2">
      <c r="A1246" s="77">
        <v>45292</v>
      </c>
      <c r="B1246" s="78" t="s">
        <v>5040</v>
      </c>
      <c r="C1246" s="27" t="s">
        <v>52</v>
      </c>
      <c r="D1246" s="29" t="s">
        <v>2134</v>
      </c>
      <c r="E1246" s="29"/>
      <c r="F1246" s="50" t="s">
        <v>2135</v>
      </c>
      <c r="G1246" s="79">
        <v>14.12</v>
      </c>
      <c r="H1246" s="79" t="s">
        <v>5272</v>
      </c>
      <c r="I1246" s="80"/>
      <c r="J1246" s="80"/>
      <c r="K1246" s="80"/>
      <c r="L1246" s="29"/>
      <c r="M1246" s="29"/>
      <c r="N1246" s="29"/>
      <c r="O1246" s="50" t="s">
        <v>3967</v>
      </c>
      <c r="P1246" s="50" t="s">
        <v>1926</v>
      </c>
    </row>
    <row r="1247" spans="1:16" ht="25.5" x14ac:dyDescent="0.2">
      <c r="A1247" s="77">
        <v>45292</v>
      </c>
      <c r="B1247" s="78" t="s">
        <v>5040</v>
      </c>
      <c r="C1247" s="27" t="s">
        <v>52</v>
      </c>
      <c r="D1247" s="29" t="s">
        <v>2136</v>
      </c>
      <c r="E1247" s="29"/>
      <c r="F1247" s="50" t="s">
        <v>2137</v>
      </c>
      <c r="G1247" s="79">
        <v>14.12</v>
      </c>
      <c r="H1247" s="79" t="s">
        <v>5272</v>
      </c>
      <c r="I1247" s="80"/>
      <c r="J1247" s="80"/>
      <c r="K1247" s="80"/>
      <c r="L1247" s="29"/>
      <c r="M1247" s="29"/>
      <c r="N1247" s="29"/>
      <c r="O1247" s="50" t="s">
        <v>3967</v>
      </c>
      <c r="P1247" s="50" t="s">
        <v>1926</v>
      </c>
    </row>
    <row r="1248" spans="1:16" ht="25.5" x14ac:dyDescent="0.2">
      <c r="A1248" s="77">
        <v>45292</v>
      </c>
      <c r="B1248" s="78" t="s">
        <v>5040</v>
      </c>
      <c r="C1248" s="27" t="s">
        <v>52</v>
      </c>
      <c r="D1248" s="29" t="s">
        <v>2138</v>
      </c>
      <c r="E1248" s="29"/>
      <c r="F1248" s="50" t="s">
        <v>2139</v>
      </c>
      <c r="G1248" s="79">
        <v>13.7</v>
      </c>
      <c r="H1248" s="79" t="s">
        <v>5272</v>
      </c>
      <c r="I1248" s="80"/>
      <c r="J1248" s="80"/>
      <c r="K1248" s="80"/>
      <c r="L1248" s="29"/>
      <c r="M1248" s="29"/>
      <c r="N1248" s="29"/>
      <c r="O1248" s="50" t="s">
        <v>3967</v>
      </c>
      <c r="P1248" s="50" t="s">
        <v>1926</v>
      </c>
    </row>
    <row r="1249" spans="1:16" ht="25.5" x14ac:dyDescent="0.2">
      <c r="A1249" s="77">
        <v>45292</v>
      </c>
      <c r="B1249" s="78" t="s">
        <v>5040</v>
      </c>
      <c r="C1249" s="27" t="s">
        <v>52</v>
      </c>
      <c r="D1249" s="29" t="s">
        <v>2140</v>
      </c>
      <c r="E1249" s="29"/>
      <c r="F1249" s="50" t="s">
        <v>2141</v>
      </c>
      <c r="G1249" s="79">
        <v>13.7</v>
      </c>
      <c r="H1249" s="79" t="s">
        <v>5272</v>
      </c>
      <c r="I1249" s="80"/>
      <c r="J1249" s="80"/>
      <c r="K1249" s="80"/>
      <c r="L1249" s="29"/>
      <c r="M1249" s="29"/>
      <c r="N1249" s="29"/>
      <c r="O1249" s="50" t="s">
        <v>3967</v>
      </c>
      <c r="P1249" s="50" t="s">
        <v>1926</v>
      </c>
    </row>
    <row r="1250" spans="1:16" ht="25.5" x14ac:dyDescent="0.2">
      <c r="A1250" s="77">
        <v>45292</v>
      </c>
      <c r="B1250" s="78" t="s">
        <v>5040</v>
      </c>
      <c r="C1250" s="27" t="s">
        <v>52</v>
      </c>
      <c r="D1250" s="29" t="s">
        <v>2142</v>
      </c>
      <c r="E1250" s="29"/>
      <c r="F1250" s="50" t="s">
        <v>2143</v>
      </c>
      <c r="G1250" s="79">
        <v>20.84</v>
      </c>
      <c r="H1250" s="79" t="s">
        <v>5272</v>
      </c>
      <c r="I1250" s="80"/>
      <c r="J1250" s="80"/>
      <c r="K1250" s="80"/>
      <c r="L1250" s="29"/>
      <c r="M1250" s="29"/>
      <c r="N1250" s="29"/>
      <c r="O1250" s="50" t="s">
        <v>3967</v>
      </c>
      <c r="P1250" s="50" t="s">
        <v>1926</v>
      </c>
    </row>
    <row r="1251" spans="1:16" ht="25.5" x14ac:dyDescent="0.2">
      <c r="A1251" s="77">
        <v>45292</v>
      </c>
      <c r="B1251" s="78" t="s">
        <v>5040</v>
      </c>
      <c r="C1251" s="27" t="s">
        <v>52</v>
      </c>
      <c r="D1251" s="29" t="s">
        <v>2144</v>
      </c>
      <c r="E1251" s="29"/>
      <c r="F1251" s="50" t="s">
        <v>2145</v>
      </c>
      <c r="G1251" s="79">
        <v>9.36</v>
      </c>
      <c r="H1251" s="79" t="s">
        <v>5272</v>
      </c>
      <c r="I1251" s="80"/>
      <c r="J1251" s="80"/>
      <c r="K1251" s="80"/>
      <c r="L1251" s="29"/>
      <c r="M1251" s="29"/>
      <c r="N1251" s="29"/>
      <c r="O1251" s="50" t="s">
        <v>3967</v>
      </c>
      <c r="P1251" s="50" t="s">
        <v>1926</v>
      </c>
    </row>
    <row r="1252" spans="1:16" ht="25.5" x14ac:dyDescent="0.2">
      <c r="A1252" s="77">
        <v>45292</v>
      </c>
      <c r="B1252" s="78" t="s">
        <v>5040</v>
      </c>
      <c r="C1252" s="27" t="s">
        <v>52</v>
      </c>
      <c r="D1252" s="29" t="s">
        <v>2146</v>
      </c>
      <c r="E1252" s="29"/>
      <c r="F1252" s="50" t="s">
        <v>2147</v>
      </c>
      <c r="G1252" s="79">
        <v>49.53</v>
      </c>
      <c r="H1252" s="79" t="s">
        <v>5272</v>
      </c>
      <c r="I1252" s="80"/>
      <c r="J1252" s="80"/>
      <c r="K1252" s="80"/>
      <c r="L1252" s="29"/>
      <c r="M1252" s="29"/>
      <c r="N1252" s="29"/>
      <c r="O1252" s="50" t="s">
        <v>3967</v>
      </c>
      <c r="P1252" s="50" t="s">
        <v>1926</v>
      </c>
    </row>
    <row r="1253" spans="1:16" ht="25.5" x14ac:dyDescent="0.2">
      <c r="A1253" s="77">
        <v>45292</v>
      </c>
      <c r="B1253" s="78" t="s">
        <v>5040</v>
      </c>
      <c r="C1253" s="27" t="s">
        <v>52</v>
      </c>
      <c r="D1253" s="29" t="s">
        <v>2148</v>
      </c>
      <c r="E1253" s="29"/>
      <c r="F1253" s="50" t="s">
        <v>2149</v>
      </c>
      <c r="G1253" s="79">
        <v>7.02</v>
      </c>
      <c r="H1253" s="79" t="s">
        <v>5272</v>
      </c>
      <c r="I1253" s="80"/>
      <c r="J1253" s="80"/>
      <c r="K1253" s="80"/>
      <c r="L1253" s="29"/>
      <c r="M1253" s="29"/>
      <c r="N1253" s="29"/>
      <c r="O1253" s="50" t="s">
        <v>3967</v>
      </c>
      <c r="P1253" s="50" t="s">
        <v>1926</v>
      </c>
    </row>
    <row r="1254" spans="1:16" ht="25.5" x14ac:dyDescent="0.2">
      <c r="A1254" s="77">
        <v>45292</v>
      </c>
      <c r="B1254" s="78" t="s">
        <v>5040</v>
      </c>
      <c r="C1254" s="27" t="s">
        <v>52</v>
      </c>
      <c r="D1254" s="29" t="s">
        <v>2150</v>
      </c>
      <c r="E1254" s="29"/>
      <c r="F1254" s="50" t="s">
        <v>2151</v>
      </c>
      <c r="G1254" s="79">
        <v>41.13</v>
      </c>
      <c r="H1254" s="79" t="s">
        <v>5272</v>
      </c>
      <c r="I1254" s="80"/>
      <c r="J1254" s="80"/>
      <c r="K1254" s="80"/>
      <c r="L1254" s="29"/>
      <c r="M1254" s="29"/>
      <c r="N1254" s="29"/>
      <c r="O1254" s="50" t="s">
        <v>3967</v>
      </c>
      <c r="P1254" s="50" t="s">
        <v>1926</v>
      </c>
    </row>
    <row r="1255" spans="1:16" ht="25.5" x14ac:dyDescent="0.2">
      <c r="A1255" s="77">
        <v>45292</v>
      </c>
      <c r="B1255" s="78" t="s">
        <v>5040</v>
      </c>
      <c r="C1255" s="27" t="s">
        <v>52</v>
      </c>
      <c r="D1255" s="29" t="s">
        <v>2152</v>
      </c>
      <c r="E1255" s="29"/>
      <c r="F1255" s="50" t="s">
        <v>2153</v>
      </c>
      <c r="G1255" s="79">
        <v>9.84</v>
      </c>
      <c r="H1255" s="79" t="s">
        <v>5272</v>
      </c>
      <c r="I1255" s="80"/>
      <c r="J1255" s="80"/>
      <c r="K1255" s="80"/>
      <c r="L1255" s="29"/>
      <c r="M1255" s="29"/>
      <c r="N1255" s="29"/>
      <c r="O1255" s="50" t="s">
        <v>3967</v>
      </c>
      <c r="P1255" s="50" t="s">
        <v>1926</v>
      </c>
    </row>
    <row r="1256" spans="1:16" ht="25.5" x14ac:dyDescent="0.2">
      <c r="A1256" s="77">
        <v>45292</v>
      </c>
      <c r="B1256" s="78" t="s">
        <v>5040</v>
      </c>
      <c r="C1256" s="27" t="s">
        <v>52</v>
      </c>
      <c r="D1256" s="29" t="s">
        <v>2154</v>
      </c>
      <c r="E1256" s="29"/>
      <c r="F1256" s="50" t="s">
        <v>2155</v>
      </c>
      <c r="G1256" s="79">
        <v>125.7</v>
      </c>
      <c r="H1256" s="79" t="s">
        <v>5272</v>
      </c>
      <c r="I1256" s="80"/>
      <c r="J1256" s="80"/>
      <c r="K1256" s="80"/>
      <c r="L1256" s="29"/>
      <c r="M1256" s="29"/>
      <c r="N1256" s="29"/>
      <c r="O1256" s="50" t="s">
        <v>3967</v>
      </c>
      <c r="P1256" s="50" t="s">
        <v>1926</v>
      </c>
    </row>
    <row r="1257" spans="1:16" ht="25.5" x14ac:dyDescent="0.2">
      <c r="A1257" s="77">
        <v>45292</v>
      </c>
      <c r="B1257" s="78" t="s">
        <v>5040</v>
      </c>
      <c r="C1257" s="27" t="s">
        <v>52</v>
      </c>
      <c r="D1257" s="29" t="s">
        <v>2156</v>
      </c>
      <c r="E1257" s="29"/>
      <c r="F1257" s="50" t="s">
        <v>2157</v>
      </c>
      <c r="G1257" s="79">
        <v>16.559999999999999</v>
      </c>
      <c r="H1257" s="79" t="s">
        <v>5272</v>
      </c>
      <c r="I1257" s="80"/>
      <c r="J1257" s="80"/>
      <c r="K1257" s="80"/>
      <c r="L1257" s="29"/>
      <c r="M1257" s="29"/>
      <c r="N1257" s="29"/>
      <c r="O1257" s="50" t="s">
        <v>3967</v>
      </c>
      <c r="P1257" s="50" t="s">
        <v>1926</v>
      </c>
    </row>
    <row r="1258" spans="1:16" ht="25.5" x14ac:dyDescent="0.2">
      <c r="A1258" s="77">
        <v>45292</v>
      </c>
      <c r="B1258" s="78" t="s">
        <v>5040</v>
      </c>
      <c r="C1258" s="27" t="s">
        <v>52</v>
      </c>
      <c r="D1258" s="29" t="s">
        <v>2158</v>
      </c>
      <c r="E1258" s="29"/>
      <c r="F1258" s="50" t="s">
        <v>2159</v>
      </c>
      <c r="G1258" s="79">
        <v>14.39</v>
      </c>
      <c r="H1258" s="79" t="s">
        <v>5272</v>
      </c>
      <c r="I1258" s="80"/>
      <c r="J1258" s="80"/>
      <c r="K1258" s="80"/>
      <c r="L1258" s="29"/>
      <c r="M1258" s="29"/>
      <c r="N1258" s="29"/>
      <c r="O1258" s="50" t="s">
        <v>3967</v>
      </c>
      <c r="P1258" s="50" t="s">
        <v>1926</v>
      </c>
    </row>
    <row r="1259" spans="1:16" ht="25.5" x14ac:dyDescent="0.2">
      <c r="A1259" s="77">
        <v>45292</v>
      </c>
      <c r="B1259" s="78" t="s">
        <v>5040</v>
      </c>
      <c r="C1259" s="27" t="s">
        <v>52</v>
      </c>
      <c r="D1259" s="29" t="s">
        <v>2160</v>
      </c>
      <c r="E1259" s="29"/>
      <c r="F1259" s="50" t="s">
        <v>2161</v>
      </c>
      <c r="G1259" s="79">
        <v>14.45</v>
      </c>
      <c r="H1259" s="79" t="s">
        <v>5272</v>
      </c>
      <c r="I1259" s="80"/>
      <c r="J1259" s="80"/>
      <c r="K1259" s="80"/>
      <c r="L1259" s="29"/>
      <c r="M1259" s="29"/>
      <c r="N1259" s="29"/>
      <c r="O1259" s="50" t="s">
        <v>3967</v>
      </c>
      <c r="P1259" s="50" t="s">
        <v>1926</v>
      </c>
    </row>
    <row r="1260" spans="1:16" ht="25.5" x14ac:dyDescent="0.2">
      <c r="A1260" s="77">
        <v>45292</v>
      </c>
      <c r="B1260" s="78" t="s">
        <v>5040</v>
      </c>
      <c r="C1260" s="27" t="s">
        <v>52</v>
      </c>
      <c r="D1260" s="29" t="s">
        <v>2162</v>
      </c>
      <c r="E1260" s="29"/>
      <c r="F1260" s="50" t="s">
        <v>2163</v>
      </c>
      <c r="G1260" s="79">
        <v>6.53</v>
      </c>
      <c r="H1260" s="79" t="s">
        <v>5272</v>
      </c>
      <c r="I1260" s="80"/>
      <c r="J1260" s="80"/>
      <c r="K1260" s="80"/>
      <c r="L1260" s="29"/>
      <c r="M1260" s="29"/>
      <c r="N1260" s="29"/>
      <c r="O1260" s="50" t="s">
        <v>3967</v>
      </c>
      <c r="P1260" s="50" t="s">
        <v>1926</v>
      </c>
    </row>
    <row r="1261" spans="1:16" ht="25.5" x14ac:dyDescent="0.2">
      <c r="A1261" s="77">
        <v>45292</v>
      </c>
      <c r="B1261" s="78" t="s">
        <v>5040</v>
      </c>
      <c r="C1261" s="27" t="s">
        <v>52</v>
      </c>
      <c r="D1261" s="29" t="s">
        <v>2164</v>
      </c>
      <c r="E1261" s="29"/>
      <c r="F1261" s="50" t="s">
        <v>2165</v>
      </c>
      <c r="G1261" s="79">
        <v>8.4600000000000009</v>
      </c>
      <c r="H1261" s="79" t="s">
        <v>5272</v>
      </c>
      <c r="I1261" s="80"/>
      <c r="J1261" s="80"/>
      <c r="K1261" s="80"/>
      <c r="L1261" s="29"/>
      <c r="M1261" s="29"/>
      <c r="N1261" s="29"/>
      <c r="O1261" s="50" t="s">
        <v>3967</v>
      </c>
      <c r="P1261" s="50" t="s">
        <v>1926</v>
      </c>
    </row>
    <row r="1262" spans="1:16" ht="25.5" x14ac:dyDescent="0.2">
      <c r="A1262" s="77">
        <v>45292</v>
      </c>
      <c r="B1262" s="78" t="s">
        <v>5040</v>
      </c>
      <c r="C1262" s="27" t="s">
        <v>52</v>
      </c>
      <c r="D1262" s="29" t="s">
        <v>2166</v>
      </c>
      <c r="E1262" s="29"/>
      <c r="F1262" s="50" t="s">
        <v>2167</v>
      </c>
      <c r="G1262" s="79">
        <v>8.67</v>
      </c>
      <c r="H1262" s="79" t="s">
        <v>5272</v>
      </c>
      <c r="I1262" s="80"/>
      <c r="J1262" s="80"/>
      <c r="K1262" s="80"/>
      <c r="L1262" s="29"/>
      <c r="M1262" s="29"/>
      <c r="N1262" s="29"/>
      <c r="O1262" s="50" t="s">
        <v>3967</v>
      </c>
      <c r="P1262" s="50" t="s">
        <v>1926</v>
      </c>
    </row>
    <row r="1263" spans="1:16" ht="25.5" x14ac:dyDescent="0.2">
      <c r="A1263" s="77">
        <v>45292</v>
      </c>
      <c r="B1263" s="78" t="s">
        <v>5040</v>
      </c>
      <c r="C1263" s="27" t="s">
        <v>52</v>
      </c>
      <c r="D1263" s="29" t="s">
        <v>2168</v>
      </c>
      <c r="E1263" s="29"/>
      <c r="F1263" s="50" t="s">
        <v>2169</v>
      </c>
      <c r="G1263" s="79">
        <v>39.29</v>
      </c>
      <c r="H1263" s="79" t="s">
        <v>5272</v>
      </c>
      <c r="I1263" s="80"/>
      <c r="J1263" s="80"/>
      <c r="K1263" s="80"/>
      <c r="L1263" s="29"/>
      <c r="M1263" s="29"/>
      <c r="N1263" s="29"/>
      <c r="O1263" s="50" t="s">
        <v>3967</v>
      </c>
      <c r="P1263" s="50" t="s">
        <v>1926</v>
      </c>
    </row>
    <row r="1264" spans="1:16" ht="25.5" x14ac:dyDescent="0.2">
      <c r="A1264" s="77">
        <v>45292</v>
      </c>
      <c r="B1264" s="78" t="s">
        <v>5040</v>
      </c>
      <c r="C1264" s="27" t="s">
        <v>52</v>
      </c>
      <c r="D1264" s="29" t="s">
        <v>2170</v>
      </c>
      <c r="E1264" s="29"/>
      <c r="F1264" s="50" t="s">
        <v>2171</v>
      </c>
      <c r="G1264" s="79">
        <v>16.809999999999999</v>
      </c>
      <c r="H1264" s="79" t="s">
        <v>5272</v>
      </c>
      <c r="I1264" s="80"/>
      <c r="J1264" s="80"/>
      <c r="K1264" s="80"/>
      <c r="L1264" s="29"/>
      <c r="M1264" s="29"/>
      <c r="N1264" s="29"/>
      <c r="O1264" s="50" t="s">
        <v>3967</v>
      </c>
      <c r="P1264" s="50" t="s">
        <v>1926</v>
      </c>
    </row>
    <row r="1265" spans="1:16" ht="25.5" x14ac:dyDescent="0.2">
      <c r="A1265" s="77">
        <v>45292</v>
      </c>
      <c r="B1265" s="78" t="s">
        <v>5040</v>
      </c>
      <c r="C1265" s="27" t="s">
        <v>2172</v>
      </c>
      <c r="D1265" s="29" t="s">
        <v>2173</v>
      </c>
      <c r="E1265" s="29"/>
      <c r="F1265" s="50" t="s">
        <v>2174</v>
      </c>
      <c r="G1265" s="79">
        <v>13.35</v>
      </c>
      <c r="H1265" s="79" t="s">
        <v>5272</v>
      </c>
      <c r="I1265" s="80"/>
      <c r="J1265" s="80"/>
      <c r="K1265" s="80"/>
      <c r="L1265" s="29"/>
      <c r="M1265" s="29"/>
      <c r="N1265" s="29"/>
      <c r="O1265" s="50" t="s">
        <v>3967</v>
      </c>
      <c r="P1265" s="50" t="s">
        <v>1926</v>
      </c>
    </row>
    <row r="1266" spans="1:16" ht="25.5" x14ac:dyDescent="0.2">
      <c r="A1266" s="77">
        <v>45292</v>
      </c>
      <c r="B1266" s="78" t="s">
        <v>5040</v>
      </c>
      <c r="C1266" s="27" t="s">
        <v>2172</v>
      </c>
      <c r="D1266" s="29" t="s">
        <v>2175</v>
      </c>
      <c r="E1266" s="29"/>
      <c r="F1266" s="50" t="s">
        <v>2176</v>
      </c>
      <c r="G1266" s="79">
        <v>10.84</v>
      </c>
      <c r="H1266" s="79" t="s">
        <v>5272</v>
      </c>
      <c r="I1266" s="80"/>
      <c r="J1266" s="80"/>
      <c r="K1266" s="80"/>
      <c r="L1266" s="29"/>
      <c r="M1266" s="29"/>
      <c r="N1266" s="29"/>
      <c r="O1266" s="50" t="s">
        <v>3967</v>
      </c>
      <c r="P1266" s="50" t="s">
        <v>1926</v>
      </c>
    </row>
    <row r="1267" spans="1:16" ht="63.75" x14ac:dyDescent="0.2">
      <c r="A1267" s="77">
        <v>45292</v>
      </c>
      <c r="B1267" s="78" t="s">
        <v>1169</v>
      </c>
      <c r="C1267" s="27" t="s">
        <v>1170</v>
      </c>
      <c r="D1267" s="29" t="s">
        <v>4013</v>
      </c>
      <c r="E1267" s="29"/>
      <c r="F1267" s="50" t="s">
        <v>1171</v>
      </c>
      <c r="G1267" s="79">
        <v>21.76</v>
      </c>
      <c r="H1267" s="79">
        <v>32.869999999999997</v>
      </c>
      <c r="I1267" s="80" t="s">
        <v>77</v>
      </c>
      <c r="J1267" s="80" t="s">
        <v>77</v>
      </c>
      <c r="K1267" s="80" t="s">
        <v>77</v>
      </c>
      <c r="L1267" s="29" t="s">
        <v>77</v>
      </c>
      <c r="M1267" s="29" t="s">
        <v>77</v>
      </c>
      <c r="N1267" s="29" t="s">
        <v>77</v>
      </c>
      <c r="O1267" s="50"/>
      <c r="P1267" s="50" t="s">
        <v>1172</v>
      </c>
    </row>
    <row r="1268" spans="1:16" ht="25.5" x14ac:dyDescent="0.2">
      <c r="A1268" s="77">
        <v>45292</v>
      </c>
      <c r="B1268" s="78" t="s">
        <v>1169</v>
      </c>
      <c r="C1268" s="27" t="s">
        <v>567</v>
      </c>
      <c r="D1268" s="29" t="s">
        <v>4014</v>
      </c>
      <c r="E1268" s="29" t="s">
        <v>65</v>
      </c>
      <c r="F1268" s="50" t="s">
        <v>1173</v>
      </c>
      <c r="G1268" s="79">
        <v>31.54</v>
      </c>
      <c r="H1268" s="79" t="s">
        <v>5120</v>
      </c>
      <c r="I1268" s="80">
        <v>4</v>
      </c>
      <c r="J1268" s="80">
        <v>4</v>
      </c>
      <c r="K1268" s="80"/>
      <c r="L1268" s="29"/>
      <c r="M1268" s="29"/>
      <c r="N1268" s="29"/>
      <c r="O1268" s="50"/>
      <c r="P1268" s="50" t="s">
        <v>1174</v>
      </c>
    </row>
    <row r="1269" spans="1:16" ht="25.5" x14ac:dyDescent="0.2">
      <c r="A1269" s="77">
        <v>45292</v>
      </c>
      <c r="B1269" s="78" t="s">
        <v>1169</v>
      </c>
      <c r="C1269" s="27" t="s">
        <v>567</v>
      </c>
      <c r="D1269" s="29" t="s">
        <v>4015</v>
      </c>
      <c r="E1269" s="29" t="s">
        <v>65</v>
      </c>
      <c r="F1269" s="50" t="s">
        <v>1175</v>
      </c>
      <c r="G1269" s="79">
        <v>78.87</v>
      </c>
      <c r="H1269" s="79" t="s">
        <v>5121</v>
      </c>
      <c r="I1269" s="80">
        <v>4</v>
      </c>
      <c r="J1269" s="80">
        <v>4</v>
      </c>
      <c r="K1269" s="80"/>
      <c r="L1269" s="29"/>
      <c r="M1269" s="29"/>
      <c r="N1269" s="29"/>
      <c r="O1269" s="50"/>
      <c r="P1269" s="50" t="s">
        <v>1174</v>
      </c>
    </row>
    <row r="1270" spans="1:16" ht="38.25" x14ac:dyDescent="0.2">
      <c r="A1270" s="77">
        <v>45292</v>
      </c>
      <c r="B1270" s="78" t="s">
        <v>1169</v>
      </c>
      <c r="C1270" s="27" t="s">
        <v>553</v>
      </c>
      <c r="D1270" s="29" t="s">
        <v>4016</v>
      </c>
      <c r="E1270" s="29" t="s">
        <v>65</v>
      </c>
      <c r="F1270" s="50" t="s">
        <v>1176</v>
      </c>
      <c r="G1270" s="79">
        <v>319.27999999999997</v>
      </c>
      <c r="H1270" s="79" t="s">
        <v>5122</v>
      </c>
      <c r="I1270" s="80"/>
      <c r="J1270" s="80"/>
      <c r="K1270" s="80"/>
      <c r="L1270" s="29"/>
      <c r="M1270" s="29"/>
      <c r="N1270" s="29"/>
      <c r="O1270" s="50"/>
      <c r="P1270" s="50" t="s">
        <v>1174</v>
      </c>
    </row>
    <row r="1271" spans="1:16" ht="51" x14ac:dyDescent="0.2">
      <c r="A1271" s="77">
        <v>45292</v>
      </c>
      <c r="B1271" s="78" t="s">
        <v>263</v>
      </c>
      <c r="C1271" s="27" t="s">
        <v>37</v>
      </c>
      <c r="D1271" s="29" t="s">
        <v>4017</v>
      </c>
      <c r="E1271" s="29"/>
      <c r="F1271" s="50" t="s">
        <v>1168</v>
      </c>
      <c r="G1271" s="79">
        <v>5.64</v>
      </c>
      <c r="H1271" s="79" t="s">
        <v>5272</v>
      </c>
      <c r="I1271" s="80" t="s">
        <v>77</v>
      </c>
      <c r="J1271" s="80" t="s">
        <v>77</v>
      </c>
      <c r="K1271" s="80" t="s">
        <v>77</v>
      </c>
      <c r="L1271" s="29" t="s">
        <v>77</v>
      </c>
      <c r="M1271" s="29" t="s">
        <v>77</v>
      </c>
      <c r="N1271" s="29" t="s">
        <v>77</v>
      </c>
      <c r="O1271" s="50" t="s">
        <v>1167</v>
      </c>
      <c r="P1271" s="50" t="s">
        <v>1177</v>
      </c>
    </row>
    <row r="1272" spans="1:16" ht="38.25" x14ac:dyDescent="0.2">
      <c r="A1272" s="77">
        <v>45292</v>
      </c>
      <c r="B1272" s="78" t="s">
        <v>263</v>
      </c>
      <c r="C1272" s="27" t="s">
        <v>1071</v>
      </c>
      <c r="D1272" s="29" t="s">
        <v>1178</v>
      </c>
      <c r="E1272" s="29"/>
      <c r="F1272" s="50" t="s">
        <v>1179</v>
      </c>
      <c r="G1272" s="79">
        <v>0</v>
      </c>
      <c r="H1272" s="79" t="s">
        <v>5272</v>
      </c>
      <c r="I1272" s="80"/>
      <c r="J1272" s="80"/>
      <c r="K1272" s="80"/>
      <c r="L1272" s="29"/>
      <c r="M1272" s="29"/>
      <c r="N1272" s="29"/>
      <c r="O1272" s="50" t="s">
        <v>1180</v>
      </c>
      <c r="P1272" s="50" t="s">
        <v>1181</v>
      </c>
    </row>
    <row r="1273" spans="1:16" ht="25.5" x14ac:dyDescent="0.2">
      <c r="A1273" s="77">
        <v>45292</v>
      </c>
      <c r="B1273" s="78" t="s">
        <v>263</v>
      </c>
      <c r="C1273" s="27" t="s">
        <v>1071</v>
      </c>
      <c r="D1273" s="29" t="s">
        <v>157</v>
      </c>
      <c r="E1273" s="29"/>
      <c r="F1273" s="50" t="s">
        <v>158</v>
      </c>
      <c r="G1273" s="79">
        <v>0</v>
      </c>
      <c r="H1273" s="79" t="s">
        <v>5272</v>
      </c>
      <c r="I1273" s="80"/>
      <c r="J1273" s="80"/>
      <c r="K1273" s="80"/>
      <c r="L1273" s="29"/>
      <c r="M1273" s="29"/>
      <c r="N1273" s="29"/>
      <c r="O1273" s="50" t="s">
        <v>159</v>
      </c>
      <c r="P1273" s="50" t="s">
        <v>1182</v>
      </c>
    </row>
    <row r="1274" spans="1:16" ht="25.5" x14ac:dyDescent="0.2">
      <c r="A1274" s="77">
        <v>45292</v>
      </c>
      <c r="B1274" s="78" t="s">
        <v>263</v>
      </c>
      <c r="C1274" s="27" t="s">
        <v>1071</v>
      </c>
      <c r="D1274" s="29" t="s">
        <v>4018</v>
      </c>
      <c r="E1274" s="29"/>
      <c r="F1274" s="50" t="s">
        <v>1183</v>
      </c>
      <c r="G1274" s="79">
        <v>0</v>
      </c>
      <c r="H1274" s="79" t="s">
        <v>5272</v>
      </c>
      <c r="I1274" s="80"/>
      <c r="J1274" s="80"/>
      <c r="K1274" s="80"/>
      <c r="L1274" s="29"/>
      <c r="M1274" s="29"/>
      <c r="N1274" s="29"/>
      <c r="O1274" s="50" t="s">
        <v>804</v>
      </c>
      <c r="P1274" s="50" t="s">
        <v>1184</v>
      </c>
    </row>
    <row r="1275" spans="1:16" ht="409.5" x14ac:dyDescent="0.2">
      <c r="A1275" s="77">
        <v>45292</v>
      </c>
      <c r="B1275" s="78" t="s">
        <v>263</v>
      </c>
      <c r="C1275" s="27" t="s">
        <v>37</v>
      </c>
      <c r="D1275" s="29" t="s">
        <v>4019</v>
      </c>
      <c r="E1275" s="29"/>
      <c r="F1275" s="50" t="s">
        <v>1185</v>
      </c>
      <c r="G1275" s="79">
        <v>0</v>
      </c>
      <c r="H1275" s="79" t="s">
        <v>5272</v>
      </c>
      <c r="I1275" s="80"/>
      <c r="J1275" s="80"/>
      <c r="K1275" s="80"/>
      <c r="L1275" s="29"/>
      <c r="M1275" s="29" t="s">
        <v>46</v>
      </c>
      <c r="N1275" s="29"/>
      <c r="O1275" s="50" t="s">
        <v>1082</v>
      </c>
      <c r="P1275" s="50" t="s">
        <v>1186</v>
      </c>
    </row>
    <row r="1276" spans="1:16" ht="114.75" x14ac:dyDescent="0.2">
      <c r="A1276" s="77">
        <v>45292</v>
      </c>
      <c r="B1276" s="78" t="s">
        <v>263</v>
      </c>
      <c r="C1276" s="27" t="s">
        <v>37</v>
      </c>
      <c r="D1276" s="29" t="s">
        <v>209</v>
      </c>
      <c r="E1276" s="29" t="s">
        <v>77</v>
      </c>
      <c r="F1276" s="50" t="s">
        <v>210</v>
      </c>
      <c r="G1276" s="79">
        <v>8.67</v>
      </c>
      <c r="H1276" s="79" t="s">
        <v>5272</v>
      </c>
      <c r="I1276" s="80"/>
      <c r="J1276" s="80"/>
      <c r="K1276" s="80"/>
      <c r="L1276" s="29"/>
      <c r="M1276" s="29"/>
      <c r="N1276" s="29" t="s">
        <v>46</v>
      </c>
      <c r="O1276" s="50" t="s">
        <v>1550</v>
      </c>
      <c r="P1276" s="50" t="s">
        <v>1549</v>
      </c>
    </row>
    <row r="1277" spans="1:16" ht="127.5" x14ac:dyDescent="0.2">
      <c r="A1277" s="77">
        <v>45292</v>
      </c>
      <c r="B1277" s="78" t="s">
        <v>263</v>
      </c>
      <c r="C1277" s="27" t="s">
        <v>37</v>
      </c>
      <c r="D1277" s="29" t="s">
        <v>212</v>
      </c>
      <c r="E1277" s="29" t="s">
        <v>77</v>
      </c>
      <c r="F1277" s="50" t="s">
        <v>213</v>
      </c>
      <c r="G1277" s="79">
        <v>0.36</v>
      </c>
      <c r="H1277" s="79" t="s">
        <v>5272</v>
      </c>
      <c r="I1277" s="80"/>
      <c r="J1277" s="80"/>
      <c r="K1277" s="80"/>
      <c r="L1277" s="29"/>
      <c r="M1277" s="29"/>
      <c r="N1277" s="29" t="s">
        <v>46</v>
      </c>
      <c r="O1277" s="50" t="s">
        <v>1551</v>
      </c>
      <c r="P1277" s="50" t="s">
        <v>1549</v>
      </c>
    </row>
    <row r="1278" spans="1:16" ht="127.5" x14ac:dyDescent="0.2">
      <c r="A1278" s="77">
        <v>45292</v>
      </c>
      <c r="B1278" s="78" t="s">
        <v>263</v>
      </c>
      <c r="C1278" s="27" t="s">
        <v>37</v>
      </c>
      <c r="D1278" s="29" t="s">
        <v>196</v>
      </c>
      <c r="E1278" s="29"/>
      <c r="F1278" s="50" t="s">
        <v>197</v>
      </c>
      <c r="G1278" s="79">
        <v>0.3</v>
      </c>
      <c r="H1278" s="79" t="s">
        <v>5272</v>
      </c>
      <c r="I1278" s="80"/>
      <c r="J1278" s="80"/>
      <c r="K1278" s="80"/>
      <c r="L1278" s="29"/>
      <c r="M1278" s="29"/>
      <c r="N1278" s="29" t="s">
        <v>46</v>
      </c>
      <c r="O1278" s="50" t="s">
        <v>2183</v>
      </c>
      <c r="P1278" s="50" t="s">
        <v>2182</v>
      </c>
    </row>
    <row r="1279" spans="1:16" ht="102" x14ac:dyDescent="0.2">
      <c r="A1279" s="77">
        <v>45292</v>
      </c>
      <c r="B1279" s="78" t="s">
        <v>263</v>
      </c>
      <c r="C1279" s="27" t="s">
        <v>37</v>
      </c>
      <c r="D1279" s="29" t="s">
        <v>198</v>
      </c>
      <c r="E1279" s="29"/>
      <c r="F1279" s="50" t="s">
        <v>199</v>
      </c>
      <c r="G1279" s="79">
        <v>0.54</v>
      </c>
      <c r="H1279" s="79" t="s">
        <v>5272</v>
      </c>
      <c r="I1279" s="80"/>
      <c r="J1279" s="80"/>
      <c r="K1279" s="80"/>
      <c r="L1279" s="29"/>
      <c r="M1279" s="29"/>
      <c r="N1279" s="29" t="s">
        <v>46</v>
      </c>
      <c r="O1279" s="50" t="s">
        <v>2184</v>
      </c>
      <c r="P1279" s="50" t="s">
        <v>2182</v>
      </c>
    </row>
    <row r="1280" spans="1:16" ht="89.25" x14ac:dyDescent="0.2">
      <c r="A1280" s="77">
        <v>45292</v>
      </c>
      <c r="B1280" s="78" t="s">
        <v>263</v>
      </c>
      <c r="C1280" s="27" t="s">
        <v>37</v>
      </c>
      <c r="D1280" s="29" t="s">
        <v>200</v>
      </c>
      <c r="E1280" s="29"/>
      <c r="F1280" s="50" t="s">
        <v>201</v>
      </c>
      <c r="G1280" s="79">
        <v>0.2</v>
      </c>
      <c r="H1280" s="79" t="s">
        <v>5272</v>
      </c>
      <c r="I1280" s="80"/>
      <c r="J1280" s="80"/>
      <c r="K1280" s="80"/>
      <c r="L1280" s="29"/>
      <c r="M1280" s="29"/>
      <c r="N1280" s="29" t="s">
        <v>46</v>
      </c>
      <c r="O1280" s="50" t="s">
        <v>2185</v>
      </c>
      <c r="P1280" s="50" t="s">
        <v>2182</v>
      </c>
    </row>
    <row r="1281" spans="1:16" ht="76.5" x14ac:dyDescent="0.2">
      <c r="A1281" s="77">
        <v>45292</v>
      </c>
      <c r="B1281" s="78" t="s">
        <v>263</v>
      </c>
      <c r="C1281" s="27" t="s">
        <v>37</v>
      </c>
      <c r="D1281" s="29" t="s">
        <v>202</v>
      </c>
      <c r="E1281" s="29"/>
      <c r="F1281" s="50" t="s">
        <v>203</v>
      </c>
      <c r="G1281" s="79">
        <v>0.9</v>
      </c>
      <c r="H1281" s="79" t="s">
        <v>5272</v>
      </c>
      <c r="I1281" s="80"/>
      <c r="J1281" s="80"/>
      <c r="K1281" s="80"/>
      <c r="L1281" s="29"/>
      <c r="M1281" s="29" t="s">
        <v>46</v>
      </c>
      <c r="N1281" s="29" t="s">
        <v>46</v>
      </c>
      <c r="O1281" s="50" t="s">
        <v>2186</v>
      </c>
      <c r="P1281" s="50" t="s">
        <v>2182</v>
      </c>
    </row>
    <row r="1282" spans="1:16" ht="25.5" x14ac:dyDescent="0.2">
      <c r="A1282" s="77">
        <v>45292</v>
      </c>
      <c r="B1282" s="78" t="s">
        <v>263</v>
      </c>
      <c r="C1282" s="27" t="s">
        <v>37</v>
      </c>
      <c r="D1282" s="29" t="s">
        <v>972</v>
      </c>
      <c r="E1282" s="29"/>
      <c r="F1282" s="50" t="s">
        <v>235</v>
      </c>
      <c r="G1282" s="79">
        <v>4</v>
      </c>
      <c r="H1282" s="79" t="s">
        <v>5272</v>
      </c>
      <c r="I1282" s="80"/>
      <c r="J1282" s="80"/>
      <c r="K1282" s="80"/>
      <c r="L1282" s="29"/>
      <c r="M1282" s="29" t="s">
        <v>46</v>
      </c>
      <c r="N1282" s="29"/>
      <c r="O1282" s="50" t="s">
        <v>2187</v>
      </c>
      <c r="P1282" s="50" t="s">
        <v>2188</v>
      </c>
    </row>
    <row r="1283" spans="1:16" ht="25.5" x14ac:dyDescent="0.2">
      <c r="A1283" s="77">
        <v>45292</v>
      </c>
      <c r="B1283" s="78" t="s">
        <v>263</v>
      </c>
      <c r="C1283" s="27" t="s">
        <v>37</v>
      </c>
      <c r="D1283" s="29" t="s">
        <v>238</v>
      </c>
      <c r="E1283" s="29"/>
      <c r="F1283" s="50" t="s">
        <v>239</v>
      </c>
      <c r="G1283" s="79">
        <v>2</v>
      </c>
      <c r="H1283" s="79" t="s">
        <v>5272</v>
      </c>
      <c r="I1283" s="80"/>
      <c r="J1283" s="80"/>
      <c r="K1283" s="80"/>
      <c r="L1283" s="29"/>
      <c r="M1283" s="29" t="s">
        <v>46</v>
      </c>
      <c r="N1283" s="29"/>
      <c r="O1283" s="50" t="s">
        <v>2187</v>
      </c>
      <c r="P1283" s="50" t="s">
        <v>2188</v>
      </c>
    </row>
    <row r="1284" spans="1:16" ht="25.5" x14ac:dyDescent="0.2">
      <c r="A1284" s="77">
        <v>45292</v>
      </c>
      <c r="B1284" s="78" t="s">
        <v>263</v>
      </c>
      <c r="C1284" s="27" t="s">
        <v>37</v>
      </c>
      <c r="D1284" s="29" t="s">
        <v>240</v>
      </c>
      <c r="E1284" s="29"/>
      <c r="F1284" s="50" t="s">
        <v>973</v>
      </c>
      <c r="G1284" s="79">
        <v>18.64</v>
      </c>
      <c r="H1284" s="79" t="s">
        <v>5272</v>
      </c>
      <c r="I1284" s="80"/>
      <c r="J1284" s="80"/>
      <c r="K1284" s="80"/>
      <c r="L1284" s="29"/>
      <c r="M1284" s="29" t="s">
        <v>46</v>
      </c>
      <c r="N1284" s="29"/>
      <c r="O1284" s="50" t="s">
        <v>2187</v>
      </c>
      <c r="P1284" s="50" t="s">
        <v>2188</v>
      </c>
    </row>
    <row r="1285" spans="1:16" ht="102" x14ac:dyDescent="0.2">
      <c r="A1285" s="77">
        <v>45292</v>
      </c>
      <c r="B1285" s="78" t="s">
        <v>263</v>
      </c>
      <c r="C1285" s="27" t="s">
        <v>189</v>
      </c>
      <c r="D1285" s="29" t="s">
        <v>190</v>
      </c>
      <c r="E1285" s="29"/>
      <c r="F1285" s="50" t="s">
        <v>191</v>
      </c>
      <c r="G1285" s="79">
        <v>0.3</v>
      </c>
      <c r="H1285" s="79" t="s">
        <v>5272</v>
      </c>
      <c r="I1285" s="80"/>
      <c r="J1285" s="80"/>
      <c r="K1285" s="80"/>
      <c r="L1285" s="29"/>
      <c r="M1285" s="29"/>
      <c r="N1285" s="29" t="s">
        <v>46</v>
      </c>
      <c r="O1285" s="50" t="s">
        <v>2180</v>
      </c>
      <c r="P1285" s="50" t="s">
        <v>2182</v>
      </c>
    </row>
    <row r="1286" spans="1:16" ht="89.25" x14ac:dyDescent="0.2">
      <c r="A1286" s="77">
        <v>45292</v>
      </c>
      <c r="B1286" s="78" t="s">
        <v>263</v>
      </c>
      <c r="C1286" s="27" t="s">
        <v>189</v>
      </c>
      <c r="D1286" s="29" t="s">
        <v>192</v>
      </c>
      <c r="E1286" s="29"/>
      <c r="F1286" s="50" t="s">
        <v>193</v>
      </c>
      <c r="G1286" s="79">
        <v>0.2</v>
      </c>
      <c r="H1286" s="79" t="s">
        <v>5272</v>
      </c>
      <c r="I1286" s="80"/>
      <c r="J1286" s="80"/>
      <c r="K1286" s="80"/>
      <c r="L1286" s="29"/>
      <c r="M1286" s="29"/>
      <c r="N1286" s="29" t="s">
        <v>46</v>
      </c>
      <c r="O1286" s="50" t="s">
        <v>2181</v>
      </c>
      <c r="P1286" s="50" t="s">
        <v>2182</v>
      </c>
    </row>
    <row r="1287" spans="1:16" ht="63.75" x14ac:dyDescent="0.2">
      <c r="A1287" s="77">
        <v>45292</v>
      </c>
      <c r="B1287" s="78" t="s">
        <v>5040</v>
      </c>
      <c r="C1287" s="27" t="s">
        <v>1071</v>
      </c>
      <c r="D1287" s="29" t="s">
        <v>1072</v>
      </c>
      <c r="E1287" s="29"/>
      <c r="F1287" s="50" t="s">
        <v>1187</v>
      </c>
      <c r="G1287" s="79">
        <v>10.89</v>
      </c>
      <c r="H1287" s="79" t="s">
        <v>5272</v>
      </c>
      <c r="I1287" s="80" t="s">
        <v>77</v>
      </c>
      <c r="J1287" s="80" t="s">
        <v>77</v>
      </c>
      <c r="K1287" s="80" t="s">
        <v>77</v>
      </c>
      <c r="L1287" s="29" t="s">
        <v>77</v>
      </c>
      <c r="M1287" s="29" t="s">
        <v>77</v>
      </c>
      <c r="N1287" s="29" t="s">
        <v>77</v>
      </c>
      <c r="O1287" s="50" t="s">
        <v>5938</v>
      </c>
      <c r="P1287" s="50" t="s">
        <v>1188</v>
      </c>
    </row>
    <row r="1288" spans="1:16" ht="25.5" x14ac:dyDescent="0.2">
      <c r="A1288" s="77">
        <v>45292</v>
      </c>
      <c r="B1288" s="78" t="s">
        <v>5040</v>
      </c>
      <c r="C1288" s="27" t="s">
        <v>1071</v>
      </c>
      <c r="D1288" s="29" t="s">
        <v>4020</v>
      </c>
      <c r="E1288" s="29"/>
      <c r="F1288" s="50" t="s">
        <v>1189</v>
      </c>
      <c r="G1288" s="79">
        <v>8.51</v>
      </c>
      <c r="H1288" s="79" t="s">
        <v>5272</v>
      </c>
      <c r="I1288" s="80"/>
      <c r="J1288" s="80"/>
      <c r="K1288" s="80"/>
      <c r="L1288" s="29"/>
      <c r="M1288" s="29"/>
      <c r="N1288" s="29"/>
      <c r="O1288" s="50" t="s">
        <v>751</v>
      </c>
      <c r="P1288" s="50" t="s">
        <v>1190</v>
      </c>
    </row>
    <row r="1289" spans="1:16" ht="51" x14ac:dyDescent="0.2">
      <c r="A1289" s="77">
        <v>45292</v>
      </c>
      <c r="B1289" s="78" t="s">
        <v>0</v>
      </c>
      <c r="C1289" s="27" t="s">
        <v>1071</v>
      </c>
      <c r="D1289" s="29" t="s">
        <v>4021</v>
      </c>
      <c r="E1289" s="29"/>
      <c r="F1289" s="50" t="s">
        <v>1191</v>
      </c>
      <c r="G1289" s="79">
        <v>7.51</v>
      </c>
      <c r="H1289" s="79" t="s">
        <v>5272</v>
      </c>
      <c r="I1289" s="80"/>
      <c r="J1289" s="80"/>
      <c r="K1289" s="80"/>
      <c r="L1289" s="29"/>
      <c r="M1289" s="29"/>
      <c r="N1289" s="29"/>
      <c r="O1289" s="50" t="s">
        <v>2179</v>
      </c>
      <c r="P1289" s="50" t="s">
        <v>1188</v>
      </c>
    </row>
    <row r="1290" spans="1:16" x14ac:dyDescent="0.2">
      <c r="A1290" s="77">
        <v>45292</v>
      </c>
      <c r="B1290" s="78" t="s">
        <v>1169</v>
      </c>
      <c r="C1290" s="27" t="s">
        <v>578</v>
      </c>
      <c r="D1290" s="29" t="s">
        <v>4022</v>
      </c>
      <c r="E1290" s="29" t="s">
        <v>65</v>
      </c>
      <c r="F1290" s="50" t="s">
        <v>1553</v>
      </c>
      <c r="G1290" s="79">
        <v>324.98</v>
      </c>
      <c r="H1290" s="79" t="s">
        <v>5124</v>
      </c>
      <c r="I1290" s="80"/>
      <c r="J1290" s="80"/>
      <c r="K1290" s="80"/>
      <c r="L1290" s="29" t="s">
        <v>46</v>
      </c>
      <c r="M1290" s="29"/>
      <c r="N1290" s="29"/>
      <c r="O1290" s="50"/>
      <c r="P1290" s="50" t="s">
        <v>1204</v>
      </c>
    </row>
    <row r="1291" spans="1:16" ht="25.5" x14ac:dyDescent="0.2">
      <c r="A1291" s="77">
        <v>45292</v>
      </c>
      <c r="B1291" s="78" t="s">
        <v>1169</v>
      </c>
      <c r="C1291" s="27" t="s">
        <v>578</v>
      </c>
      <c r="D1291" s="29" t="s">
        <v>4023</v>
      </c>
      <c r="E1291" s="29" t="s">
        <v>65</v>
      </c>
      <c r="F1291" s="50" t="s">
        <v>1205</v>
      </c>
      <c r="G1291" s="79">
        <v>1536.7</v>
      </c>
      <c r="H1291" s="79" t="s">
        <v>5125</v>
      </c>
      <c r="I1291" s="80"/>
      <c r="J1291" s="80"/>
      <c r="K1291" s="80"/>
      <c r="L1291" s="29" t="s">
        <v>46</v>
      </c>
      <c r="M1291" s="29"/>
      <c r="N1291" s="29"/>
      <c r="O1291" s="50"/>
      <c r="P1291" s="50" t="s">
        <v>1204</v>
      </c>
    </row>
    <row r="1292" spans="1:16" x14ac:dyDescent="0.2">
      <c r="A1292" s="77">
        <v>45292</v>
      </c>
      <c r="B1292" s="78" t="s">
        <v>1169</v>
      </c>
      <c r="C1292" s="27" t="s">
        <v>578</v>
      </c>
      <c r="D1292" s="29" t="s">
        <v>4024</v>
      </c>
      <c r="E1292" s="29" t="s">
        <v>65</v>
      </c>
      <c r="F1292" s="50" t="s">
        <v>5939</v>
      </c>
      <c r="G1292" s="79">
        <v>392.35</v>
      </c>
      <c r="H1292" s="79" t="s">
        <v>5126</v>
      </c>
      <c r="I1292" s="80"/>
      <c r="J1292" s="80"/>
      <c r="K1292" s="80"/>
      <c r="L1292" s="29" t="s">
        <v>46</v>
      </c>
      <c r="M1292" s="29"/>
      <c r="N1292" s="29"/>
      <c r="O1292" s="50"/>
      <c r="P1292" s="50" t="s">
        <v>1204</v>
      </c>
    </row>
    <row r="1293" spans="1:16" ht="25.5" x14ac:dyDescent="0.2">
      <c r="A1293" s="77">
        <v>45292</v>
      </c>
      <c r="B1293" s="78" t="s">
        <v>1169</v>
      </c>
      <c r="C1293" s="27" t="s">
        <v>578</v>
      </c>
      <c r="D1293" s="29" t="s">
        <v>4025</v>
      </c>
      <c r="E1293" s="29" t="s">
        <v>65</v>
      </c>
      <c r="F1293" s="50" t="s">
        <v>5940</v>
      </c>
      <c r="G1293" s="79">
        <v>1849.51</v>
      </c>
      <c r="H1293" s="79" t="s">
        <v>5127</v>
      </c>
      <c r="I1293" s="80"/>
      <c r="J1293" s="80"/>
      <c r="K1293" s="80"/>
      <c r="L1293" s="29"/>
      <c r="M1293" s="29"/>
      <c r="N1293" s="29"/>
      <c r="O1293" s="50"/>
      <c r="P1293" s="50" t="s">
        <v>1204</v>
      </c>
    </row>
    <row r="1294" spans="1:16" x14ac:dyDescent="0.2">
      <c r="A1294" s="77">
        <v>45292</v>
      </c>
      <c r="B1294" s="78" t="s">
        <v>1169</v>
      </c>
      <c r="C1294" s="27" t="s">
        <v>578</v>
      </c>
      <c r="D1294" s="29" t="s">
        <v>4026</v>
      </c>
      <c r="E1294" s="29" t="s">
        <v>65</v>
      </c>
      <c r="F1294" s="50" t="s">
        <v>1206</v>
      </c>
      <c r="G1294" s="79">
        <v>924.77</v>
      </c>
      <c r="H1294" s="79" t="s">
        <v>5128</v>
      </c>
      <c r="I1294" s="80"/>
      <c r="J1294" s="80"/>
      <c r="K1294" s="80"/>
      <c r="L1294" s="29"/>
      <c r="M1294" s="29"/>
      <c r="N1294" s="29"/>
      <c r="O1294" s="50"/>
      <c r="P1294" s="50" t="s">
        <v>1204</v>
      </c>
    </row>
    <row r="1295" spans="1:16" ht="25.5" x14ac:dyDescent="0.2">
      <c r="A1295" s="77">
        <v>45292</v>
      </c>
      <c r="B1295" s="78" t="s">
        <v>1169</v>
      </c>
      <c r="C1295" s="27" t="s">
        <v>578</v>
      </c>
      <c r="D1295" s="29" t="s">
        <v>4027</v>
      </c>
      <c r="E1295" s="29" t="s">
        <v>65</v>
      </c>
      <c r="F1295" s="50" t="s">
        <v>5941</v>
      </c>
      <c r="G1295" s="79">
        <v>734.16</v>
      </c>
      <c r="H1295" s="79" t="s">
        <v>5129</v>
      </c>
      <c r="I1295" s="80"/>
      <c r="J1295" s="80"/>
      <c r="K1295" s="80"/>
      <c r="L1295" s="29"/>
      <c r="M1295" s="29"/>
      <c r="N1295" s="29"/>
      <c r="O1295" s="50"/>
      <c r="P1295" s="50" t="s">
        <v>1204</v>
      </c>
    </row>
    <row r="1296" spans="1:16" ht="25.5" x14ac:dyDescent="0.2">
      <c r="A1296" s="77">
        <v>45292</v>
      </c>
      <c r="B1296" s="78" t="s">
        <v>1169</v>
      </c>
      <c r="C1296" s="27" t="s">
        <v>578</v>
      </c>
      <c r="D1296" s="29" t="s">
        <v>4028</v>
      </c>
      <c r="E1296" s="29" t="s">
        <v>65</v>
      </c>
      <c r="F1296" s="50" t="s">
        <v>5942</v>
      </c>
      <c r="G1296" s="79">
        <v>391.09</v>
      </c>
      <c r="H1296" s="79" t="s">
        <v>5130</v>
      </c>
      <c r="I1296" s="80"/>
      <c r="J1296" s="80"/>
      <c r="K1296" s="80"/>
      <c r="L1296" s="29"/>
      <c r="M1296" s="29"/>
      <c r="N1296" s="29"/>
      <c r="O1296" s="50"/>
      <c r="P1296" s="50" t="s">
        <v>1204</v>
      </c>
    </row>
    <row r="1297" spans="1:16" x14ac:dyDescent="0.2">
      <c r="A1297" s="77">
        <v>45292</v>
      </c>
      <c r="B1297" s="78" t="s">
        <v>1169</v>
      </c>
      <c r="C1297" s="27" t="s">
        <v>578</v>
      </c>
      <c r="D1297" s="29" t="s">
        <v>4029</v>
      </c>
      <c r="E1297" s="29" t="s">
        <v>65</v>
      </c>
      <c r="F1297" s="50" t="s">
        <v>1207</v>
      </c>
      <c r="G1297" s="79">
        <v>847.11</v>
      </c>
      <c r="H1297" s="79" t="s">
        <v>5131</v>
      </c>
      <c r="I1297" s="80"/>
      <c r="J1297" s="80"/>
      <c r="K1297" s="80"/>
      <c r="L1297" s="29"/>
      <c r="M1297" s="29"/>
      <c r="N1297" s="29"/>
      <c r="O1297" s="50"/>
      <c r="P1297" s="50" t="s">
        <v>1204</v>
      </c>
    </row>
    <row r="1298" spans="1:16" ht="25.5" x14ac:dyDescent="0.2">
      <c r="A1298" s="77">
        <v>45292</v>
      </c>
      <c r="B1298" s="78" t="s">
        <v>1169</v>
      </c>
      <c r="C1298" s="27" t="s">
        <v>578</v>
      </c>
      <c r="D1298" s="29" t="s">
        <v>4030</v>
      </c>
      <c r="E1298" s="29" t="s">
        <v>65</v>
      </c>
      <c r="F1298" s="50" t="s">
        <v>1208</v>
      </c>
      <c r="G1298" s="79">
        <v>1694.62</v>
      </c>
      <c r="H1298" s="79" t="s">
        <v>5132</v>
      </c>
      <c r="I1298" s="80"/>
      <c r="J1298" s="80"/>
      <c r="K1298" s="80"/>
      <c r="L1298" s="29"/>
      <c r="M1298" s="29"/>
      <c r="N1298" s="29"/>
      <c r="O1298" s="50"/>
      <c r="P1298" s="50" t="s">
        <v>1204</v>
      </c>
    </row>
    <row r="1299" spans="1:16" ht="25.5" x14ac:dyDescent="0.2">
      <c r="A1299" s="77">
        <v>45292</v>
      </c>
      <c r="B1299" s="78" t="s">
        <v>0</v>
      </c>
      <c r="C1299" s="27" t="s">
        <v>578</v>
      </c>
      <c r="D1299" s="29" t="s">
        <v>4031</v>
      </c>
      <c r="E1299" s="29" t="s">
        <v>65</v>
      </c>
      <c r="F1299" s="50" t="s">
        <v>1209</v>
      </c>
      <c r="G1299" s="79">
        <v>3672.65</v>
      </c>
      <c r="H1299" s="79" t="s">
        <v>5272</v>
      </c>
      <c r="I1299" s="80"/>
      <c r="J1299" s="80"/>
      <c r="K1299" s="80"/>
      <c r="L1299" s="29"/>
      <c r="M1299" s="29"/>
      <c r="N1299" s="29"/>
      <c r="O1299" s="50"/>
      <c r="P1299" s="50" t="s">
        <v>1204</v>
      </c>
    </row>
    <row r="1300" spans="1:16" x14ac:dyDescent="0.2">
      <c r="A1300" s="77">
        <v>45292</v>
      </c>
      <c r="B1300" s="78" t="s">
        <v>1169</v>
      </c>
      <c r="C1300" s="27" t="s">
        <v>74</v>
      </c>
      <c r="D1300" s="29" t="s">
        <v>1210</v>
      </c>
      <c r="E1300" s="29" t="s">
        <v>65</v>
      </c>
      <c r="F1300" s="50" t="s">
        <v>1211</v>
      </c>
      <c r="G1300" s="79">
        <v>13.93</v>
      </c>
      <c r="H1300" s="79" t="s">
        <v>5133</v>
      </c>
      <c r="I1300" s="80"/>
      <c r="J1300" s="80"/>
      <c r="K1300" s="80"/>
      <c r="L1300" s="29"/>
      <c r="M1300" s="29"/>
      <c r="N1300" s="29"/>
      <c r="O1300" s="50" t="s">
        <v>1212</v>
      </c>
      <c r="P1300" s="50" t="s">
        <v>1213</v>
      </c>
    </row>
    <row r="1301" spans="1:16" x14ac:dyDescent="0.2">
      <c r="A1301" s="77">
        <v>45292</v>
      </c>
      <c r="B1301" s="78" t="s">
        <v>1169</v>
      </c>
      <c r="C1301" s="27" t="s">
        <v>74</v>
      </c>
      <c r="D1301" s="29" t="s">
        <v>1214</v>
      </c>
      <c r="E1301" s="29" t="s">
        <v>65</v>
      </c>
      <c r="F1301" s="50" t="s">
        <v>1215</v>
      </c>
      <c r="G1301" s="79">
        <v>16.12</v>
      </c>
      <c r="H1301" s="79" t="s">
        <v>5134</v>
      </c>
      <c r="I1301" s="80"/>
      <c r="J1301" s="80"/>
      <c r="K1301" s="80"/>
      <c r="L1301" s="29"/>
      <c r="M1301" s="29"/>
      <c r="N1301" s="29"/>
      <c r="O1301" s="50" t="s">
        <v>1212</v>
      </c>
      <c r="P1301" s="50" t="s">
        <v>1213</v>
      </c>
    </row>
    <row r="1302" spans="1:16" x14ac:dyDescent="0.2">
      <c r="A1302" s="77">
        <v>45292</v>
      </c>
      <c r="B1302" s="78" t="s">
        <v>1169</v>
      </c>
      <c r="C1302" s="27" t="s">
        <v>74</v>
      </c>
      <c r="D1302" s="29" t="s">
        <v>1216</v>
      </c>
      <c r="E1302" s="29" t="s">
        <v>65</v>
      </c>
      <c r="F1302" s="50" t="s">
        <v>1217</v>
      </c>
      <c r="G1302" s="79">
        <v>18.32</v>
      </c>
      <c r="H1302" s="79" t="s">
        <v>5135</v>
      </c>
      <c r="I1302" s="80"/>
      <c r="J1302" s="80"/>
      <c r="K1302" s="80"/>
      <c r="L1302" s="29"/>
      <c r="M1302" s="29"/>
      <c r="N1302" s="29"/>
      <c r="O1302" s="50" t="s">
        <v>1212</v>
      </c>
      <c r="P1302" s="50" t="s">
        <v>1213</v>
      </c>
    </row>
    <row r="1303" spans="1:16" x14ac:dyDescent="0.2">
      <c r="A1303" s="77">
        <v>45292</v>
      </c>
      <c r="B1303" s="78" t="s">
        <v>1169</v>
      </c>
      <c r="C1303" s="27" t="s">
        <v>74</v>
      </c>
      <c r="D1303" s="29" t="s">
        <v>1218</v>
      </c>
      <c r="E1303" s="29" t="s">
        <v>65</v>
      </c>
      <c r="F1303" s="50" t="s">
        <v>1219</v>
      </c>
      <c r="G1303" s="79">
        <v>20.51</v>
      </c>
      <c r="H1303" s="79" t="s">
        <v>5136</v>
      </c>
      <c r="I1303" s="80"/>
      <c r="J1303" s="80"/>
      <c r="K1303" s="80"/>
      <c r="L1303" s="29"/>
      <c r="M1303" s="29"/>
      <c r="N1303" s="29"/>
      <c r="O1303" s="50" t="s">
        <v>1212</v>
      </c>
      <c r="P1303" s="50" t="s">
        <v>1213</v>
      </c>
    </row>
    <row r="1304" spans="1:16" x14ac:dyDescent="0.2">
      <c r="A1304" s="77">
        <v>45292</v>
      </c>
      <c r="B1304" s="78" t="s">
        <v>1169</v>
      </c>
      <c r="C1304" s="27" t="s">
        <v>74</v>
      </c>
      <c r="D1304" s="29" t="s">
        <v>1220</v>
      </c>
      <c r="E1304" s="29" t="s">
        <v>65</v>
      </c>
      <c r="F1304" s="50" t="s">
        <v>1221</v>
      </c>
      <c r="G1304" s="79">
        <v>24.3</v>
      </c>
      <c r="H1304" s="79" t="s">
        <v>5137</v>
      </c>
      <c r="I1304" s="80"/>
      <c r="J1304" s="80"/>
      <c r="K1304" s="80"/>
      <c r="L1304" s="29"/>
      <c r="M1304" s="29"/>
      <c r="N1304" s="29"/>
      <c r="O1304" s="50" t="s">
        <v>1212</v>
      </c>
      <c r="P1304" s="50" t="s">
        <v>1213</v>
      </c>
    </row>
    <row r="1305" spans="1:16" x14ac:dyDescent="0.2">
      <c r="A1305" s="77">
        <v>45292</v>
      </c>
      <c r="B1305" s="78" t="s">
        <v>1169</v>
      </c>
      <c r="C1305" s="27" t="s">
        <v>74</v>
      </c>
      <c r="D1305" s="29" t="s">
        <v>1222</v>
      </c>
      <c r="E1305" s="29" t="s">
        <v>65</v>
      </c>
      <c r="F1305" s="50" t="s">
        <v>1223</v>
      </c>
      <c r="G1305" s="79">
        <v>24.92</v>
      </c>
      <c r="H1305" s="79" t="s">
        <v>5138</v>
      </c>
      <c r="I1305" s="80"/>
      <c r="J1305" s="80"/>
      <c r="K1305" s="80"/>
      <c r="L1305" s="29"/>
      <c r="M1305" s="29"/>
      <c r="N1305" s="29"/>
      <c r="O1305" s="50" t="s">
        <v>1212</v>
      </c>
      <c r="P1305" s="50" t="s">
        <v>1213</v>
      </c>
    </row>
    <row r="1306" spans="1:16" x14ac:dyDescent="0.2">
      <c r="A1306" s="77">
        <v>45292</v>
      </c>
      <c r="B1306" s="78" t="s">
        <v>1169</v>
      </c>
      <c r="C1306" s="27" t="s">
        <v>74</v>
      </c>
      <c r="D1306" s="29" t="s">
        <v>1224</v>
      </c>
      <c r="E1306" s="29" t="s">
        <v>65</v>
      </c>
      <c r="F1306" s="50" t="s">
        <v>1225</v>
      </c>
      <c r="G1306" s="79">
        <v>27.08</v>
      </c>
      <c r="H1306" s="79" t="s">
        <v>5139</v>
      </c>
      <c r="I1306" s="80"/>
      <c r="J1306" s="80"/>
      <c r="K1306" s="80"/>
      <c r="L1306" s="29"/>
      <c r="M1306" s="29"/>
      <c r="N1306" s="29"/>
      <c r="O1306" s="50" t="s">
        <v>1212</v>
      </c>
      <c r="P1306" s="50" t="s">
        <v>1213</v>
      </c>
    </row>
    <row r="1307" spans="1:16" x14ac:dyDescent="0.2">
      <c r="A1307" s="77">
        <v>45292</v>
      </c>
      <c r="B1307" s="78" t="s">
        <v>1169</v>
      </c>
      <c r="C1307" s="27" t="s">
        <v>74</v>
      </c>
      <c r="D1307" s="29" t="s">
        <v>1226</v>
      </c>
      <c r="E1307" s="29" t="s">
        <v>65</v>
      </c>
      <c r="F1307" s="50" t="s">
        <v>1227</v>
      </c>
      <c r="G1307" s="79">
        <v>29.27</v>
      </c>
      <c r="H1307" s="79" t="s">
        <v>5140</v>
      </c>
      <c r="I1307" s="80"/>
      <c r="J1307" s="80"/>
      <c r="K1307" s="80"/>
      <c r="L1307" s="29"/>
      <c r="M1307" s="29"/>
      <c r="N1307" s="29"/>
      <c r="O1307" s="50" t="s">
        <v>1212</v>
      </c>
      <c r="P1307" s="50" t="s">
        <v>1213</v>
      </c>
    </row>
    <row r="1308" spans="1:16" x14ac:dyDescent="0.2">
      <c r="A1308" s="77">
        <v>45292</v>
      </c>
      <c r="B1308" s="78" t="s">
        <v>1169</v>
      </c>
      <c r="C1308" s="27" t="s">
        <v>74</v>
      </c>
      <c r="D1308" s="29" t="s">
        <v>1228</v>
      </c>
      <c r="E1308" s="29" t="s">
        <v>65</v>
      </c>
      <c r="F1308" s="50" t="s">
        <v>1229</v>
      </c>
      <c r="G1308" s="79">
        <v>31</v>
      </c>
      <c r="H1308" s="79" t="s">
        <v>5141</v>
      </c>
      <c r="I1308" s="80"/>
      <c r="J1308" s="80"/>
      <c r="K1308" s="80"/>
      <c r="L1308" s="29"/>
      <c r="M1308" s="29"/>
      <c r="N1308" s="29"/>
      <c r="O1308" s="50" t="s">
        <v>1212</v>
      </c>
      <c r="P1308" s="50" t="s">
        <v>1213</v>
      </c>
    </row>
    <row r="1309" spans="1:16" x14ac:dyDescent="0.2">
      <c r="A1309" s="77">
        <v>45292</v>
      </c>
      <c r="B1309" s="78" t="s">
        <v>1169</v>
      </c>
      <c r="C1309" s="27" t="s">
        <v>74</v>
      </c>
      <c r="D1309" s="29" t="s">
        <v>1230</v>
      </c>
      <c r="E1309" s="29" t="s">
        <v>65</v>
      </c>
      <c r="F1309" s="50" t="s">
        <v>1231</v>
      </c>
      <c r="G1309" s="79">
        <v>33.659999999999997</v>
      </c>
      <c r="H1309" s="79" t="s">
        <v>5142</v>
      </c>
      <c r="I1309" s="80"/>
      <c r="J1309" s="80"/>
      <c r="K1309" s="80"/>
      <c r="L1309" s="29"/>
      <c r="M1309" s="29"/>
      <c r="N1309" s="29"/>
      <c r="O1309" s="50" t="s">
        <v>1212</v>
      </c>
      <c r="P1309" s="50" t="s">
        <v>1213</v>
      </c>
    </row>
    <row r="1310" spans="1:16" x14ac:dyDescent="0.2">
      <c r="A1310" s="77">
        <v>45292</v>
      </c>
      <c r="B1310" s="78" t="s">
        <v>1169</v>
      </c>
      <c r="C1310" s="27" t="s">
        <v>74</v>
      </c>
      <c r="D1310" s="29" t="s">
        <v>1232</v>
      </c>
      <c r="E1310" s="29" t="s">
        <v>65</v>
      </c>
      <c r="F1310" s="50" t="s">
        <v>1233</v>
      </c>
      <c r="G1310" s="79">
        <v>35.85</v>
      </c>
      <c r="H1310" s="79" t="s">
        <v>5143</v>
      </c>
      <c r="I1310" s="80"/>
      <c r="J1310" s="80"/>
      <c r="K1310" s="80"/>
      <c r="L1310" s="29"/>
      <c r="M1310" s="29"/>
      <c r="N1310" s="29"/>
      <c r="O1310" s="50" t="s">
        <v>1212</v>
      </c>
      <c r="P1310" s="50" t="s">
        <v>1213</v>
      </c>
    </row>
    <row r="1311" spans="1:16" x14ac:dyDescent="0.2">
      <c r="A1311" s="77">
        <v>45292</v>
      </c>
      <c r="B1311" s="78" t="s">
        <v>1169</v>
      </c>
      <c r="C1311" s="27" t="s">
        <v>74</v>
      </c>
      <c r="D1311" s="29" t="s">
        <v>1234</v>
      </c>
      <c r="E1311" s="29" t="s">
        <v>65</v>
      </c>
      <c r="F1311" s="50" t="s">
        <v>1235</v>
      </c>
      <c r="G1311" s="79">
        <v>38.04</v>
      </c>
      <c r="H1311" s="79" t="s">
        <v>5144</v>
      </c>
      <c r="I1311" s="80"/>
      <c r="J1311" s="80"/>
      <c r="K1311" s="80"/>
      <c r="L1311" s="29"/>
      <c r="M1311" s="29"/>
      <c r="N1311" s="29"/>
      <c r="O1311" s="50" t="s">
        <v>1212</v>
      </c>
      <c r="P1311" s="50" t="s">
        <v>1213</v>
      </c>
    </row>
    <row r="1312" spans="1:16" x14ac:dyDescent="0.2">
      <c r="A1312" s="77">
        <v>45292</v>
      </c>
      <c r="B1312" s="78" t="s">
        <v>1169</v>
      </c>
      <c r="C1312" s="27" t="s">
        <v>74</v>
      </c>
      <c r="D1312" s="29" t="s">
        <v>1236</v>
      </c>
      <c r="E1312" s="29" t="s">
        <v>65</v>
      </c>
      <c r="F1312" s="50" t="s">
        <v>1237</v>
      </c>
      <c r="G1312" s="79">
        <v>109.7</v>
      </c>
      <c r="H1312" s="79" t="s">
        <v>5145</v>
      </c>
      <c r="I1312" s="80"/>
      <c r="J1312" s="80"/>
      <c r="K1312" s="80"/>
      <c r="L1312" s="29"/>
      <c r="M1312" s="29"/>
      <c r="N1312" s="29"/>
      <c r="O1312" s="50" t="s">
        <v>1212</v>
      </c>
      <c r="P1312" s="50" t="s">
        <v>1213</v>
      </c>
    </row>
    <row r="1313" spans="1:16" x14ac:dyDescent="0.2">
      <c r="A1313" s="77">
        <v>45292</v>
      </c>
      <c r="B1313" s="78" t="s">
        <v>1169</v>
      </c>
      <c r="C1313" s="27" t="s">
        <v>74</v>
      </c>
      <c r="D1313" s="29" t="s">
        <v>1238</v>
      </c>
      <c r="E1313" s="29" t="s">
        <v>65</v>
      </c>
      <c r="F1313" s="50" t="s">
        <v>1239</v>
      </c>
      <c r="G1313" s="79">
        <v>80.12</v>
      </c>
      <c r="H1313" s="79" t="s">
        <v>5146</v>
      </c>
      <c r="I1313" s="80"/>
      <c r="J1313" s="80"/>
      <c r="K1313" s="80"/>
      <c r="L1313" s="29"/>
      <c r="M1313" s="29"/>
      <c r="N1313" s="29"/>
      <c r="O1313" s="50" t="s">
        <v>1212</v>
      </c>
      <c r="P1313" s="50" t="s">
        <v>1213</v>
      </c>
    </row>
    <row r="1314" spans="1:16" x14ac:dyDescent="0.2">
      <c r="A1314" s="77">
        <v>45292</v>
      </c>
      <c r="B1314" s="78" t="s">
        <v>1169</v>
      </c>
      <c r="C1314" s="27" t="s">
        <v>74</v>
      </c>
      <c r="D1314" s="29" t="s">
        <v>1240</v>
      </c>
      <c r="E1314" s="29" t="s">
        <v>65</v>
      </c>
      <c r="F1314" s="50" t="s">
        <v>1241</v>
      </c>
      <c r="G1314" s="79">
        <v>38.770000000000003</v>
      </c>
      <c r="H1314" s="79" t="s">
        <v>5147</v>
      </c>
      <c r="I1314" s="80"/>
      <c r="J1314" s="80"/>
      <c r="K1314" s="80"/>
      <c r="L1314" s="29"/>
      <c r="M1314" s="29"/>
      <c r="N1314" s="29"/>
      <c r="O1314" s="50" t="s">
        <v>1212</v>
      </c>
      <c r="P1314" s="50" t="s">
        <v>1213</v>
      </c>
    </row>
    <row r="1315" spans="1:16" x14ac:dyDescent="0.2">
      <c r="A1315" s="77">
        <v>45292</v>
      </c>
      <c r="B1315" s="78" t="s">
        <v>1169</v>
      </c>
      <c r="C1315" s="27" t="s">
        <v>74</v>
      </c>
      <c r="D1315" s="29" t="s">
        <v>1242</v>
      </c>
      <c r="E1315" s="29" t="s">
        <v>65</v>
      </c>
      <c r="F1315" s="50" t="s">
        <v>1243</v>
      </c>
      <c r="G1315" s="79">
        <v>38.770000000000003</v>
      </c>
      <c r="H1315" s="79" t="s">
        <v>5147</v>
      </c>
      <c r="I1315" s="80"/>
      <c r="J1315" s="80"/>
      <c r="K1315" s="80"/>
      <c r="L1315" s="29"/>
      <c r="M1315" s="29"/>
      <c r="N1315" s="29"/>
      <c r="O1315" s="50" t="s">
        <v>1212</v>
      </c>
      <c r="P1315" s="50" t="s">
        <v>1213</v>
      </c>
    </row>
    <row r="1316" spans="1:16" ht="25.5" x14ac:dyDescent="0.2">
      <c r="A1316" s="77">
        <v>45292</v>
      </c>
      <c r="B1316" s="78" t="s">
        <v>1169</v>
      </c>
      <c r="C1316" s="27" t="s">
        <v>74</v>
      </c>
      <c r="D1316" s="29" t="s">
        <v>1244</v>
      </c>
      <c r="E1316" s="29" t="s">
        <v>65</v>
      </c>
      <c r="F1316" s="50" t="s">
        <v>1245</v>
      </c>
      <c r="G1316" s="79">
        <v>38.770000000000003</v>
      </c>
      <c r="H1316" s="79" t="s">
        <v>5147</v>
      </c>
      <c r="I1316" s="80"/>
      <c r="J1316" s="80"/>
      <c r="K1316" s="80"/>
      <c r="L1316" s="29"/>
      <c r="M1316" s="29"/>
      <c r="N1316" s="29"/>
      <c r="O1316" s="50" t="s">
        <v>1212</v>
      </c>
      <c r="P1316" s="50" t="s">
        <v>1213</v>
      </c>
    </row>
    <row r="1317" spans="1:16" ht="25.5" x14ac:dyDescent="0.2">
      <c r="A1317" s="77">
        <v>45292</v>
      </c>
      <c r="B1317" s="78" t="s">
        <v>1169</v>
      </c>
      <c r="C1317" s="27" t="s">
        <v>74</v>
      </c>
      <c r="D1317" s="29" t="s">
        <v>1246</v>
      </c>
      <c r="E1317" s="29" t="s">
        <v>65</v>
      </c>
      <c r="F1317" s="50" t="s">
        <v>1247</v>
      </c>
      <c r="G1317" s="79">
        <v>63.46</v>
      </c>
      <c r="H1317" s="79" t="s">
        <v>5148</v>
      </c>
      <c r="I1317" s="80"/>
      <c r="J1317" s="80"/>
      <c r="K1317" s="80"/>
      <c r="L1317" s="29"/>
      <c r="M1317" s="29"/>
      <c r="N1317" s="29"/>
      <c r="O1317" s="50" t="s">
        <v>1212</v>
      </c>
      <c r="P1317" s="50" t="s">
        <v>1213</v>
      </c>
    </row>
    <row r="1318" spans="1:16" ht="25.5" x14ac:dyDescent="0.2">
      <c r="A1318" s="77">
        <v>45292</v>
      </c>
      <c r="B1318" s="78" t="s">
        <v>1169</v>
      </c>
      <c r="C1318" s="27" t="s">
        <v>74</v>
      </c>
      <c r="D1318" s="29" t="s">
        <v>1248</v>
      </c>
      <c r="E1318" s="29" t="s">
        <v>65</v>
      </c>
      <c r="F1318" s="50" t="s">
        <v>1249</v>
      </c>
      <c r="G1318" s="79">
        <v>38.97</v>
      </c>
      <c r="H1318" s="79" t="s">
        <v>5149</v>
      </c>
      <c r="I1318" s="80"/>
      <c r="J1318" s="80"/>
      <c r="K1318" s="80"/>
      <c r="L1318" s="29"/>
      <c r="M1318" s="29"/>
      <c r="N1318" s="29"/>
      <c r="O1318" s="50" t="s">
        <v>1212</v>
      </c>
      <c r="P1318" s="50" t="s">
        <v>1213</v>
      </c>
    </row>
    <row r="1319" spans="1:16" ht="38.25" x14ac:dyDescent="0.2">
      <c r="A1319" s="77">
        <v>45292</v>
      </c>
      <c r="B1319" s="78" t="s">
        <v>1169</v>
      </c>
      <c r="C1319" s="27" t="s">
        <v>74</v>
      </c>
      <c r="D1319" s="29" t="s">
        <v>1250</v>
      </c>
      <c r="E1319" s="29" t="s">
        <v>65</v>
      </c>
      <c r="F1319" s="50" t="s">
        <v>1251</v>
      </c>
      <c r="G1319" s="79">
        <v>42.72</v>
      </c>
      <c r="H1319" s="79" t="s">
        <v>5150</v>
      </c>
      <c r="I1319" s="80"/>
      <c r="J1319" s="80"/>
      <c r="K1319" s="80"/>
      <c r="L1319" s="29"/>
      <c r="M1319" s="29"/>
      <c r="N1319" s="29"/>
      <c r="O1319" s="50" t="s">
        <v>1212</v>
      </c>
      <c r="P1319" s="50" t="s">
        <v>1213</v>
      </c>
    </row>
    <row r="1320" spans="1:16" x14ac:dyDescent="0.2">
      <c r="A1320" s="77">
        <v>45292</v>
      </c>
      <c r="B1320" s="78" t="s">
        <v>1169</v>
      </c>
      <c r="C1320" s="27" t="s">
        <v>74</v>
      </c>
      <c r="D1320" s="29" t="s">
        <v>1252</v>
      </c>
      <c r="E1320" s="29" t="s">
        <v>65</v>
      </c>
      <c r="F1320" s="50" t="s">
        <v>1253</v>
      </c>
      <c r="G1320" s="79">
        <v>57.36</v>
      </c>
      <c r="H1320" s="79" t="s">
        <v>5151</v>
      </c>
      <c r="I1320" s="80"/>
      <c r="J1320" s="80"/>
      <c r="K1320" s="80"/>
      <c r="L1320" s="29"/>
      <c r="M1320" s="29"/>
      <c r="N1320" s="29"/>
      <c r="O1320" s="50" t="s">
        <v>1212</v>
      </c>
      <c r="P1320" s="50" t="s">
        <v>1213</v>
      </c>
    </row>
    <row r="1321" spans="1:16" ht="25.5" x14ac:dyDescent="0.2">
      <c r="A1321" s="77">
        <v>45292</v>
      </c>
      <c r="B1321" s="78" t="s">
        <v>1169</v>
      </c>
      <c r="C1321" s="27" t="s">
        <v>74</v>
      </c>
      <c r="D1321" s="29" t="s">
        <v>1254</v>
      </c>
      <c r="E1321" s="29" t="s">
        <v>65</v>
      </c>
      <c r="F1321" s="50" t="s">
        <v>1255</v>
      </c>
      <c r="G1321" s="79">
        <v>59.7</v>
      </c>
      <c r="H1321" s="79" t="s">
        <v>5152</v>
      </c>
      <c r="I1321" s="80"/>
      <c r="J1321" s="80"/>
      <c r="K1321" s="80"/>
      <c r="L1321" s="29"/>
      <c r="M1321" s="29"/>
      <c r="N1321" s="29"/>
      <c r="O1321" s="50" t="s">
        <v>1212</v>
      </c>
      <c r="P1321" s="50" t="s">
        <v>1213</v>
      </c>
    </row>
    <row r="1322" spans="1:16" ht="25.5" x14ac:dyDescent="0.2">
      <c r="A1322" s="77">
        <v>45292</v>
      </c>
      <c r="B1322" s="78" t="s">
        <v>1169</v>
      </c>
      <c r="C1322" s="27" t="s">
        <v>74</v>
      </c>
      <c r="D1322" s="29" t="s">
        <v>1256</v>
      </c>
      <c r="E1322" s="29" t="s">
        <v>65</v>
      </c>
      <c r="F1322" s="50" t="s">
        <v>1257</v>
      </c>
      <c r="G1322" s="79">
        <v>57.39</v>
      </c>
      <c r="H1322" s="79" t="s">
        <v>5153</v>
      </c>
      <c r="I1322" s="80"/>
      <c r="J1322" s="80"/>
      <c r="K1322" s="80"/>
      <c r="L1322" s="29"/>
      <c r="M1322" s="29"/>
      <c r="N1322" s="29"/>
      <c r="O1322" s="50" t="s">
        <v>1212</v>
      </c>
      <c r="P1322" s="50" t="s">
        <v>1213</v>
      </c>
    </row>
    <row r="1323" spans="1:16" x14ac:dyDescent="0.2">
      <c r="A1323" s="77">
        <v>45292</v>
      </c>
      <c r="B1323" s="78" t="s">
        <v>1169</v>
      </c>
      <c r="C1323" s="27" t="s">
        <v>74</v>
      </c>
      <c r="D1323" s="29" t="s">
        <v>1258</v>
      </c>
      <c r="E1323" s="29" t="s">
        <v>65</v>
      </c>
      <c r="F1323" s="50" t="s">
        <v>1259</v>
      </c>
      <c r="G1323" s="79">
        <v>36.85</v>
      </c>
      <c r="H1323" s="79" t="s">
        <v>5154</v>
      </c>
      <c r="I1323" s="80"/>
      <c r="J1323" s="80"/>
      <c r="K1323" s="80"/>
      <c r="L1323" s="29"/>
      <c r="M1323" s="29"/>
      <c r="N1323" s="29"/>
      <c r="O1323" s="50" t="s">
        <v>1212</v>
      </c>
      <c r="P1323" s="50" t="s">
        <v>1213</v>
      </c>
    </row>
    <row r="1324" spans="1:16" x14ac:dyDescent="0.2">
      <c r="A1324" s="77">
        <v>45292</v>
      </c>
      <c r="B1324" s="78" t="s">
        <v>1169</v>
      </c>
      <c r="C1324" s="27" t="s">
        <v>74</v>
      </c>
      <c r="D1324" s="29" t="s">
        <v>1260</v>
      </c>
      <c r="E1324" s="29" t="s">
        <v>65</v>
      </c>
      <c r="F1324" s="50" t="s">
        <v>1261</v>
      </c>
      <c r="G1324" s="79">
        <v>44.94</v>
      </c>
      <c r="H1324" s="79" t="s">
        <v>5155</v>
      </c>
      <c r="I1324" s="80"/>
      <c r="J1324" s="80"/>
      <c r="K1324" s="80"/>
      <c r="L1324" s="29"/>
      <c r="M1324" s="29"/>
      <c r="N1324" s="29"/>
      <c r="O1324" s="50" t="s">
        <v>1212</v>
      </c>
      <c r="P1324" s="50" t="s">
        <v>1213</v>
      </c>
    </row>
    <row r="1325" spans="1:16" x14ac:dyDescent="0.2">
      <c r="A1325" s="77">
        <v>45292</v>
      </c>
      <c r="B1325" s="78" t="s">
        <v>1169</v>
      </c>
      <c r="C1325" s="27" t="s">
        <v>74</v>
      </c>
      <c r="D1325" s="29" t="s">
        <v>1262</v>
      </c>
      <c r="E1325" s="29" t="s">
        <v>65</v>
      </c>
      <c r="F1325" s="50" t="s">
        <v>1263</v>
      </c>
      <c r="G1325" s="79">
        <v>32</v>
      </c>
      <c r="H1325" s="79" t="s">
        <v>5156</v>
      </c>
      <c r="I1325" s="80"/>
      <c r="J1325" s="80"/>
      <c r="K1325" s="80"/>
      <c r="L1325" s="29"/>
      <c r="M1325" s="29"/>
      <c r="N1325" s="29"/>
      <c r="O1325" s="50" t="s">
        <v>1212</v>
      </c>
      <c r="P1325" s="50" t="s">
        <v>1213</v>
      </c>
    </row>
    <row r="1326" spans="1:16" x14ac:dyDescent="0.2">
      <c r="A1326" s="77">
        <v>45292</v>
      </c>
      <c r="B1326" s="78" t="s">
        <v>1169</v>
      </c>
      <c r="C1326" s="27" t="s">
        <v>74</v>
      </c>
      <c r="D1326" s="29" t="s">
        <v>1264</v>
      </c>
      <c r="E1326" s="29" t="s">
        <v>65</v>
      </c>
      <c r="F1326" s="50" t="s">
        <v>1265</v>
      </c>
      <c r="G1326" s="79">
        <v>36.72</v>
      </c>
      <c r="H1326" s="79" t="s">
        <v>5157</v>
      </c>
      <c r="I1326" s="80"/>
      <c r="J1326" s="80"/>
      <c r="K1326" s="80"/>
      <c r="L1326" s="29"/>
      <c r="M1326" s="29"/>
      <c r="N1326" s="29"/>
      <c r="O1326" s="50" t="s">
        <v>1212</v>
      </c>
      <c r="P1326" s="50" t="s">
        <v>1213</v>
      </c>
    </row>
    <row r="1327" spans="1:16" ht="25.5" x14ac:dyDescent="0.2">
      <c r="A1327" s="77">
        <v>45292</v>
      </c>
      <c r="B1327" s="78" t="s">
        <v>1169</v>
      </c>
      <c r="C1327" s="27" t="s">
        <v>74</v>
      </c>
      <c r="D1327" s="29" t="s">
        <v>1266</v>
      </c>
      <c r="E1327" s="29" t="s">
        <v>65</v>
      </c>
      <c r="F1327" s="50" t="s">
        <v>1267</v>
      </c>
      <c r="G1327" s="79">
        <v>43.77</v>
      </c>
      <c r="H1327" s="79" t="s">
        <v>5158</v>
      </c>
      <c r="I1327" s="80"/>
      <c r="J1327" s="80"/>
      <c r="K1327" s="80"/>
      <c r="L1327" s="29"/>
      <c r="M1327" s="29"/>
      <c r="N1327" s="29"/>
      <c r="O1327" s="50" t="s">
        <v>1212</v>
      </c>
      <c r="P1327" s="50" t="s">
        <v>1213</v>
      </c>
    </row>
    <row r="1328" spans="1:16" ht="25.5" x14ac:dyDescent="0.2">
      <c r="A1328" s="77">
        <v>45292</v>
      </c>
      <c r="B1328" s="78" t="s">
        <v>1169</v>
      </c>
      <c r="C1328" s="27" t="s">
        <v>74</v>
      </c>
      <c r="D1328" s="29" t="s">
        <v>1268</v>
      </c>
      <c r="E1328" s="29" t="s">
        <v>65</v>
      </c>
      <c r="F1328" s="50" t="s">
        <v>1269</v>
      </c>
      <c r="G1328" s="79">
        <v>52.35</v>
      </c>
      <c r="H1328" s="79" t="s">
        <v>5159</v>
      </c>
      <c r="I1328" s="80"/>
      <c r="J1328" s="80"/>
      <c r="K1328" s="80"/>
      <c r="L1328" s="29"/>
      <c r="M1328" s="29"/>
      <c r="N1328" s="29"/>
      <c r="O1328" s="50" t="s">
        <v>1212</v>
      </c>
      <c r="P1328" s="50" t="s">
        <v>1213</v>
      </c>
    </row>
    <row r="1329" spans="1:16" x14ac:dyDescent="0.2">
      <c r="A1329" s="77">
        <v>45292</v>
      </c>
      <c r="B1329" s="78" t="s">
        <v>1169</v>
      </c>
      <c r="C1329" s="27" t="s">
        <v>74</v>
      </c>
      <c r="D1329" s="29" t="s">
        <v>1270</v>
      </c>
      <c r="E1329" s="29" t="s">
        <v>65</v>
      </c>
      <c r="F1329" s="50" t="s">
        <v>1271</v>
      </c>
      <c r="G1329" s="79">
        <v>18.899999999999999</v>
      </c>
      <c r="H1329" s="79" t="s">
        <v>5160</v>
      </c>
      <c r="I1329" s="80"/>
      <c r="J1329" s="80"/>
      <c r="K1329" s="80"/>
      <c r="L1329" s="29"/>
      <c r="M1329" s="29"/>
      <c r="N1329" s="29"/>
      <c r="O1329" s="50" t="s">
        <v>1212</v>
      </c>
      <c r="P1329" s="50" t="s">
        <v>1213</v>
      </c>
    </row>
    <row r="1330" spans="1:16" x14ac:dyDescent="0.2">
      <c r="A1330" s="77">
        <v>45292</v>
      </c>
      <c r="B1330" s="78" t="s">
        <v>1169</v>
      </c>
      <c r="C1330" s="27" t="s">
        <v>74</v>
      </c>
      <c r="D1330" s="29" t="s">
        <v>1272</v>
      </c>
      <c r="E1330" s="29" t="s">
        <v>65</v>
      </c>
      <c r="F1330" s="50" t="s">
        <v>1273</v>
      </c>
      <c r="G1330" s="79">
        <v>52.35</v>
      </c>
      <c r="H1330" s="79" t="s">
        <v>5161</v>
      </c>
      <c r="I1330" s="80"/>
      <c r="J1330" s="80"/>
      <c r="K1330" s="80"/>
      <c r="L1330" s="29"/>
      <c r="M1330" s="29"/>
      <c r="N1330" s="29"/>
      <c r="O1330" s="50" t="s">
        <v>1212</v>
      </c>
      <c r="P1330" s="50" t="s">
        <v>1213</v>
      </c>
    </row>
    <row r="1331" spans="1:16" x14ac:dyDescent="0.2">
      <c r="A1331" s="77">
        <v>45292</v>
      </c>
      <c r="B1331" s="78" t="s">
        <v>1169</v>
      </c>
      <c r="C1331" s="27" t="s">
        <v>74</v>
      </c>
      <c r="D1331" s="29" t="s">
        <v>1274</v>
      </c>
      <c r="E1331" s="29" t="s">
        <v>65</v>
      </c>
      <c r="F1331" s="50" t="s">
        <v>1275</v>
      </c>
      <c r="G1331" s="79">
        <v>47.79</v>
      </c>
      <c r="H1331" s="79" t="s">
        <v>5162</v>
      </c>
      <c r="I1331" s="80"/>
      <c r="J1331" s="80"/>
      <c r="K1331" s="80"/>
      <c r="L1331" s="29"/>
      <c r="M1331" s="29"/>
      <c r="N1331" s="29"/>
      <c r="O1331" s="50" t="s">
        <v>1212</v>
      </c>
      <c r="P1331" s="50" t="s">
        <v>1213</v>
      </c>
    </row>
    <row r="1332" spans="1:16" x14ac:dyDescent="0.2">
      <c r="A1332" s="77">
        <v>45292</v>
      </c>
      <c r="B1332" s="78" t="s">
        <v>1169</v>
      </c>
      <c r="C1332" s="27" t="s">
        <v>74</v>
      </c>
      <c r="D1332" s="29" t="s">
        <v>1276</v>
      </c>
      <c r="E1332" s="29" t="s">
        <v>65</v>
      </c>
      <c r="F1332" s="50" t="s">
        <v>1277</v>
      </c>
      <c r="G1332" s="79">
        <v>48.41</v>
      </c>
      <c r="H1332" s="79" t="s">
        <v>5163</v>
      </c>
      <c r="I1332" s="80"/>
      <c r="J1332" s="80"/>
      <c r="K1332" s="80"/>
      <c r="L1332" s="29"/>
      <c r="M1332" s="29"/>
      <c r="N1332" s="29"/>
      <c r="O1332" s="50" t="s">
        <v>1212</v>
      </c>
      <c r="P1332" s="50" t="s">
        <v>1213</v>
      </c>
    </row>
    <row r="1333" spans="1:16" x14ac:dyDescent="0.2">
      <c r="A1333" s="77">
        <v>45292</v>
      </c>
      <c r="B1333" s="78" t="s">
        <v>1169</v>
      </c>
      <c r="C1333" s="27" t="s">
        <v>74</v>
      </c>
      <c r="D1333" s="29" t="s">
        <v>1278</v>
      </c>
      <c r="E1333" s="29" t="s">
        <v>65</v>
      </c>
      <c r="F1333" s="50" t="s">
        <v>1279</v>
      </c>
      <c r="G1333" s="79">
        <v>42.79</v>
      </c>
      <c r="H1333" s="79" t="s">
        <v>5164</v>
      </c>
      <c r="I1333" s="80"/>
      <c r="J1333" s="80"/>
      <c r="K1333" s="80"/>
      <c r="L1333" s="29"/>
      <c r="M1333" s="29"/>
      <c r="N1333" s="29"/>
      <c r="O1333" s="50" t="s">
        <v>1212</v>
      </c>
      <c r="P1333" s="50" t="s">
        <v>1213</v>
      </c>
    </row>
    <row r="1334" spans="1:16" x14ac:dyDescent="0.2">
      <c r="A1334" s="77">
        <v>45292</v>
      </c>
      <c r="B1334" s="78" t="s">
        <v>1169</v>
      </c>
      <c r="C1334" s="27" t="s">
        <v>74</v>
      </c>
      <c r="D1334" s="29" t="s">
        <v>1280</v>
      </c>
      <c r="E1334" s="29" t="s">
        <v>65</v>
      </c>
      <c r="F1334" s="50" t="s">
        <v>1281</v>
      </c>
      <c r="G1334" s="79">
        <v>42.25</v>
      </c>
      <c r="H1334" s="79" t="s">
        <v>5165</v>
      </c>
      <c r="I1334" s="80"/>
      <c r="J1334" s="80"/>
      <c r="K1334" s="80"/>
      <c r="L1334" s="29"/>
      <c r="M1334" s="29"/>
      <c r="N1334" s="29"/>
      <c r="O1334" s="50" t="s">
        <v>1212</v>
      </c>
      <c r="P1334" s="50" t="s">
        <v>1213</v>
      </c>
    </row>
    <row r="1335" spans="1:16" x14ac:dyDescent="0.2">
      <c r="A1335" s="77">
        <v>45292</v>
      </c>
      <c r="B1335" s="78" t="s">
        <v>1169</v>
      </c>
      <c r="C1335" s="27" t="s">
        <v>74</v>
      </c>
      <c r="D1335" s="29" t="s">
        <v>4032</v>
      </c>
      <c r="E1335" s="29" t="s">
        <v>65</v>
      </c>
      <c r="F1335" s="50" t="s">
        <v>1282</v>
      </c>
      <c r="G1335" s="79">
        <v>7.88</v>
      </c>
      <c r="H1335" s="79" t="s">
        <v>5166</v>
      </c>
      <c r="I1335" s="80"/>
      <c r="J1335" s="80"/>
      <c r="K1335" s="80"/>
      <c r="L1335" s="29"/>
      <c r="M1335" s="29"/>
      <c r="N1335" s="29"/>
      <c r="O1335" s="50" t="s">
        <v>1212</v>
      </c>
      <c r="P1335" s="50" t="s">
        <v>1213</v>
      </c>
    </row>
    <row r="1336" spans="1:16" x14ac:dyDescent="0.2">
      <c r="A1336" s="77">
        <v>45292</v>
      </c>
      <c r="B1336" s="78" t="s">
        <v>1169</v>
      </c>
      <c r="C1336" s="27" t="s">
        <v>74</v>
      </c>
      <c r="D1336" s="29" t="s">
        <v>1283</v>
      </c>
      <c r="E1336" s="29" t="s">
        <v>65</v>
      </c>
      <c r="F1336" s="50" t="s">
        <v>1284</v>
      </c>
      <c r="G1336" s="79">
        <v>28.5</v>
      </c>
      <c r="H1336" s="79" t="s">
        <v>5167</v>
      </c>
      <c r="I1336" s="80"/>
      <c r="J1336" s="80"/>
      <c r="K1336" s="80"/>
      <c r="L1336" s="29"/>
      <c r="M1336" s="29"/>
      <c r="N1336" s="29"/>
      <c r="O1336" s="50" t="s">
        <v>1212</v>
      </c>
      <c r="P1336" s="50" t="s">
        <v>1213</v>
      </c>
    </row>
    <row r="1337" spans="1:16" ht="63.75" x14ac:dyDescent="0.2">
      <c r="A1337" s="77">
        <v>45292</v>
      </c>
      <c r="B1337" s="78" t="s">
        <v>1289</v>
      </c>
      <c r="C1337" s="27" t="s">
        <v>189</v>
      </c>
      <c r="D1337" s="29" t="s">
        <v>4036</v>
      </c>
      <c r="E1337" s="29"/>
      <c r="F1337" s="50" t="s">
        <v>1290</v>
      </c>
      <c r="G1337" s="79">
        <v>2.41</v>
      </c>
      <c r="H1337" s="79" t="s">
        <v>5168</v>
      </c>
      <c r="I1337" s="80" t="s">
        <v>77</v>
      </c>
      <c r="J1337" s="82"/>
      <c r="K1337" s="80"/>
      <c r="L1337" s="29"/>
      <c r="M1337" s="29"/>
      <c r="N1337" s="29"/>
      <c r="O1337" s="50" t="s">
        <v>5943</v>
      </c>
      <c r="P1337" s="50" t="s">
        <v>1291</v>
      </c>
    </row>
    <row r="1338" spans="1:16" ht="63.75" x14ac:dyDescent="0.2">
      <c r="A1338" s="77">
        <v>45292</v>
      </c>
      <c r="B1338" s="78" t="s">
        <v>1169</v>
      </c>
      <c r="C1338" s="27" t="s">
        <v>189</v>
      </c>
      <c r="D1338" s="29" t="s">
        <v>1292</v>
      </c>
      <c r="E1338" s="29"/>
      <c r="F1338" s="50" t="s">
        <v>1293</v>
      </c>
      <c r="G1338" s="79">
        <v>5.55</v>
      </c>
      <c r="H1338" s="79" t="s">
        <v>5169</v>
      </c>
      <c r="I1338" s="80"/>
      <c r="J1338" s="80"/>
      <c r="K1338" s="80"/>
      <c r="L1338" s="29"/>
      <c r="M1338" s="29"/>
      <c r="N1338" s="29"/>
      <c r="O1338" s="50" t="s">
        <v>1294</v>
      </c>
      <c r="P1338" s="50" t="s">
        <v>1291</v>
      </c>
    </row>
    <row r="1339" spans="1:16" ht="51" x14ac:dyDescent="0.2">
      <c r="A1339" s="77">
        <v>45292</v>
      </c>
      <c r="B1339" s="78" t="s">
        <v>1169</v>
      </c>
      <c r="C1339" s="27" t="s">
        <v>189</v>
      </c>
      <c r="D1339" s="29" t="s">
        <v>1295</v>
      </c>
      <c r="E1339" s="29"/>
      <c r="F1339" s="50" t="s">
        <v>1296</v>
      </c>
      <c r="G1339" s="79">
        <v>20.83</v>
      </c>
      <c r="H1339" s="79" t="s">
        <v>5170</v>
      </c>
      <c r="I1339" s="80"/>
      <c r="J1339" s="80"/>
      <c r="K1339" s="80"/>
      <c r="L1339" s="29"/>
      <c r="M1339" s="29"/>
      <c r="N1339" s="29"/>
      <c r="O1339" s="50" t="s">
        <v>1297</v>
      </c>
      <c r="P1339" s="50" t="s">
        <v>1291</v>
      </c>
    </row>
    <row r="1340" spans="1:16" ht="51" x14ac:dyDescent="0.2">
      <c r="A1340" s="77">
        <v>45292</v>
      </c>
      <c r="B1340" s="78" t="s">
        <v>1169</v>
      </c>
      <c r="C1340" s="27" t="s">
        <v>189</v>
      </c>
      <c r="D1340" s="29" t="s">
        <v>1298</v>
      </c>
      <c r="E1340" s="29"/>
      <c r="F1340" s="50" t="s">
        <v>1299</v>
      </c>
      <c r="G1340" s="79">
        <v>19.559999999999999</v>
      </c>
      <c r="H1340" s="79" t="s">
        <v>5171</v>
      </c>
      <c r="I1340" s="80"/>
      <c r="J1340" s="80"/>
      <c r="K1340" s="80"/>
      <c r="L1340" s="29"/>
      <c r="M1340" s="29"/>
      <c r="N1340" s="29"/>
      <c r="O1340" s="50" t="s">
        <v>1297</v>
      </c>
      <c r="P1340" s="50" t="s">
        <v>1291</v>
      </c>
    </row>
    <row r="1341" spans="1:16" ht="51" x14ac:dyDescent="0.2">
      <c r="A1341" s="77">
        <v>45292</v>
      </c>
      <c r="B1341" s="78" t="s">
        <v>1169</v>
      </c>
      <c r="C1341" s="27" t="s">
        <v>189</v>
      </c>
      <c r="D1341" s="29" t="s">
        <v>1300</v>
      </c>
      <c r="E1341" s="29"/>
      <c r="F1341" s="50" t="s">
        <v>1301</v>
      </c>
      <c r="G1341" s="79">
        <v>20.93</v>
      </c>
      <c r="H1341" s="79" t="s">
        <v>5172</v>
      </c>
      <c r="I1341" s="80"/>
      <c r="J1341" s="80"/>
      <c r="K1341" s="80"/>
      <c r="L1341" s="29"/>
      <c r="M1341" s="29"/>
      <c r="N1341" s="29"/>
      <c r="O1341" s="50" t="s">
        <v>1297</v>
      </c>
      <c r="P1341" s="50" t="s">
        <v>1291</v>
      </c>
    </row>
    <row r="1342" spans="1:16" ht="51" x14ac:dyDescent="0.2">
      <c r="A1342" s="77">
        <v>45292</v>
      </c>
      <c r="B1342" s="78" t="s">
        <v>1169</v>
      </c>
      <c r="C1342" s="27" t="s">
        <v>189</v>
      </c>
      <c r="D1342" s="29" t="s">
        <v>1302</v>
      </c>
      <c r="E1342" s="29"/>
      <c r="F1342" s="50" t="s">
        <v>1303</v>
      </c>
      <c r="G1342" s="79">
        <v>18.66</v>
      </c>
      <c r="H1342" s="79" t="s">
        <v>5173</v>
      </c>
      <c r="I1342" s="80"/>
      <c r="J1342" s="80"/>
      <c r="K1342" s="80"/>
      <c r="L1342" s="29"/>
      <c r="M1342" s="29"/>
      <c r="N1342" s="29"/>
      <c r="O1342" s="50" t="s">
        <v>1297</v>
      </c>
      <c r="P1342" s="50" t="s">
        <v>1291</v>
      </c>
    </row>
    <row r="1343" spans="1:16" ht="51" x14ac:dyDescent="0.2">
      <c r="A1343" s="77">
        <v>45292</v>
      </c>
      <c r="B1343" s="78" t="s">
        <v>1169</v>
      </c>
      <c r="C1343" s="27" t="s">
        <v>189</v>
      </c>
      <c r="D1343" s="29" t="s">
        <v>1304</v>
      </c>
      <c r="E1343" s="29"/>
      <c r="F1343" s="50" t="s">
        <v>1305</v>
      </c>
      <c r="G1343" s="79">
        <v>10.28</v>
      </c>
      <c r="H1343" s="79" t="s">
        <v>5174</v>
      </c>
      <c r="I1343" s="80"/>
      <c r="J1343" s="80"/>
      <c r="K1343" s="80"/>
      <c r="L1343" s="29"/>
      <c r="M1343" s="29"/>
      <c r="N1343" s="29"/>
      <c r="O1343" s="50" t="s">
        <v>1297</v>
      </c>
      <c r="P1343" s="50" t="s">
        <v>1291</v>
      </c>
    </row>
    <row r="1344" spans="1:16" ht="51" x14ac:dyDescent="0.2">
      <c r="A1344" s="77">
        <v>45292</v>
      </c>
      <c r="B1344" s="78" t="s">
        <v>1169</v>
      </c>
      <c r="C1344" s="27" t="s">
        <v>189</v>
      </c>
      <c r="D1344" s="29" t="s">
        <v>1306</v>
      </c>
      <c r="E1344" s="29"/>
      <c r="F1344" s="50" t="s">
        <v>1307</v>
      </c>
      <c r="G1344" s="79">
        <v>25.33</v>
      </c>
      <c r="H1344" s="79" t="s">
        <v>5175</v>
      </c>
      <c r="I1344" s="80"/>
      <c r="J1344" s="80"/>
      <c r="K1344" s="80"/>
      <c r="L1344" s="29"/>
      <c r="M1344" s="29"/>
      <c r="N1344" s="29"/>
      <c r="O1344" s="50" t="s">
        <v>1297</v>
      </c>
      <c r="P1344" s="50" t="s">
        <v>1291</v>
      </c>
    </row>
    <row r="1345" spans="1:16" ht="51" x14ac:dyDescent="0.2">
      <c r="A1345" s="77">
        <v>45292</v>
      </c>
      <c r="B1345" s="78" t="s">
        <v>1169</v>
      </c>
      <c r="C1345" s="27" t="s">
        <v>189</v>
      </c>
      <c r="D1345" s="29" t="s">
        <v>1308</v>
      </c>
      <c r="E1345" s="29"/>
      <c r="F1345" s="50" t="s">
        <v>1309</v>
      </c>
      <c r="G1345" s="79">
        <v>17.23</v>
      </c>
      <c r="H1345" s="79" t="s">
        <v>5176</v>
      </c>
      <c r="I1345" s="80"/>
      <c r="J1345" s="83"/>
      <c r="K1345" s="80"/>
      <c r="L1345" s="29"/>
      <c r="M1345" s="29"/>
      <c r="N1345" s="29"/>
      <c r="O1345" s="50" t="s">
        <v>1297</v>
      </c>
      <c r="P1345" s="50" t="s">
        <v>1291</v>
      </c>
    </row>
    <row r="1346" spans="1:16" ht="51" x14ac:dyDescent="0.2">
      <c r="A1346" s="77">
        <v>45292</v>
      </c>
      <c r="B1346" s="78" t="s">
        <v>1169</v>
      </c>
      <c r="C1346" s="27" t="s">
        <v>189</v>
      </c>
      <c r="D1346" s="29" t="s">
        <v>1310</v>
      </c>
      <c r="E1346" s="29"/>
      <c r="F1346" s="50" t="s">
        <v>1311</v>
      </c>
      <c r="G1346" s="79">
        <v>38.44</v>
      </c>
      <c r="H1346" s="79" t="s">
        <v>5177</v>
      </c>
      <c r="I1346" s="80"/>
      <c r="J1346" s="80"/>
      <c r="K1346" s="80"/>
      <c r="L1346" s="29"/>
      <c r="M1346" s="29"/>
      <c r="N1346" s="29"/>
      <c r="O1346" s="50" t="s">
        <v>1297</v>
      </c>
      <c r="P1346" s="50" t="s">
        <v>1291</v>
      </c>
    </row>
    <row r="1347" spans="1:16" ht="51" x14ac:dyDescent="0.2">
      <c r="A1347" s="77">
        <v>45292</v>
      </c>
      <c r="B1347" s="78" t="s">
        <v>1169</v>
      </c>
      <c r="C1347" s="27" t="s">
        <v>189</v>
      </c>
      <c r="D1347" s="29" t="s">
        <v>1312</v>
      </c>
      <c r="E1347" s="29"/>
      <c r="F1347" s="50" t="s">
        <v>1313</v>
      </c>
      <c r="G1347" s="79">
        <v>23.86</v>
      </c>
      <c r="H1347" s="79" t="s">
        <v>5178</v>
      </c>
      <c r="I1347" s="80"/>
      <c r="J1347" s="80"/>
      <c r="K1347" s="80"/>
      <c r="L1347" s="29"/>
      <c r="M1347" s="29"/>
      <c r="N1347" s="29"/>
      <c r="O1347" s="50" t="s">
        <v>1297</v>
      </c>
      <c r="P1347" s="50" t="s">
        <v>1291</v>
      </c>
    </row>
    <row r="1348" spans="1:16" ht="51" x14ac:dyDescent="0.2">
      <c r="A1348" s="77">
        <v>45292</v>
      </c>
      <c r="B1348" s="78" t="s">
        <v>0</v>
      </c>
      <c r="C1348" s="27" t="s">
        <v>189</v>
      </c>
      <c r="D1348" s="29" t="s">
        <v>4037</v>
      </c>
      <c r="E1348" s="29"/>
      <c r="F1348" s="50" t="s">
        <v>1314</v>
      </c>
      <c r="G1348" s="79">
        <v>12.99</v>
      </c>
      <c r="H1348" s="79" t="s">
        <v>5272</v>
      </c>
      <c r="I1348" s="80"/>
      <c r="J1348" s="80"/>
      <c r="K1348" s="80"/>
      <c r="L1348" s="29"/>
      <c r="M1348" s="29"/>
      <c r="N1348" s="29"/>
      <c r="O1348" s="50" t="s">
        <v>1297</v>
      </c>
      <c r="P1348" s="50" t="s">
        <v>1291</v>
      </c>
    </row>
    <row r="1349" spans="1:16" ht="51" x14ac:dyDescent="0.2">
      <c r="A1349" s="77">
        <v>45292</v>
      </c>
      <c r="B1349" s="78" t="s">
        <v>0</v>
      </c>
      <c r="C1349" s="27" t="s">
        <v>189</v>
      </c>
      <c r="D1349" s="29" t="s">
        <v>2245</v>
      </c>
      <c r="E1349" s="29"/>
      <c r="F1349" s="50" t="s">
        <v>1315</v>
      </c>
      <c r="G1349" s="79">
        <v>12.77</v>
      </c>
      <c r="H1349" s="79" t="s">
        <v>5272</v>
      </c>
      <c r="I1349" s="80"/>
      <c r="J1349" s="80"/>
      <c r="K1349" s="80"/>
      <c r="L1349" s="29"/>
      <c r="M1349" s="29"/>
      <c r="N1349" s="29"/>
      <c r="O1349" s="50" t="s">
        <v>1297</v>
      </c>
      <c r="P1349" s="50" t="s">
        <v>1291</v>
      </c>
    </row>
    <row r="1350" spans="1:16" ht="51" x14ac:dyDescent="0.2">
      <c r="A1350" s="77">
        <v>45292</v>
      </c>
      <c r="B1350" s="78" t="s">
        <v>0</v>
      </c>
      <c r="C1350" s="27" t="s">
        <v>189</v>
      </c>
      <c r="D1350" s="29" t="s">
        <v>4038</v>
      </c>
      <c r="E1350" s="29"/>
      <c r="F1350" s="50" t="s">
        <v>1316</v>
      </c>
      <c r="G1350" s="79">
        <v>12.11</v>
      </c>
      <c r="H1350" s="79" t="s">
        <v>5272</v>
      </c>
      <c r="I1350" s="80"/>
      <c r="J1350" s="80"/>
      <c r="K1350" s="80"/>
      <c r="L1350" s="29"/>
      <c r="M1350" s="29"/>
      <c r="N1350" s="29"/>
      <c r="O1350" s="50" t="s">
        <v>2212</v>
      </c>
      <c r="P1350" s="50" t="s">
        <v>1291</v>
      </c>
    </row>
    <row r="1351" spans="1:16" ht="51" x14ac:dyDescent="0.2">
      <c r="A1351" s="77">
        <v>45292</v>
      </c>
      <c r="B1351" s="78" t="s">
        <v>0</v>
      </c>
      <c r="C1351" s="27" t="s">
        <v>189</v>
      </c>
      <c r="D1351" s="29" t="s">
        <v>4039</v>
      </c>
      <c r="E1351" s="29"/>
      <c r="F1351" s="50" t="s">
        <v>1317</v>
      </c>
      <c r="G1351" s="79">
        <v>56.35</v>
      </c>
      <c r="H1351" s="79" t="s">
        <v>5272</v>
      </c>
      <c r="I1351" s="80"/>
      <c r="J1351" s="80"/>
      <c r="K1351" s="80"/>
      <c r="L1351" s="29"/>
      <c r="M1351" s="29"/>
      <c r="N1351" s="29"/>
      <c r="O1351" s="50" t="s">
        <v>1297</v>
      </c>
      <c r="P1351" s="50" t="s">
        <v>1291</v>
      </c>
    </row>
    <row r="1352" spans="1:16" ht="51" x14ac:dyDescent="0.2">
      <c r="A1352" s="77">
        <v>45292</v>
      </c>
      <c r="B1352" s="78" t="s">
        <v>0</v>
      </c>
      <c r="C1352" s="27" t="s">
        <v>189</v>
      </c>
      <c r="D1352" s="29" t="s">
        <v>4040</v>
      </c>
      <c r="E1352" s="29"/>
      <c r="F1352" s="50" t="s">
        <v>1318</v>
      </c>
      <c r="G1352" s="79">
        <v>70.400000000000006</v>
      </c>
      <c r="H1352" s="79" t="s">
        <v>5272</v>
      </c>
      <c r="I1352" s="80"/>
      <c r="J1352" s="80"/>
      <c r="K1352" s="80"/>
      <c r="L1352" s="29"/>
      <c r="M1352" s="29"/>
      <c r="N1352" s="29"/>
      <c r="O1352" s="50" t="s">
        <v>1297</v>
      </c>
      <c r="P1352" s="50" t="s">
        <v>1291</v>
      </c>
    </row>
    <row r="1353" spans="1:16" ht="51" x14ac:dyDescent="0.2">
      <c r="A1353" s="77">
        <v>45292</v>
      </c>
      <c r="B1353" s="78" t="s">
        <v>0</v>
      </c>
      <c r="C1353" s="27" t="s">
        <v>189</v>
      </c>
      <c r="D1353" s="29" t="s">
        <v>4041</v>
      </c>
      <c r="E1353" s="29"/>
      <c r="F1353" s="50" t="s">
        <v>1319</v>
      </c>
      <c r="G1353" s="79">
        <v>98.3</v>
      </c>
      <c r="H1353" s="79" t="s">
        <v>5272</v>
      </c>
      <c r="I1353" s="80"/>
      <c r="J1353" s="80"/>
      <c r="K1353" s="80"/>
      <c r="L1353" s="29"/>
      <c r="M1353" s="29"/>
      <c r="N1353" s="29"/>
      <c r="O1353" s="50" t="s">
        <v>1297</v>
      </c>
      <c r="P1353" s="50" t="s">
        <v>1291</v>
      </c>
    </row>
    <row r="1354" spans="1:16" ht="51" x14ac:dyDescent="0.2">
      <c r="A1354" s="77">
        <v>45292</v>
      </c>
      <c r="B1354" s="78" t="s">
        <v>0</v>
      </c>
      <c r="C1354" s="27" t="s">
        <v>189</v>
      </c>
      <c r="D1354" s="29" t="s">
        <v>4042</v>
      </c>
      <c r="E1354" s="29"/>
      <c r="F1354" s="50" t="s">
        <v>1320</v>
      </c>
      <c r="G1354" s="79">
        <v>37.39</v>
      </c>
      <c r="H1354" s="79" t="s">
        <v>5272</v>
      </c>
      <c r="I1354" s="80"/>
      <c r="J1354" s="80"/>
      <c r="K1354" s="80"/>
      <c r="L1354" s="29"/>
      <c r="M1354" s="29"/>
      <c r="N1354" s="29"/>
      <c r="O1354" s="50" t="s">
        <v>1297</v>
      </c>
      <c r="P1354" s="50" t="s">
        <v>1291</v>
      </c>
    </row>
    <row r="1355" spans="1:16" ht="51" x14ac:dyDescent="0.2">
      <c r="A1355" s="77">
        <v>45292</v>
      </c>
      <c r="B1355" s="78" t="s">
        <v>0</v>
      </c>
      <c r="C1355" s="27" t="s">
        <v>189</v>
      </c>
      <c r="D1355" s="29" t="s">
        <v>4043</v>
      </c>
      <c r="E1355" s="29"/>
      <c r="F1355" s="50" t="s">
        <v>1321</v>
      </c>
      <c r="G1355" s="79">
        <v>45.36</v>
      </c>
      <c r="H1355" s="79" t="s">
        <v>5272</v>
      </c>
      <c r="I1355" s="80"/>
      <c r="J1355" s="80"/>
      <c r="K1355" s="80"/>
      <c r="L1355" s="29"/>
      <c r="M1355" s="29"/>
      <c r="N1355" s="29"/>
      <c r="O1355" s="50" t="s">
        <v>1297</v>
      </c>
      <c r="P1355" s="50" t="s">
        <v>1291</v>
      </c>
    </row>
    <row r="1356" spans="1:16" ht="51" x14ac:dyDescent="0.2">
      <c r="A1356" s="77">
        <v>45292</v>
      </c>
      <c r="B1356" s="78" t="s">
        <v>0</v>
      </c>
      <c r="C1356" s="27" t="s">
        <v>189</v>
      </c>
      <c r="D1356" s="29" t="s">
        <v>4044</v>
      </c>
      <c r="E1356" s="29"/>
      <c r="F1356" s="50" t="s">
        <v>1322</v>
      </c>
      <c r="G1356" s="79">
        <v>49.23</v>
      </c>
      <c r="H1356" s="79" t="s">
        <v>5272</v>
      </c>
      <c r="I1356" s="80"/>
      <c r="J1356" s="80"/>
      <c r="K1356" s="80"/>
      <c r="L1356" s="29"/>
      <c r="M1356" s="29"/>
      <c r="N1356" s="29"/>
      <c r="O1356" s="50" t="s">
        <v>1297</v>
      </c>
      <c r="P1356" s="50" t="s">
        <v>1291</v>
      </c>
    </row>
    <row r="1357" spans="1:16" ht="51" x14ac:dyDescent="0.2">
      <c r="A1357" s="77">
        <v>45292</v>
      </c>
      <c r="B1357" s="78" t="s">
        <v>0</v>
      </c>
      <c r="C1357" s="27" t="s">
        <v>189</v>
      </c>
      <c r="D1357" s="29" t="s">
        <v>4045</v>
      </c>
      <c r="E1357" s="29"/>
      <c r="F1357" s="50" t="s">
        <v>1323</v>
      </c>
      <c r="G1357" s="79">
        <v>55.45</v>
      </c>
      <c r="H1357" s="79" t="s">
        <v>5272</v>
      </c>
      <c r="I1357" s="80"/>
      <c r="J1357" s="80"/>
      <c r="K1357" s="80"/>
      <c r="L1357" s="29"/>
      <c r="M1357" s="29"/>
      <c r="N1357" s="29"/>
      <c r="O1357" s="50" t="s">
        <v>1297</v>
      </c>
      <c r="P1357" s="50" t="s">
        <v>1291</v>
      </c>
    </row>
    <row r="1358" spans="1:16" ht="51" x14ac:dyDescent="0.2">
      <c r="A1358" s="77">
        <v>45292</v>
      </c>
      <c r="B1358" s="78" t="s">
        <v>0</v>
      </c>
      <c r="C1358" s="27" t="s">
        <v>189</v>
      </c>
      <c r="D1358" s="29" t="s">
        <v>4046</v>
      </c>
      <c r="E1358" s="29"/>
      <c r="F1358" s="50" t="s">
        <v>1324</v>
      </c>
      <c r="G1358" s="79">
        <v>62.07</v>
      </c>
      <c r="H1358" s="79" t="s">
        <v>5272</v>
      </c>
      <c r="I1358" s="80"/>
      <c r="J1358" s="80"/>
      <c r="K1358" s="80"/>
      <c r="L1358" s="29"/>
      <c r="M1358" s="29"/>
      <c r="N1358" s="29"/>
      <c r="O1358" s="50" t="s">
        <v>1297</v>
      </c>
      <c r="P1358" s="50" t="s">
        <v>1291</v>
      </c>
    </row>
    <row r="1359" spans="1:16" ht="51" x14ac:dyDescent="0.2">
      <c r="A1359" s="77">
        <v>45292</v>
      </c>
      <c r="B1359" s="78" t="s">
        <v>0</v>
      </c>
      <c r="C1359" s="27" t="s">
        <v>189</v>
      </c>
      <c r="D1359" s="29" t="s">
        <v>4047</v>
      </c>
      <c r="E1359" s="29"/>
      <c r="F1359" s="50" t="s">
        <v>1325</v>
      </c>
      <c r="G1359" s="79">
        <v>68.650000000000006</v>
      </c>
      <c r="H1359" s="79" t="s">
        <v>5272</v>
      </c>
      <c r="I1359" s="80"/>
      <c r="J1359" s="80"/>
      <c r="K1359" s="80"/>
      <c r="L1359" s="29"/>
      <c r="M1359" s="29"/>
      <c r="N1359" s="29"/>
      <c r="O1359" s="50" t="s">
        <v>1297</v>
      </c>
      <c r="P1359" s="50" t="s">
        <v>1291</v>
      </c>
    </row>
    <row r="1360" spans="1:16" ht="51" x14ac:dyDescent="0.2">
      <c r="A1360" s="77">
        <v>45292</v>
      </c>
      <c r="B1360" s="78" t="s">
        <v>0</v>
      </c>
      <c r="C1360" s="27" t="s">
        <v>189</v>
      </c>
      <c r="D1360" s="29" t="s">
        <v>4048</v>
      </c>
      <c r="E1360" s="29"/>
      <c r="F1360" s="50" t="s">
        <v>1326</v>
      </c>
      <c r="G1360" s="79">
        <v>64.88</v>
      </c>
      <c r="H1360" s="79" t="s">
        <v>5272</v>
      </c>
      <c r="I1360" s="80"/>
      <c r="J1360" s="80"/>
      <c r="K1360" s="80"/>
      <c r="L1360" s="29"/>
      <c r="M1360" s="29"/>
      <c r="N1360" s="29"/>
      <c r="O1360" s="50" t="s">
        <v>1297</v>
      </c>
      <c r="P1360" s="50" t="s">
        <v>1291</v>
      </c>
    </row>
    <row r="1361" spans="1:16" ht="51" x14ac:dyDescent="0.2">
      <c r="A1361" s="77">
        <v>45292</v>
      </c>
      <c r="B1361" s="78" t="s">
        <v>0</v>
      </c>
      <c r="C1361" s="27" t="s">
        <v>189</v>
      </c>
      <c r="D1361" s="29" t="s">
        <v>4049</v>
      </c>
      <c r="E1361" s="29"/>
      <c r="F1361" s="50" t="s">
        <v>1327</v>
      </c>
      <c r="G1361" s="79">
        <v>77.34</v>
      </c>
      <c r="H1361" s="79" t="s">
        <v>5272</v>
      </c>
      <c r="I1361" s="80"/>
      <c r="J1361" s="80"/>
      <c r="K1361" s="80"/>
      <c r="L1361" s="29"/>
      <c r="M1361" s="29"/>
      <c r="N1361" s="29"/>
      <c r="O1361" s="50" t="s">
        <v>1297</v>
      </c>
      <c r="P1361" s="50" t="s">
        <v>1291</v>
      </c>
    </row>
    <row r="1362" spans="1:16" ht="51" x14ac:dyDescent="0.2">
      <c r="A1362" s="77">
        <v>45292</v>
      </c>
      <c r="B1362" s="78" t="s">
        <v>0</v>
      </c>
      <c r="C1362" s="27" t="s">
        <v>189</v>
      </c>
      <c r="D1362" s="29" t="s">
        <v>4050</v>
      </c>
      <c r="E1362" s="29"/>
      <c r="F1362" s="50" t="s">
        <v>1328</v>
      </c>
      <c r="G1362" s="79">
        <v>84.52</v>
      </c>
      <c r="H1362" s="79" t="s">
        <v>5272</v>
      </c>
      <c r="I1362" s="80"/>
      <c r="J1362" s="80"/>
      <c r="K1362" s="80"/>
      <c r="L1362" s="29"/>
      <c r="M1362" s="29"/>
      <c r="N1362" s="29"/>
      <c r="O1362" s="50" t="s">
        <v>1297</v>
      </c>
      <c r="P1362" s="50" t="s">
        <v>1291</v>
      </c>
    </row>
    <row r="1363" spans="1:16" ht="51" x14ac:dyDescent="0.2">
      <c r="A1363" s="77">
        <v>45292</v>
      </c>
      <c r="B1363" s="78" t="s">
        <v>0</v>
      </c>
      <c r="C1363" s="27" t="s">
        <v>189</v>
      </c>
      <c r="D1363" s="29" t="s">
        <v>4051</v>
      </c>
      <c r="E1363" s="29"/>
      <c r="F1363" s="50" t="s">
        <v>1329</v>
      </c>
      <c r="G1363" s="79">
        <v>103.26</v>
      </c>
      <c r="H1363" s="79" t="s">
        <v>5272</v>
      </c>
      <c r="I1363" s="80"/>
      <c r="J1363" s="80"/>
      <c r="K1363" s="80"/>
      <c r="L1363" s="29"/>
      <c r="M1363" s="29"/>
      <c r="N1363" s="29"/>
      <c r="O1363" s="50" t="s">
        <v>1297</v>
      </c>
      <c r="P1363" s="50" t="s">
        <v>1291</v>
      </c>
    </row>
    <row r="1364" spans="1:16" ht="51" x14ac:dyDescent="0.2">
      <c r="A1364" s="77">
        <v>45292</v>
      </c>
      <c r="B1364" s="78" t="s">
        <v>0</v>
      </c>
      <c r="C1364" s="27" t="s">
        <v>189</v>
      </c>
      <c r="D1364" s="29" t="s">
        <v>4052</v>
      </c>
      <c r="E1364" s="29"/>
      <c r="F1364" s="50" t="s">
        <v>1330</v>
      </c>
      <c r="G1364" s="79">
        <v>113.08</v>
      </c>
      <c r="H1364" s="79" t="s">
        <v>5272</v>
      </c>
      <c r="I1364" s="80"/>
      <c r="J1364" s="80"/>
      <c r="K1364" s="80"/>
      <c r="L1364" s="29"/>
      <c r="M1364" s="29"/>
      <c r="N1364" s="29"/>
      <c r="O1364" s="50" t="s">
        <v>1297</v>
      </c>
      <c r="P1364" s="50" t="s">
        <v>1291</v>
      </c>
    </row>
    <row r="1365" spans="1:16" ht="51" x14ac:dyDescent="0.2">
      <c r="A1365" s="77">
        <v>45292</v>
      </c>
      <c r="B1365" s="78" t="s">
        <v>0</v>
      </c>
      <c r="C1365" s="27" t="s">
        <v>189</v>
      </c>
      <c r="D1365" s="29" t="s">
        <v>4053</v>
      </c>
      <c r="E1365" s="29"/>
      <c r="F1365" s="50" t="s">
        <v>1331</v>
      </c>
      <c r="G1365" s="79">
        <v>47.01</v>
      </c>
      <c r="H1365" s="79" t="s">
        <v>5272</v>
      </c>
      <c r="I1365" s="80"/>
      <c r="J1365" s="80"/>
      <c r="K1365" s="80"/>
      <c r="L1365" s="29"/>
      <c r="M1365" s="29"/>
      <c r="N1365" s="29"/>
      <c r="O1365" s="50" t="s">
        <v>1297</v>
      </c>
      <c r="P1365" s="50" t="s">
        <v>1291</v>
      </c>
    </row>
    <row r="1366" spans="1:16" ht="51" x14ac:dyDescent="0.2">
      <c r="A1366" s="77">
        <v>45292</v>
      </c>
      <c r="B1366" s="78" t="s">
        <v>0</v>
      </c>
      <c r="C1366" s="27" t="s">
        <v>189</v>
      </c>
      <c r="D1366" s="29" t="s">
        <v>4054</v>
      </c>
      <c r="E1366" s="29"/>
      <c r="F1366" s="50" t="s">
        <v>1332</v>
      </c>
      <c r="G1366" s="79">
        <v>58.32</v>
      </c>
      <c r="H1366" s="79" t="s">
        <v>5272</v>
      </c>
      <c r="I1366" s="80"/>
      <c r="J1366" s="80"/>
      <c r="K1366" s="80"/>
      <c r="L1366" s="29"/>
      <c r="M1366" s="29"/>
      <c r="N1366" s="29"/>
      <c r="O1366" s="50" t="s">
        <v>1297</v>
      </c>
      <c r="P1366" s="50" t="s">
        <v>1291</v>
      </c>
    </row>
    <row r="1367" spans="1:16" ht="51" x14ac:dyDescent="0.2">
      <c r="A1367" s="77">
        <v>45292</v>
      </c>
      <c r="B1367" s="78" t="s">
        <v>0</v>
      </c>
      <c r="C1367" s="27" t="s">
        <v>189</v>
      </c>
      <c r="D1367" s="29" t="s">
        <v>4055</v>
      </c>
      <c r="E1367" s="29"/>
      <c r="F1367" s="50" t="s">
        <v>1333</v>
      </c>
      <c r="G1367" s="79">
        <v>71.02</v>
      </c>
      <c r="H1367" s="79" t="s">
        <v>5272</v>
      </c>
      <c r="I1367" s="80"/>
      <c r="J1367" s="80"/>
      <c r="K1367" s="80"/>
      <c r="L1367" s="29"/>
      <c r="M1367" s="29"/>
      <c r="N1367" s="29"/>
      <c r="O1367" s="50" t="s">
        <v>1297</v>
      </c>
      <c r="P1367" s="50" t="s">
        <v>1291</v>
      </c>
    </row>
    <row r="1368" spans="1:16" ht="51" x14ac:dyDescent="0.2">
      <c r="A1368" s="77">
        <v>45292</v>
      </c>
      <c r="B1368" s="78" t="s">
        <v>0</v>
      </c>
      <c r="C1368" s="27" t="s">
        <v>189</v>
      </c>
      <c r="D1368" s="29" t="s">
        <v>4056</v>
      </c>
      <c r="E1368" s="29"/>
      <c r="F1368" s="50" t="s">
        <v>1334</v>
      </c>
      <c r="G1368" s="79">
        <v>83.75</v>
      </c>
      <c r="H1368" s="79" t="s">
        <v>5272</v>
      </c>
      <c r="I1368" s="80"/>
      <c r="J1368" s="80"/>
      <c r="K1368" s="80"/>
      <c r="L1368" s="29"/>
      <c r="M1368" s="29"/>
      <c r="N1368" s="29"/>
      <c r="O1368" s="50" t="s">
        <v>1297</v>
      </c>
      <c r="P1368" s="50" t="s">
        <v>1291</v>
      </c>
    </row>
    <row r="1369" spans="1:16" ht="51" x14ac:dyDescent="0.2">
      <c r="A1369" s="77">
        <v>45292</v>
      </c>
      <c r="B1369" s="78" t="s">
        <v>0</v>
      </c>
      <c r="C1369" s="27" t="s">
        <v>189</v>
      </c>
      <c r="D1369" s="29" t="s">
        <v>4057</v>
      </c>
      <c r="E1369" s="29"/>
      <c r="F1369" s="50" t="s">
        <v>1335</v>
      </c>
      <c r="G1369" s="79">
        <v>90.18</v>
      </c>
      <c r="H1369" s="79" t="s">
        <v>5272</v>
      </c>
      <c r="I1369" s="80"/>
      <c r="J1369" s="80"/>
      <c r="K1369" s="80"/>
      <c r="L1369" s="29"/>
      <c r="M1369" s="29"/>
      <c r="N1369" s="29"/>
      <c r="O1369" s="50" t="s">
        <v>1297</v>
      </c>
      <c r="P1369" s="50" t="s">
        <v>1291</v>
      </c>
    </row>
    <row r="1370" spans="1:16" ht="51" x14ac:dyDescent="0.2">
      <c r="A1370" s="77">
        <v>45292</v>
      </c>
      <c r="B1370" s="78" t="s">
        <v>0</v>
      </c>
      <c r="C1370" s="27" t="s">
        <v>189</v>
      </c>
      <c r="D1370" s="29" t="s">
        <v>4058</v>
      </c>
      <c r="E1370" s="29"/>
      <c r="F1370" s="50" t="s">
        <v>1336</v>
      </c>
      <c r="G1370" s="79">
        <v>96.67</v>
      </c>
      <c r="H1370" s="79" t="s">
        <v>5272</v>
      </c>
      <c r="I1370" s="80"/>
      <c r="J1370" s="80"/>
      <c r="K1370" s="80"/>
      <c r="L1370" s="29"/>
      <c r="M1370" s="29"/>
      <c r="N1370" s="29"/>
      <c r="O1370" s="50" t="s">
        <v>1297</v>
      </c>
      <c r="P1370" s="50" t="s">
        <v>1291</v>
      </c>
    </row>
    <row r="1371" spans="1:16" ht="51" x14ac:dyDescent="0.2">
      <c r="A1371" s="77">
        <v>45292</v>
      </c>
      <c r="B1371" s="78" t="s">
        <v>0</v>
      </c>
      <c r="C1371" s="27" t="s">
        <v>189</v>
      </c>
      <c r="D1371" s="29" t="s">
        <v>4059</v>
      </c>
      <c r="E1371" s="29"/>
      <c r="F1371" s="50" t="s">
        <v>1337</v>
      </c>
      <c r="G1371" s="79">
        <v>58.64</v>
      </c>
      <c r="H1371" s="79" t="s">
        <v>5272</v>
      </c>
      <c r="I1371" s="80"/>
      <c r="J1371" s="80"/>
      <c r="K1371" s="80"/>
      <c r="L1371" s="29"/>
      <c r="M1371" s="29"/>
      <c r="N1371" s="29"/>
      <c r="O1371" s="50" t="s">
        <v>1297</v>
      </c>
      <c r="P1371" s="50" t="s">
        <v>1291</v>
      </c>
    </row>
    <row r="1372" spans="1:16" ht="51" x14ac:dyDescent="0.2">
      <c r="A1372" s="77">
        <v>45292</v>
      </c>
      <c r="B1372" s="78" t="s">
        <v>0</v>
      </c>
      <c r="C1372" s="27" t="s">
        <v>189</v>
      </c>
      <c r="D1372" s="29" t="s">
        <v>4060</v>
      </c>
      <c r="E1372" s="29"/>
      <c r="F1372" s="50" t="s">
        <v>1338</v>
      </c>
      <c r="G1372" s="79">
        <v>66.12</v>
      </c>
      <c r="H1372" s="79" t="s">
        <v>5272</v>
      </c>
      <c r="I1372" s="80"/>
      <c r="J1372" s="80"/>
      <c r="K1372" s="80"/>
      <c r="L1372" s="29"/>
      <c r="M1372" s="29"/>
      <c r="N1372" s="29"/>
      <c r="O1372" s="50" t="s">
        <v>1297</v>
      </c>
      <c r="P1372" s="50" t="s">
        <v>1291</v>
      </c>
    </row>
    <row r="1373" spans="1:16" ht="51" x14ac:dyDescent="0.2">
      <c r="A1373" s="77">
        <v>45292</v>
      </c>
      <c r="B1373" s="78" t="s">
        <v>0</v>
      </c>
      <c r="C1373" s="27" t="s">
        <v>189</v>
      </c>
      <c r="D1373" s="29" t="s">
        <v>4061</v>
      </c>
      <c r="E1373" s="29"/>
      <c r="F1373" s="50" t="s">
        <v>1339</v>
      </c>
      <c r="G1373" s="79">
        <v>71.709999999999994</v>
      </c>
      <c r="H1373" s="79" t="s">
        <v>5272</v>
      </c>
      <c r="I1373" s="80"/>
      <c r="J1373" s="80"/>
      <c r="K1373" s="80"/>
      <c r="L1373" s="29"/>
      <c r="M1373" s="29"/>
      <c r="N1373" s="29"/>
      <c r="O1373" s="50" t="s">
        <v>1297</v>
      </c>
      <c r="P1373" s="50" t="s">
        <v>1291</v>
      </c>
    </row>
    <row r="1374" spans="1:16" ht="51" x14ac:dyDescent="0.2">
      <c r="A1374" s="77">
        <v>45292</v>
      </c>
      <c r="B1374" s="78" t="s">
        <v>0</v>
      </c>
      <c r="C1374" s="27" t="s">
        <v>189</v>
      </c>
      <c r="D1374" s="29" t="s">
        <v>4062</v>
      </c>
      <c r="E1374" s="29"/>
      <c r="F1374" s="50" t="s">
        <v>1340</v>
      </c>
      <c r="G1374" s="79">
        <v>72.239999999999995</v>
      </c>
      <c r="H1374" s="79" t="s">
        <v>5272</v>
      </c>
      <c r="I1374" s="80"/>
      <c r="J1374" s="80"/>
      <c r="K1374" s="80"/>
      <c r="L1374" s="29"/>
      <c r="M1374" s="29"/>
      <c r="N1374" s="29"/>
      <c r="O1374" s="50" t="s">
        <v>1297</v>
      </c>
      <c r="P1374" s="50" t="s">
        <v>1291</v>
      </c>
    </row>
    <row r="1375" spans="1:16" ht="51" x14ac:dyDescent="0.2">
      <c r="A1375" s="77">
        <v>45292</v>
      </c>
      <c r="B1375" s="78" t="s">
        <v>0</v>
      </c>
      <c r="C1375" s="27" t="s">
        <v>189</v>
      </c>
      <c r="D1375" s="29" t="s">
        <v>4063</v>
      </c>
      <c r="E1375" s="29"/>
      <c r="F1375" s="50" t="s">
        <v>1341</v>
      </c>
      <c r="G1375" s="79">
        <v>72.91</v>
      </c>
      <c r="H1375" s="79" t="s">
        <v>5272</v>
      </c>
      <c r="I1375" s="80"/>
      <c r="J1375" s="80"/>
      <c r="K1375" s="80"/>
      <c r="L1375" s="29"/>
      <c r="M1375" s="29"/>
      <c r="N1375" s="29"/>
      <c r="O1375" s="50" t="s">
        <v>1297</v>
      </c>
      <c r="P1375" s="50" t="s">
        <v>1291</v>
      </c>
    </row>
    <row r="1376" spans="1:16" ht="51" x14ac:dyDescent="0.2">
      <c r="A1376" s="77">
        <v>45292</v>
      </c>
      <c r="B1376" s="78" t="s">
        <v>0</v>
      </c>
      <c r="C1376" s="27" t="s">
        <v>189</v>
      </c>
      <c r="D1376" s="29" t="s">
        <v>4064</v>
      </c>
      <c r="E1376" s="29"/>
      <c r="F1376" s="50" t="s">
        <v>1342</v>
      </c>
      <c r="G1376" s="79">
        <v>79.12</v>
      </c>
      <c r="H1376" s="79" t="s">
        <v>5272</v>
      </c>
      <c r="I1376" s="80"/>
      <c r="J1376" s="80"/>
      <c r="K1376" s="80"/>
      <c r="L1376" s="29"/>
      <c r="M1376" s="29"/>
      <c r="N1376" s="29"/>
      <c r="O1376" s="50" t="s">
        <v>1297</v>
      </c>
      <c r="P1376" s="50" t="s">
        <v>1291</v>
      </c>
    </row>
    <row r="1377" spans="1:16" ht="51" x14ac:dyDescent="0.2">
      <c r="A1377" s="77">
        <v>45292</v>
      </c>
      <c r="B1377" s="78" t="s">
        <v>0</v>
      </c>
      <c r="C1377" s="27" t="s">
        <v>189</v>
      </c>
      <c r="D1377" s="29" t="s">
        <v>4065</v>
      </c>
      <c r="E1377" s="29"/>
      <c r="F1377" s="50" t="s">
        <v>1343</v>
      </c>
      <c r="G1377" s="79">
        <v>85.35</v>
      </c>
      <c r="H1377" s="79" t="s">
        <v>5272</v>
      </c>
      <c r="I1377" s="80"/>
      <c r="J1377" s="80"/>
      <c r="K1377" s="80"/>
      <c r="L1377" s="29"/>
      <c r="M1377" s="29"/>
      <c r="N1377" s="29"/>
      <c r="O1377" s="50" t="s">
        <v>1297</v>
      </c>
      <c r="P1377" s="50" t="s">
        <v>1291</v>
      </c>
    </row>
    <row r="1378" spans="1:16" ht="51" x14ac:dyDescent="0.2">
      <c r="A1378" s="77">
        <v>45292</v>
      </c>
      <c r="B1378" s="78" t="s">
        <v>0</v>
      </c>
      <c r="C1378" s="27" t="s">
        <v>189</v>
      </c>
      <c r="D1378" s="29" t="s">
        <v>4066</v>
      </c>
      <c r="E1378" s="29"/>
      <c r="F1378" s="50" t="s">
        <v>1344</v>
      </c>
      <c r="G1378" s="79">
        <v>97.8</v>
      </c>
      <c r="H1378" s="79" t="s">
        <v>5272</v>
      </c>
      <c r="I1378" s="80"/>
      <c r="J1378" s="80"/>
      <c r="K1378" s="80"/>
      <c r="L1378" s="29"/>
      <c r="M1378" s="29"/>
      <c r="N1378" s="29"/>
      <c r="O1378" s="50" t="s">
        <v>1297</v>
      </c>
      <c r="P1378" s="50" t="s">
        <v>1291</v>
      </c>
    </row>
    <row r="1379" spans="1:16" ht="25.5" x14ac:dyDescent="0.2">
      <c r="A1379" s="77">
        <v>45292</v>
      </c>
      <c r="B1379" s="78" t="s">
        <v>1169</v>
      </c>
      <c r="C1379" s="27" t="s">
        <v>414</v>
      </c>
      <c r="D1379" s="29" t="s">
        <v>514</v>
      </c>
      <c r="E1379" s="29" t="s">
        <v>65</v>
      </c>
      <c r="F1379" s="50" t="s">
        <v>515</v>
      </c>
      <c r="G1379" s="79">
        <v>33.96</v>
      </c>
      <c r="H1379" s="79" t="s">
        <v>5179</v>
      </c>
      <c r="I1379" s="80">
        <v>4</v>
      </c>
      <c r="J1379" s="80">
        <v>4</v>
      </c>
      <c r="K1379" s="80"/>
      <c r="L1379" s="29" t="s">
        <v>46</v>
      </c>
      <c r="M1379" s="29"/>
      <c r="N1379" s="29"/>
      <c r="O1379" s="50" t="s">
        <v>416</v>
      </c>
      <c r="P1379" s="50" t="s">
        <v>1345</v>
      </c>
    </row>
    <row r="1380" spans="1:16" ht="38.25" x14ac:dyDescent="0.2">
      <c r="A1380" s="77">
        <v>45292</v>
      </c>
      <c r="B1380" s="78" t="s">
        <v>2189</v>
      </c>
      <c r="C1380" s="27" t="s">
        <v>414</v>
      </c>
      <c r="D1380" s="29" t="s">
        <v>4067</v>
      </c>
      <c r="E1380" s="29"/>
      <c r="F1380" s="50" t="s">
        <v>5944</v>
      </c>
      <c r="G1380" s="79">
        <v>5.93</v>
      </c>
      <c r="H1380" s="79" t="s">
        <v>5180</v>
      </c>
      <c r="I1380" s="80"/>
      <c r="J1380" s="80"/>
      <c r="K1380" s="80"/>
      <c r="L1380" s="29"/>
      <c r="M1380" s="29"/>
      <c r="N1380" s="29"/>
      <c r="O1380" s="50"/>
      <c r="P1380" s="50" t="s">
        <v>1346</v>
      </c>
    </row>
    <row r="1381" spans="1:16" x14ac:dyDescent="0.2">
      <c r="A1381" s="77">
        <v>45292</v>
      </c>
      <c r="B1381" s="78" t="s">
        <v>263</v>
      </c>
      <c r="C1381" s="27" t="s">
        <v>414</v>
      </c>
      <c r="D1381" s="29" t="s">
        <v>4068</v>
      </c>
      <c r="E1381" s="29" t="s">
        <v>77</v>
      </c>
      <c r="F1381" s="50" t="s">
        <v>1347</v>
      </c>
      <c r="G1381" s="79">
        <v>5.55</v>
      </c>
      <c r="H1381" s="79" t="s">
        <v>5272</v>
      </c>
      <c r="I1381" s="80"/>
      <c r="J1381" s="80"/>
      <c r="K1381" s="80"/>
      <c r="L1381" s="29"/>
      <c r="M1381" s="29"/>
      <c r="N1381" s="29"/>
      <c r="O1381" s="50"/>
      <c r="P1381" s="50" t="s">
        <v>1348</v>
      </c>
    </row>
    <row r="1382" spans="1:16" ht="38.25" x14ac:dyDescent="0.2">
      <c r="A1382" s="77">
        <v>45292</v>
      </c>
      <c r="B1382" s="78" t="s">
        <v>5040</v>
      </c>
      <c r="C1382" s="27" t="s">
        <v>414</v>
      </c>
      <c r="D1382" s="29" t="s">
        <v>450</v>
      </c>
      <c r="E1382" s="29" t="s">
        <v>77</v>
      </c>
      <c r="F1382" s="50" t="s">
        <v>451</v>
      </c>
      <c r="G1382" s="79">
        <v>11.09</v>
      </c>
      <c r="H1382" s="79" t="s">
        <v>5272</v>
      </c>
      <c r="I1382" s="80"/>
      <c r="J1382" s="80"/>
      <c r="K1382" s="80"/>
      <c r="L1382" s="29"/>
      <c r="M1382" s="29"/>
      <c r="N1382" s="29"/>
      <c r="O1382" s="50" t="s">
        <v>5945</v>
      </c>
      <c r="P1382" s="50" t="s">
        <v>1349</v>
      </c>
    </row>
    <row r="1383" spans="1:16" ht="51" x14ac:dyDescent="0.2">
      <c r="A1383" s="77">
        <v>45292</v>
      </c>
      <c r="B1383" s="78" t="s">
        <v>0</v>
      </c>
      <c r="C1383" s="27" t="s">
        <v>2272</v>
      </c>
      <c r="D1383" s="29" t="s">
        <v>4069</v>
      </c>
      <c r="E1383" s="29"/>
      <c r="F1383" s="50" t="s">
        <v>1350</v>
      </c>
      <c r="G1383" s="79">
        <v>460</v>
      </c>
      <c r="H1383" s="79" t="s">
        <v>5272</v>
      </c>
      <c r="I1383" s="80"/>
      <c r="J1383" s="80"/>
      <c r="K1383" s="80"/>
      <c r="L1383" s="29"/>
      <c r="M1383" s="29"/>
      <c r="N1383" s="29"/>
      <c r="O1383" s="50" t="s">
        <v>1351</v>
      </c>
      <c r="P1383" s="50" t="s">
        <v>1352</v>
      </c>
    </row>
    <row r="1384" spans="1:16" ht="51" x14ac:dyDescent="0.2">
      <c r="A1384" s="77">
        <v>45292</v>
      </c>
      <c r="B1384" s="78" t="s">
        <v>0</v>
      </c>
      <c r="C1384" s="27" t="s">
        <v>2272</v>
      </c>
      <c r="D1384" s="29" t="s">
        <v>4070</v>
      </c>
      <c r="E1384" s="29"/>
      <c r="F1384" s="50" t="s">
        <v>1353</v>
      </c>
      <c r="G1384" s="79">
        <v>129</v>
      </c>
      <c r="H1384" s="79" t="s">
        <v>5272</v>
      </c>
      <c r="I1384" s="80"/>
      <c r="J1384" s="80"/>
      <c r="K1384" s="80"/>
      <c r="L1384" s="29"/>
      <c r="M1384" s="29"/>
      <c r="N1384" s="29"/>
      <c r="O1384" s="50" t="s">
        <v>1351</v>
      </c>
      <c r="P1384" s="50" t="s">
        <v>1352</v>
      </c>
    </row>
    <row r="1385" spans="1:16" ht="51" x14ac:dyDescent="0.2">
      <c r="A1385" s="77">
        <v>45292</v>
      </c>
      <c r="B1385" s="78" t="s">
        <v>0</v>
      </c>
      <c r="C1385" s="27" t="s">
        <v>2272</v>
      </c>
      <c r="D1385" s="29" t="s">
        <v>4071</v>
      </c>
      <c r="E1385" s="29"/>
      <c r="F1385" s="50" t="s">
        <v>1354</v>
      </c>
      <c r="G1385" s="79">
        <v>157.57</v>
      </c>
      <c r="H1385" s="79" t="s">
        <v>5272</v>
      </c>
      <c r="I1385" s="80"/>
      <c r="J1385" s="80"/>
      <c r="K1385" s="80"/>
      <c r="L1385" s="29"/>
      <c r="M1385" s="29"/>
      <c r="N1385" s="29"/>
      <c r="O1385" s="50" t="s">
        <v>1355</v>
      </c>
      <c r="P1385" s="50" t="s">
        <v>5946</v>
      </c>
    </row>
    <row r="1386" spans="1:16" ht="51" x14ac:dyDescent="0.2">
      <c r="A1386" s="77">
        <v>45292</v>
      </c>
      <c r="B1386" s="78" t="s">
        <v>0</v>
      </c>
      <c r="C1386" s="27" t="s">
        <v>2272</v>
      </c>
      <c r="D1386" s="29" t="s">
        <v>4072</v>
      </c>
      <c r="E1386" s="29"/>
      <c r="F1386" s="50" t="s">
        <v>1356</v>
      </c>
      <c r="G1386" s="79">
        <v>115</v>
      </c>
      <c r="H1386" s="79" t="s">
        <v>5272</v>
      </c>
      <c r="I1386" s="80"/>
      <c r="J1386" s="80"/>
      <c r="K1386" s="80"/>
      <c r="L1386" s="29"/>
      <c r="M1386" s="29"/>
      <c r="N1386" s="29"/>
      <c r="O1386" s="50" t="s">
        <v>1351</v>
      </c>
      <c r="P1386" s="50" t="s">
        <v>1352</v>
      </c>
    </row>
    <row r="1387" spans="1:16" ht="51" x14ac:dyDescent="0.2">
      <c r="A1387" s="77">
        <v>45292</v>
      </c>
      <c r="B1387" s="78" t="s">
        <v>0</v>
      </c>
      <c r="C1387" s="27" t="s">
        <v>2272</v>
      </c>
      <c r="D1387" s="29" t="s">
        <v>4073</v>
      </c>
      <c r="E1387" s="29"/>
      <c r="F1387" s="50" t="s">
        <v>1357</v>
      </c>
      <c r="G1387" s="79">
        <v>210</v>
      </c>
      <c r="H1387" s="79" t="s">
        <v>5272</v>
      </c>
      <c r="I1387" s="80"/>
      <c r="J1387" s="80"/>
      <c r="K1387" s="80"/>
      <c r="L1387" s="29"/>
      <c r="M1387" s="29"/>
      <c r="N1387" s="29"/>
      <c r="O1387" s="50" t="s">
        <v>1351</v>
      </c>
      <c r="P1387" s="50" t="s">
        <v>1352</v>
      </c>
    </row>
    <row r="1388" spans="1:16" ht="51" x14ac:dyDescent="0.2">
      <c r="A1388" s="77">
        <v>45292</v>
      </c>
      <c r="B1388" s="78" t="s">
        <v>263</v>
      </c>
      <c r="C1388" s="27" t="s">
        <v>10</v>
      </c>
      <c r="D1388" s="29" t="s">
        <v>4075</v>
      </c>
      <c r="E1388" s="29" t="s">
        <v>65</v>
      </c>
      <c r="F1388" s="50" t="s">
        <v>1361</v>
      </c>
      <c r="G1388" s="79">
        <v>19.18</v>
      </c>
      <c r="H1388" s="79" t="s">
        <v>5272</v>
      </c>
      <c r="I1388" s="80"/>
      <c r="J1388" s="80"/>
      <c r="K1388" s="80"/>
      <c r="L1388" s="29"/>
      <c r="M1388" s="29"/>
      <c r="N1388" s="29"/>
      <c r="O1388" s="50"/>
      <c r="P1388" s="50" t="s">
        <v>1362</v>
      </c>
    </row>
    <row r="1389" spans="1:16" ht="140.25" x14ac:dyDescent="0.2">
      <c r="A1389" s="77">
        <v>45292</v>
      </c>
      <c r="B1389" s="78" t="s">
        <v>5040</v>
      </c>
      <c r="C1389" s="27" t="s">
        <v>10</v>
      </c>
      <c r="D1389" s="29" t="s">
        <v>380</v>
      </c>
      <c r="E1389" s="29" t="s">
        <v>65</v>
      </c>
      <c r="F1389" s="50" t="s">
        <v>5947</v>
      </c>
      <c r="G1389" s="79">
        <v>4.46</v>
      </c>
      <c r="H1389" s="79" t="s">
        <v>5272</v>
      </c>
      <c r="I1389" s="80"/>
      <c r="J1389" s="80"/>
      <c r="K1389" s="80"/>
      <c r="L1389" s="29"/>
      <c r="M1389" s="29"/>
      <c r="N1389" s="29"/>
      <c r="O1389" s="50" t="s">
        <v>1363</v>
      </c>
      <c r="P1389" s="50" t="s">
        <v>1364</v>
      </c>
    </row>
    <row r="1390" spans="1:16" ht="140.25" x14ac:dyDescent="0.2">
      <c r="A1390" s="77">
        <v>45292</v>
      </c>
      <c r="B1390" s="78" t="s">
        <v>5040</v>
      </c>
      <c r="C1390" s="27" t="s">
        <v>10</v>
      </c>
      <c r="D1390" s="29" t="s">
        <v>381</v>
      </c>
      <c r="E1390" s="29" t="s">
        <v>65</v>
      </c>
      <c r="F1390" s="50" t="s">
        <v>5948</v>
      </c>
      <c r="G1390" s="79">
        <v>6.11</v>
      </c>
      <c r="H1390" s="79" t="s">
        <v>5272</v>
      </c>
      <c r="I1390" s="80"/>
      <c r="J1390" s="80"/>
      <c r="K1390" s="80"/>
      <c r="L1390" s="29"/>
      <c r="M1390" s="29"/>
      <c r="N1390" s="29"/>
      <c r="O1390" s="50" t="s">
        <v>1363</v>
      </c>
      <c r="P1390" s="50" t="s">
        <v>1365</v>
      </c>
    </row>
    <row r="1391" spans="1:16" ht="140.25" x14ac:dyDescent="0.2">
      <c r="A1391" s="77">
        <v>45292</v>
      </c>
      <c r="B1391" s="78" t="s">
        <v>5040</v>
      </c>
      <c r="C1391" s="27" t="s">
        <v>10</v>
      </c>
      <c r="D1391" s="29" t="s">
        <v>382</v>
      </c>
      <c r="E1391" s="29" t="s">
        <v>65</v>
      </c>
      <c r="F1391" s="50" t="s">
        <v>5949</v>
      </c>
      <c r="G1391" s="79">
        <v>7.84</v>
      </c>
      <c r="H1391" s="79" t="s">
        <v>5272</v>
      </c>
      <c r="I1391" s="80"/>
      <c r="J1391" s="80"/>
      <c r="K1391" s="80"/>
      <c r="L1391" s="29"/>
      <c r="M1391" s="29"/>
      <c r="N1391" s="29"/>
      <c r="O1391" s="50" t="s">
        <v>1363</v>
      </c>
      <c r="P1391" s="50" t="s">
        <v>1365</v>
      </c>
    </row>
    <row r="1392" spans="1:16" ht="140.25" x14ac:dyDescent="0.2">
      <c r="A1392" s="77">
        <v>45292</v>
      </c>
      <c r="B1392" s="78" t="s">
        <v>5040</v>
      </c>
      <c r="C1392" s="27" t="s">
        <v>10</v>
      </c>
      <c r="D1392" s="29" t="s">
        <v>383</v>
      </c>
      <c r="E1392" s="29" t="s">
        <v>65</v>
      </c>
      <c r="F1392" s="50" t="s">
        <v>5950</v>
      </c>
      <c r="G1392" s="79">
        <v>7.53</v>
      </c>
      <c r="H1392" s="79" t="s">
        <v>5272</v>
      </c>
      <c r="I1392" s="80"/>
      <c r="J1392" s="80"/>
      <c r="K1392" s="80"/>
      <c r="L1392" s="29"/>
      <c r="M1392" s="29"/>
      <c r="N1392" s="29"/>
      <c r="O1392" s="50" t="s">
        <v>1363</v>
      </c>
      <c r="P1392" s="50" t="s">
        <v>1365</v>
      </c>
    </row>
    <row r="1393" spans="1:16" ht="140.25" x14ac:dyDescent="0.2">
      <c r="A1393" s="77">
        <v>45292</v>
      </c>
      <c r="B1393" s="78" t="s">
        <v>5040</v>
      </c>
      <c r="C1393" s="27" t="s">
        <v>10</v>
      </c>
      <c r="D1393" s="29" t="s">
        <v>384</v>
      </c>
      <c r="E1393" s="29" t="s">
        <v>65</v>
      </c>
      <c r="F1393" s="50" t="s">
        <v>5951</v>
      </c>
      <c r="G1393" s="79">
        <v>7.92</v>
      </c>
      <c r="H1393" s="79" t="s">
        <v>5272</v>
      </c>
      <c r="I1393" s="80"/>
      <c r="J1393" s="80"/>
      <c r="K1393" s="80"/>
      <c r="L1393" s="29"/>
      <c r="M1393" s="29"/>
      <c r="N1393" s="29"/>
      <c r="O1393" s="50" t="s">
        <v>1363</v>
      </c>
      <c r="P1393" s="50" t="s">
        <v>1365</v>
      </c>
    </row>
    <row r="1394" spans="1:16" ht="140.25" x14ac:dyDescent="0.2">
      <c r="A1394" s="77">
        <v>45292</v>
      </c>
      <c r="B1394" s="78" t="s">
        <v>5040</v>
      </c>
      <c r="C1394" s="27" t="s">
        <v>10</v>
      </c>
      <c r="D1394" s="29" t="s">
        <v>385</v>
      </c>
      <c r="E1394" s="29" t="s">
        <v>65</v>
      </c>
      <c r="F1394" s="50" t="s">
        <v>5952</v>
      </c>
      <c r="G1394" s="79">
        <v>7.78</v>
      </c>
      <c r="H1394" s="79" t="s">
        <v>5272</v>
      </c>
      <c r="I1394" s="80"/>
      <c r="J1394" s="80"/>
      <c r="K1394" s="80"/>
      <c r="L1394" s="29"/>
      <c r="M1394" s="29"/>
      <c r="N1394" s="29"/>
      <c r="O1394" s="50" t="s">
        <v>1363</v>
      </c>
      <c r="P1394" s="50" t="s">
        <v>1365</v>
      </c>
    </row>
    <row r="1395" spans="1:16" ht="76.5" x14ac:dyDescent="0.2">
      <c r="A1395" s="77">
        <v>45292</v>
      </c>
      <c r="B1395" s="78" t="s">
        <v>1169</v>
      </c>
      <c r="C1395" s="27" t="s">
        <v>1</v>
      </c>
      <c r="D1395" s="29" t="s">
        <v>4076</v>
      </c>
      <c r="E1395" s="29" t="s">
        <v>65</v>
      </c>
      <c r="F1395" s="50" t="s">
        <v>1367</v>
      </c>
      <c r="G1395" s="79">
        <v>402.67</v>
      </c>
      <c r="H1395" s="79" t="s">
        <v>5181</v>
      </c>
      <c r="I1395" s="80"/>
      <c r="J1395" s="80"/>
      <c r="K1395" s="80"/>
      <c r="L1395" s="29"/>
      <c r="M1395" s="29"/>
      <c r="N1395" s="29"/>
      <c r="O1395" s="50"/>
      <c r="P1395" s="50" t="s">
        <v>1368</v>
      </c>
    </row>
    <row r="1396" spans="1:16" ht="153" x14ac:dyDescent="0.2">
      <c r="A1396" s="77">
        <v>45292</v>
      </c>
      <c r="B1396" s="78" t="s">
        <v>0</v>
      </c>
      <c r="C1396" s="27" t="s">
        <v>1</v>
      </c>
      <c r="D1396" s="29" t="s">
        <v>2222</v>
      </c>
      <c r="E1396" s="29"/>
      <c r="F1396" s="50" t="s">
        <v>1369</v>
      </c>
      <c r="G1396" s="79">
        <v>74.56</v>
      </c>
      <c r="H1396" s="79" t="s">
        <v>5272</v>
      </c>
      <c r="I1396" s="80"/>
      <c r="J1396" s="80"/>
      <c r="K1396" s="80"/>
      <c r="L1396" s="29"/>
      <c r="M1396" s="29"/>
      <c r="N1396" s="29"/>
      <c r="O1396" s="50" t="s">
        <v>1370</v>
      </c>
      <c r="P1396" s="50" t="s">
        <v>1371</v>
      </c>
    </row>
    <row r="1397" spans="1:16" ht="153" x14ac:dyDescent="0.2">
      <c r="A1397" s="77">
        <v>45292</v>
      </c>
      <c r="B1397" s="78" t="s">
        <v>0</v>
      </c>
      <c r="C1397" s="27" t="s">
        <v>1</v>
      </c>
      <c r="D1397" s="29" t="s">
        <v>2224</v>
      </c>
      <c r="E1397" s="29"/>
      <c r="F1397" s="50" t="s">
        <v>1372</v>
      </c>
      <c r="G1397" s="79">
        <v>118.07</v>
      </c>
      <c r="H1397" s="79" t="s">
        <v>5272</v>
      </c>
      <c r="I1397" s="80"/>
      <c r="J1397" s="80"/>
      <c r="K1397" s="80"/>
      <c r="L1397" s="29"/>
      <c r="M1397" s="29"/>
      <c r="N1397" s="29"/>
      <c r="O1397" s="50" t="s">
        <v>1373</v>
      </c>
      <c r="P1397" s="50" t="s">
        <v>1371</v>
      </c>
    </row>
    <row r="1398" spans="1:16" ht="153" x14ac:dyDescent="0.2">
      <c r="A1398" s="77">
        <v>45292</v>
      </c>
      <c r="B1398" s="78" t="s">
        <v>0</v>
      </c>
      <c r="C1398" s="27" t="s">
        <v>1</v>
      </c>
      <c r="D1398" s="29" t="s">
        <v>2225</v>
      </c>
      <c r="E1398" s="29"/>
      <c r="F1398" s="50" t="s">
        <v>1374</v>
      </c>
      <c r="G1398" s="79">
        <v>135.82</v>
      </c>
      <c r="H1398" s="79" t="s">
        <v>5272</v>
      </c>
      <c r="I1398" s="80"/>
      <c r="J1398" s="80"/>
      <c r="K1398" s="80"/>
      <c r="L1398" s="29"/>
      <c r="M1398" s="29"/>
      <c r="N1398" s="29"/>
      <c r="O1398" s="50" t="s">
        <v>1375</v>
      </c>
      <c r="P1398" s="50" t="s">
        <v>1371</v>
      </c>
    </row>
    <row r="1399" spans="1:16" ht="153" x14ac:dyDescent="0.2">
      <c r="A1399" s="77">
        <v>45292</v>
      </c>
      <c r="B1399" s="78" t="s">
        <v>0</v>
      </c>
      <c r="C1399" s="27" t="s">
        <v>1</v>
      </c>
      <c r="D1399" s="29" t="s">
        <v>2226</v>
      </c>
      <c r="E1399" s="29"/>
      <c r="F1399" s="50" t="s">
        <v>1376</v>
      </c>
      <c r="G1399" s="79">
        <v>144.83000000000001</v>
      </c>
      <c r="H1399" s="79" t="s">
        <v>5272</v>
      </c>
      <c r="I1399" s="80"/>
      <c r="J1399" s="80"/>
      <c r="K1399" s="80"/>
      <c r="L1399" s="29"/>
      <c r="M1399" s="29"/>
      <c r="N1399" s="29"/>
      <c r="O1399" s="50" t="s">
        <v>1377</v>
      </c>
      <c r="P1399" s="50" t="s">
        <v>1371</v>
      </c>
    </row>
    <row r="1400" spans="1:16" ht="153" x14ac:dyDescent="0.2">
      <c r="A1400" s="77">
        <v>45292</v>
      </c>
      <c r="B1400" s="78" t="s">
        <v>0</v>
      </c>
      <c r="C1400" s="27" t="s">
        <v>1</v>
      </c>
      <c r="D1400" s="29" t="s">
        <v>2227</v>
      </c>
      <c r="E1400" s="29"/>
      <c r="F1400" s="50" t="s">
        <v>1378</v>
      </c>
      <c r="G1400" s="79">
        <v>58.69</v>
      </c>
      <c r="H1400" s="79" t="s">
        <v>5272</v>
      </c>
      <c r="I1400" s="80"/>
      <c r="J1400" s="80"/>
      <c r="K1400" s="80"/>
      <c r="L1400" s="29"/>
      <c r="M1400" s="29"/>
      <c r="N1400" s="29"/>
      <c r="O1400" s="50" t="s">
        <v>1379</v>
      </c>
      <c r="P1400" s="50" t="s">
        <v>1371</v>
      </c>
    </row>
    <row r="1401" spans="1:16" ht="153" x14ac:dyDescent="0.2">
      <c r="A1401" s="77">
        <v>45292</v>
      </c>
      <c r="B1401" s="78" t="s">
        <v>0</v>
      </c>
      <c r="C1401" s="27" t="s">
        <v>1</v>
      </c>
      <c r="D1401" s="29" t="s">
        <v>2228</v>
      </c>
      <c r="E1401" s="29"/>
      <c r="F1401" s="50" t="s">
        <v>1380</v>
      </c>
      <c r="G1401" s="79">
        <v>97.23</v>
      </c>
      <c r="H1401" s="79" t="s">
        <v>5272</v>
      </c>
      <c r="I1401" s="80"/>
      <c r="J1401" s="80"/>
      <c r="K1401" s="80"/>
      <c r="L1401" s="29"/>
      <c r="M1401" s="29"/>
      <c r="N1401" s="29"/>
      <c r="O1401" s="50" t="s">
        <v>1381</v>
      </c>
      <c r="P1401" s="50" t="s">
        <v>1371</v>
      </c>
    </row>
    <row r="1402" spans="1:16" ht="51" x14ac:dyDescent="0.2">
      <c r="A1402" s="77">
        <v>45292</v>
      </c>
      <c r="B1402" s="78" t="s">
        <v>0</v>
      </c>
      <c r="C1402" s="27" t="s">
        <v>1</v>
      </c>
      <c r="D1402" s="29" t="s">
        <v>2447</v>
      </c>
      <c r="E1402" s="29"/>
      <c r="F1402" s="50" t="s">
        <v>1382</v>
      </c>
      <c r="G1402" s="79">
        <v>0</v>
      </c>
      <c r="H1402" s="79" t="s">
        <v>5272</v>
      </c>
      <c r="I1402" s="80"/>
      <c r="J1402" s="80"/>
      <c r="K1402" s="80"/>
      <c r="L1402" s="29"/>
      <c r="M1402" s="29"/>
      <c r="N1402" s="29"/>
      <c r="O1402" s="50" t="s">
        <v>1383</v>
      </c>
      <c r="P1402" s="50" t="s">
        <v>1384</v>
      </c>
    </row>
    <row r="1403" spans="1:16" ht="51" x14ac:dyDescent="0.2">
      <c r="A1403" s="77">
        <v>45292</v>
      </c>
      <c r="B1403" s="78" t="s">
        <v>0</v>
      </c>
      <c r="C1403" s="27" t="s">
        <v>1</v>
      </c>
      <c r="D1403" s="29" t="s">
        <v>2448</v>
      </c>
      <c r="E1403" s="29"/>
      <c r="F1403" s="50" t="s">
        <v>1385</v>
      </c>
      <c r="G1403" s="79">
        <v>0</v>
      </c>
      <c r="H1403" s="79" t="s">
        <v>5272</v>
      </c>
      <c r="I1403" s="80"/>
      <c r="J1403" s="80"/>
      <c r="K1403" s="80"/>
      <c r="L1403" s="29"/>
      <c r="M1403" s="29"/>
      <c r="N1403" s="29"/>
      <c r="O1403" s="50" t="s">
        <v>1383</v>
      </c>
      <c r="P1403" s="50" t="s">
        <v>1384</v>
      </c>
    </row>
    <row r="1404" spans="1:16" ht="51" x14ac:dyDescent="0.2">
      <c r="A1404" s="77">
        <v>45292</v>
      </c>
      <c r="B1404" s="78" t="s">
        <v>0</v>
      </c>
      <c r="C1404" s="27" t="s">
        <v>1</v>
      </c>
      <c r="D1404" s="29" t="s">
        <v>2449</v>
      </c>
      <c r="E1404" s="29"/>
      <c r="F1404" s="50" t="s">
        <v>1386</v>
      </c>
      <c r="G1404" s="79">
        <v>0</v>
      </c>
      <c r="H1404" s="79" t="s">
        <v>5272</v>
      </c>
      <c r="I1404" s="80"/>
      <c r="J1404" s="80"/>
      <c r="K1404" s="80"/>
      <c r="L1404" s="29"/>
      <c r="M1404" s="29"/>
      <c r="N1404" s="29"/>
      <c r="O1404" s="50" t="s">
        <v>1383</v>
      </c>
      <c r="P1404" s="50" t="s">
        <v>1384</v>
      </c>
    </row>
    <row r="1405" spans="1:16" ht="51" x14ac:dyDescent="0.2">
      <c r="A1405" s="77">
        <v>45292</v>
      </c>
      <c r="B1405" s="78" t="s">
        <v>0</v>
      </c>
      <c r="C1405" s="27" t="s">
        <v>1</v>
      </c>
      <c r="D1405" s="29" t="s">
        <v>2450</v>
      </c>
      <c r="E1405" s="29"/>
      <c r="F1405" s="50" t="s">
        <v>1387</v>
      </c>
      <c r="G1405" s="79">
        <v>0</v>
      </c>
      <c r="H1405" s="79" t="s">
        <v>5272</v>
      </c>
      <c r="I1405" s="80"/>
      <c r="J1405" s="80"/>
      <c r="K1405" s="80"/>
      <c r="L1405" s="29"/>
      <c r="M1405" s="29"/>
      <c r="N1405" s="29"/>
      <c r="O1405" s="50" t="s">
        <v>1383</v>
      </c>
      <c r="P1405" s="50" t="s">
        <v>1384</v>
      </c>
    </row>
    <row r="1406" spans="1:16" ht="89.25" x14ac:dyDescent="0.2">
      <c r="A1406" s="77">
        <v>45292</v>
      </c>
      <c r="B1406" s="78" t="s">
        <v>5040</v>
      </c>
      <c r="C1406" s="27" t="s">
        <v>1</v>
      </c>
      <c r="D1406" s="29" t="s">
        <v>980</v>
      </c>
      <c r="E1406" s="29"/>
      <c r="F1406" s="50" t="s">
        <v>981</v>
      </c>
      <c r="G1406" s="79">
        <v>0</v>
      </c>
      <c r="H1406" s="79" t="s">
        <v>5272</v>
      </c>
      <c r="I1406" s="80"/>
      <c r="J1406" s="80"/>
      <c r="K1406" s="80"/>
      <c r="L1406" s="29"/>
      <c r="M1406" s="29"/>
      <c r="N1406" s="29"/>
      <c r="O1406" s="50" t="s">
        <v>5953</v>
      </c>
      <c r="P1406" s="50" t="s">
        <v>1384</v>
      </c>
    </row>
    <row r="1407" spans="1:16" ht="89.25" x14ac:dyDescent="0.2">
      <c r="A1407" s="77">
        <v>45292</v>
      </c>
      <c r="B1407" s="78" t="s">
        <v>5040</v>
      </c>
      <c r="C1407" s="27" t="s">
        <v>1</v>
      </c>
      <c r="D1407" s="29" t="s">
        <v>983</v>
      </c>
      <c r="E1407" s="29"/>
      <c r="F1407" s="50" t="s">
        <v>984</v>
      </c>
      <c r="G1407" s="79">
        <v>0</v>
      </c>
      <c r="H1407" s="79" t="s">
        <v>5272</v>
      </c>
      <c r="I1407" s="80"/>
      <c r="J1407" s="80"/>
      <c r="K1407" s="80"/>
      <c r="L1407" s="29"/>
      <c r="M1407" s="29"/>
      <c r="N1407" s="29"/>
      <c r="O1407" s="50" t="s">
        <v>5953</v>
      </c>
      <c r="P1407" s="50" t="s">
        <v>1388</v>
      </c>
    </row>
    <row r="1408" spans="1:16" ht="89.25" x14ac:dyDescent="0.2">
      <c r="A1408" s="77">
        <v>45292</v>
      </c>
      <c r="B1408" s="78" t="s">
        <v>5040</v>
      </c>
      <c r="C1408" s="27" t="s">
        <v>1</v>
      </c>
      <c r="D1408" s="29" t="s">
        <v>985</v>
      </c>
      <c r="E1408" s="29"/>
      <c r="F1408" s="50" t="s">
        <v>986</v>
      </c>
      <c r="G1408" s="79">
        <v>0</v>
      </c>
      <c r="H1408" s="79" t="s">
        <v>5272</v>
      </c>
      <c r="I1408" s="80"/>
      <c r="J1408" s="80"/>
      <c r="K1408" s="80"/>
      <c r="L1408" s="29"/>
      <c r="M1408" s="29"/>
      <c r="N1408" s="29"/>
      <c r="O1408" s="50" t="s">
        <v>5953</v>
      </c>
      <c r="P1408" s="50" t="s">
        <v>1388</v>
      </c>
    </row>
    <row r="1409" spans="1:16" ht="63.75" x14ac:dyDescent="0.2">
      <c r="A1409" s="77">
        <v>45292</v>
      </c>
      <c r="B1409" s="78" t="s">
        <v>0</v>
      </c>
      <c r="C1409" s="27" t="s">
        <v>2233</v>
      </c>
      <c r="D1409" s="29" t="s">
        <v>2234</v>
      </c>
      <c r="E1409" s="29"/>
      <c r="F1409" s="50" t="s">
        <v>1392</v>
      </c>
      <c r="G1409" s="79">
        <v>155</v>
      </c>
      <c r="H1409" s="79" t="s">
        <v>5272</v>
      </c>
      <c r="I1409" s="80"/>
      <c r="J1409" s="80"/>
      <c r="K1409" s="80"/>
      <c r="L1409" s="29"/>
      <c r="M1409" s="29"/>
      <c r="N1409" s="29"/>
      <c r="O1409" s="50" t="s">
        <v>2190</v>
      </c>
      <c r="P1409" s="50" t="s">
        <v>1393</v>
      </c>
    </row>
    <row r="1410" spans="1:16" ht="76.5" x14ac:dyDescent="0.2">
      <c r="A1410" s="77">
        <v>45292</v>
      </c>
      <c r="B1410" s="78" t="s">
        <v>263</v>
      </c>
      <c r="C1410" s="27" t="s">
        <v>378</v>
      </c>
      <c r="D1410" s="29" t="s">
        <v>1399</v>
      </c>
      <c r="E1410" s="29" t="s">
        <v>65</v>
      </c>
      <c r="F1410" s="50" t="s">
        <v>788</v>
      </c>
      <c r="G1410" s="79">
        <v>160.69999999999999</v>
      </c>
      <c r="H1410" s="79" t="s">
        <v>5272</v>
      </c>
      <c r="I1410" s="80"/>
      <c r="J1410" s="80"/>
      <c r="K1410" s="80"/>
      <c r="L1410" s="29"/>
      <c r="M1410" s="29"/>
      <c r="N1410" s="29"/>
      <c r="O1410" s="50" t="s">
        <v>5954</v>
      </c>
      <c r="P1410" s="50" t="s">
        <v>1400</v>
      </c>
    </row>
    <row r="1411" spans="1:16" ht="63.75" x14ac:dyDescent="0.2">
      <c r="A1411" s="77">
        <v>45292</v>
      </c>
      <c r="B1411" s="78" t="s">
        <v>5040</v>
      </c>
      <c r="C1411" s="27" t="s">
        <v>378</v>
      </c>
      <c r="D1411" s="29" t="s">
        <v>1402</v>
      </c>
      <c r="E1411" s="29"/>
      <c r="F1411" s="50" t="s">
        <v>790</v>
      </c>
      <c r="G1411" s="79">
        <v>79.760000000000005</v>
      </c>
      <c r="H1411" s="79" t="s">
        <v>5272</v>
      </c>
      <c r="I1411" s="80"/>
      <c r="J1411" s="80"/>
      <c r="K1411" s="80"/>
      <c r="L1411" s="29"/>
      <c r="M1411" s="29"/>
      <c r="N1411" s="29"/>
      <c r="O1411" s="50" t="s">
        <v>5955</v>
      </c>
      <c r="P1411" s="50" t="s">
        <v>1393</v>
      </c>
    </row>
    <row r="1412" spans="1:16" ht="38.25" x14ac:dyDescent="0.2">
      <c r="A1412" s="77">
        <v>45292</v>
      </c>
      <c r="B1412" s="78" t="s">
        <v>5040</v>
      </c>
      <c r="C1412" s="27" t="s">
        <v>44</v>
      </c>
      <c r="D1412" s="29" t="s">
        <v>1405</v>
      </c>
      <c r="E1412" s="29"/>
      <c r="F1412" s="50" t="s">
        <v>1406</v>
      </c>
      <c r="G1412" s="79">
        <v>36.93</v>
      </c>
      <c r="H1412" s="79" t="s">
        <v>5272</v>
      </c>
      <c r="I1412" s="80">
        <v>4</v>
      </c>
      <c r="J1412" s="80">
        <v>4</v>
      </c>
      <c r="K1412" s="80"/>
      <c r="L1412" s="29"/>
      <c r="M1412" s="29"/>
      <c r="N1412" s="29"/>
      <c r="O1412" s="50" t="s">
        <v>1407</v>
      </c>
      <c r="P1412" s="50" t="s">
        <v>1408</v>
      </c>
    </row>
    <row r="1413" spans="1:16" ht="89.25" x14ac:dyDescent="0.2">
      <c r="A1413" s="77">
        <v>45292</v>
      </c>
      <c r="B1413" s="78" t="s">
        <v>5040</v>
      </c>
      <c r="C1413" s="27" t="s">
        <v>2272</v>
      </c>
      <c r="D1413" s="29" t="s">
        <v>1409</v>
      </c>
      <c r="E1413" s="29" t="s">
        <v>65</v>
      </c>
      <c r="F1413" s="50" t="s">
        <v>1410</v>
      </c>
      <c r="G1413" s="79">
        <v>139.94</v>
      </c>
      <c r="H1413" s="79" t="s">
        <v>5272</v>
      </c>
      <c r="I1413" s="80"/>
      <c r="J1413" s="80"/>
      <c r="K1413" s="80"/>
      <c r="L1413" s="29"/>
      <c r="M1413" s="29"/>
      <c r="N1413" s="29"/>
      <c r="O1413" s="50" t="s">
        <v>5956</v>
      </c>
      <c r="P1413" s="50" t="s">
        <v>1411</v>
      </c>
    </row>
    <row r="1414" spans="1:16" ht="89.25" x14ac:dyDescent="0.2">
      <c r="A1414" s="77">
        <v>45292</v>
      </c>
      <c r="B1414" s="78" t="s">
        <v>5040</v>
      </c>
      <c r="C1414" s="27" t="s">
        <v>2272</v>
      </c>
      <c r="D1414" s="29" t="s">
        <v>1412</v>
      </c>
      <c r="E1414" s="29" t="s">
        <v>65</v>
      </c>
      <c r="F1414" s="50" t="s">
        <v>1413</v>
      </c>
      <c r="G1414" s="79">
        <v>13.98</v>
      </c>
      <c r="H1414" s="79" t="s">
        <v>5272</v>
      </c>
      <c r="I1414" s="80"/>
      <c r="J1414" s="80"/>
      <c r="K1414" s="80"/>
      <c r="L1414" s="29"/>
      <c r="M1414" s="29"/>
      <c r="N1414" s="29"/>
      <c r="O1414" s="50" t="s">
        <v>5956</v>
      </c>
      <c r="P1414" s="50" t="s">
        <v>1411</v>
      </c>
    </row>
    <row r="1415" spans="1:16" ht="178.5" x14ac:dyDescent="0.2">
      <c r="A1415" s="77">
        <v>45292</v>
      </c>
      <c r="B1415" s="78" t="s">
        <v>5040</v>
      </c>
      <c r="C1415" s="27" t="s">
        <v>85</v>
      </c>
      <c r="D1415" s="29" t="s">
        <v>1414</v>
      </c>
      <c r="E1415" s="29"/>
      <c r="F1415" s="50" t="s">
        <v>1415</v>
      </c>
      <c r="G1415" s="79">
        <v>22.66</v>
      </c>
      <c r="H1415" s="79" t="s">
        <v>5272</v>
      </c>
      <c r="I1415" s="80"/>
      <c r="J1415" s="80"/>
      <c r="K1415" s="80"/>
      <c r="L1415" s="29"/>
      <c r="M1415" s="29"/>
      <c r="N1415" s="29"/>
      <c r="O1415" s="50" t="s">
        <v>5957</v>
      </c>
      <c r="P1415" s="50" t="s">
        <v>1416</v>
      </c>
    </row>
    <row r="1416" spans="1:16" ht="140.25" x14ac:dyDescent="0.2">
      <c r="A1416" s="77">
        <v>45292</v>
      </c>
      <c r="B1416" s="78" t="s">
        <v>5040</v>
      </c>
      <c r="C1416" s="27" t="s">
        <v>10</v>
      </c>
      <c r="D1416" s="29" t="s">
        <v>990</v>
      </c>
      <c r="E1416" s="29" t="s">
        <v>5958</v>
      </c>
      <c r="F1416" s="50" t="s">
        <v>5959</v>
      </c>
      <c r="G1416" s="79">
        <v>11.32</v>
      </c>
      <c r="H1416" s="79" t="s">
        <v>5272</v>
      </c>
      <c r="I1416" s="80"/>
      <c r="J1416" s="80"/>
      <c r="K1416" s="80"/>
      <c r="L1416" s="29"/>
      <c r="M1416" s="29"/>
      <c r="N1416" s="29"/>
      <c r="O1416" s="50" t="s">
        <v>1363</v>
      </c>
      <c r="P1416" s="50" t="s">
        <v>1365</v>
      </c>
    </row>
    <row r="1417" spans="1:16" ht="114.75" x14ac:dyDescent="0.2">
      <c r="A1417" s="77">
        <v>45292</v>
      </c>
      <c r="B1417" s="78" t="s">
        <v>5040</v>
      </c>
      <c r="C1417" s="27" t="s">
        <v>10</v>
      </c>
      <c r="D1417" s="29" t="s">
        <v>1084</v>
      </c>
      <c r="E1417" s="29" t="s">
        <v>5960</v>
      </c>
      <c r="F1417" s="50" t="s">
        <v>5961</v>
      </c>
      <c r="G1417" s="79">
        <v>8.5</v>
      </c>
      <c r="H1417" s="79" t="s">
        <v>5272</v>
      </c>
      <c r="I1417" s="80"/>
      <c r="J1417" s="80"/>
      <c r="K1417" s="80"/>
      <c r="L1417" s="29"/>
      <c r="M1417" s="29"/>
      <c r="N1417" s="29"/>
      <c r="O1417" s="50" t="s">
        <v>5962</v>
      </c>
      <c r="P1417" s="50" t="s">
        <v>1366</v>
      </c>
    </row>
    <row r="1418" spans="1:16" ht="102" x14ac:dyDescent="0.2">
      <c r="A1418" s="77">
        <v>45292</v>
      </c>
      <c r="B1418" s="78" t="s">
        <v>5040</v>
      </c>
      <c r="C1418" s="27" t="s">
        <v>2233</v>
      </c>
      <c r="D1418" s="29" t="s">
        <v>2236</v>
      </c>
      <c r="E1418" s="29" t="s">
        <v>5928</v>
      </c>
      <c r="F1418" s="50" t="s">
        <v>1394</v>
      </c>
      <c r="G1418" s="79">
        <v>249.75</v>
      </c>
      <c r="H1418" s="79" t="s">
        <v>5272</v>
      </c>
      <c r="I1418" s="80"/>
      <c r="J1418" s="80"/>
      <c r="K1418" s="80"/>
      <c r="L1418" s="29"/>
      <c r="M1418" s="29"/>
      <c r="N1418" s="29"/>
      <c r="O1418" s="50" t="s">
        <v>5963</v>
      </c>
      <c r="P1418" s="50" t="s">
        <v>1393</v>
      </c>
    </row>
    <row r="1419" spans="1:16" ht="102" x14ac:dyDescent="0.2">
      <c r="A1419" s="77">
        <v>45292</v>
      </c>
      <c r="B1419" s="78" t="s">
        <v>5040</v>
      </c>
      <c r="C1419" s="27" t="s">
        <v>2233</v>
      </c>
      <c r="D1419" s="29" t="s">
        <v>1395</v>
      </c>
      <c r="E1419" s="29" t="s">
        <v>5928</v>
      </c>
      <c r="F1419" s="50" t="s">
        <v>1396</v>
      </c>
      <c r="G1419" s="79">
        <v>332.88</v>
      </c>
      <c r="H1419" s="79" t="s">
        <v>5272</v>
      </c>
      <c r="I1419" s="80"/>
      <c r="J1419" s="80"/>
      <c r="K1419" s="80"/>
      <c r="L1419" s="29"/>
      <c r="M1419" s="29"/>
      <c r="N1419" s="29"/>
      <c r="O1419" s="50" t="s">
        <v>5964</v>
      </c>
      <c r="P1419" s="50" t="s">
        <v>1393</v>
      </c>
    </row>
    <row r="1420" spans="1:16" ht="51" x14ac:dyDescent="0.2">
      <c r="A1420" s="77">
        <v>45292</v>
      </c>
      <c r="B1420" s="78" t="s">
        <v>5040</v>
      </c>
      <c r="C1420" s="27" t="s">
        <v>2233</v>
      </c>
      <c r="D1420" s="29" t="s">
        <v>1397</v>
      </c>
      <c r="E1420" s="29" t="s">
        <v>11</v>
      </c>
      <c r="F1420" s="50" t="s">
        <v>1398</v>
      </c>
      <c r="G1420" s="79">
        <v>305.2</v>
      </c>
      <c r="H1420" s="79" t="s">
        <v>5272</v>
      </c>
      <c r="I1420" s="80"/>
      <c r="J1420" s="80"/>
      <c r="K1420" s="80"/>
      <c r="L1420" s="29"/>
      <c r="M1420" s="29"/>
      <c r="N1420" s="29"/>
      <c r="O1420" s="50" t="s">
        <v>5965</v>
      </c>
      <c r="P1420" s="50" t="s">
        <v>1393</v>
      </c>
    </row>
    <row r="1421" spans="1:16" ht="76.5" x14ac:dyDescent="0.2">
      <c r="A1421" s="77">
        <v>45292</v>
      </c>
      <c r="B1421" s="78" t="s">
        <v>5040</v>
      </c>
      <c r="C1421" s="27" t="s">
        <v>37</v>
      </c>
      <c r="D1421" s="29" t="s">
        <v>1401</v>
      </c>
      <c r="E1421" s="29" t="s">
        <v>11</v>
      </c>
      <c r="F1421" s="50" t="s">
        <v>5966</v>
      </c>
      <c r="G1421" s="79">
        <v>39.75</v>
      </c>
      <c r="H1421" s="79" t="s">
        <v>5183</v>
      </c>
      <c r="I1421" s="80"/>
      <c r="J1421" s="80"/>
      <c r="K1421" s="80"/>
      <c r="L1421" s="29"/>
      <c r="M1421" s="29"/>
      <c r="N1421" s="29"/>
      <c r="O1421" s="50" t="s">
        <v>5967</v>
      </c>
      <c r="P1421" s="50" t="s">
        <v>1393</v>
      </c>
    </row>
    <row r="1422" spans="1:16" ht="25.5" x14ac:dyDescent="0.2">
      <c r="A1422" s="77">
        <v>45292</v>
      </c>
      <c r="B1422" s="78" t="s">
        <v>5040</v>
      </c>
      <c r="C1422" s="27" t="s">
        <v>378</v>
      </c>
      <c r="D1422" s="29" t="s">
        <v>1403</v>
      </c>
      <c r="E1422" s="29" t="s">
        <v>5928</v>
      </c>
      <c r="F1422" s="50" t="s">
        <v>5968</v>
      </c>
      <c r="G1422" s="79">
        <v>62.31</v>
      </c>
      <c r="H1422" s="79" t="s">
        <v>5184</v>
      </c>
      <c r="I1422" s="80"/>
      <c r="J1422" s="80"/>
      <c r="K1422" s="80"/>
      <c r="L1422" s="29"/>
      <c r="M1422" s="29"/>
      <c r="N1422" s="29"/>
      <c r="O1422" s="50" t="s">
        <v>793</v>
      </c>
      <c r="P1422" s="50" t="s">
        <v>1393</v>
      </c>
    </row>
    <row r="1423" spans="1:16" ht="76.5" x14ac:dyDescent="0.2">
      <c r="A1423" s="77">
        <v>45292</v>
      </c>
      <c r="B1423" s="78" t="s">
        <v>5040</v>
      </c>
      <c r="C1423" s="27" t="s">
        <v>74</v>
      </c>
      <c r="D1423" s="29" t="s">
        <v>4079</v>
      </c>
      <c r="E1423" s="29" t="s">
        <v>11</v>
      </c>
      <c r="F1423" s="50" t="s">
        <v>5969</v>
      </c>
      <c r="G1423" s="79">
        <v>22.86</v>
      </c>
      <c r="H1423" s="79" t="s">
        <v>5272</v>
      </c>
      <c r="I1423" s="80"/>
      <c r="J1423" s="80"/>
      <c r="K1423" s="80"/>
      <c r="L1423" s="29"/>
      <c r="M1423" s="29"/>
      <c r="N1423" s="29"/>
      <c r="O1423" s="50" t="s">
        <v>5970</v>
      </c>
      <c r="P1423" s="50" t="s">
        <v>1404</v>
      </c>
    </row>
    <row r="1424" spans="1:16" ht="89.25" x14ac:dyDescent="0.2">
      <c r="A1424" s="77">
        <v>45292</v>
      </c>
      <c r="B1424" s="78" t="s">
        <v>5040</v>
      </c>
      <c r="C1424" s="27" t="s">
        <v>74</v>
      </c>
      <c r="D1424" s="29" t="s">
        <v>4080</v>
      </c>
      <c r="E1424" s="29" t="s">
        <v>11</v>
      </c>
      <c r="F1424" s="50" t="s">
        <v>5971</v>
      </c>
      <c r="G1424" s="79">
        <v>38.1</v>
      </c>
      <c r="H1424" s="79" t="s">
        <v>5272</v>
      </c>
      <c r="I1424" s="80"/>
      <c r="J1424" s="80"/>
      <c r="K1424" s="80"/>
      <c r="L1424" s="29"/>
      <c r="M1424" s="29"/>
      <c r="N1424" s="29"/>
      <c r="O1424" s="50" t="s">
        <v>5970</v>
      </c>
      <c r="P1424" s="50" t="s">
        <v>1404</v>
      </c>
    </row>
    <row r="1425" spans="1:16" ht="38.25" x14ac:dyDescent="0.2">
      <c r="A1425" s="77">
        <v>45292</v>
      </c>
      <c r="B1425" s="78" t="s">
        <v>5040</v>
      </c>
      <c r="C1425" s="27" t="s">
        <v>98</v>
      </c>
      <c r="D1425" s="29" t="s">
        <v>101</v>
      </c>
      <c r="E1425" s="29" t="s">
        <v>5972</v>
      </c>
      <c r="F1425" s="50" t="s">
        <v>102</v>
      </c>
      <c r="G1425" s="79">
        <v>57.15</v>
      </c>
      <c r="H1425" s="79" t="s">
        <v>5272</v>
      </c>
      <c r="I1425" s="80"/>
      <c r="J1425" s="80"/>
      <c r="K1425" s="80"/>
      <c r="L1425" s="29"/>
      <c r="M1425" s="29" t="s">
        <v>46</v>
      </c>
      <c r="N1425" s="29" t="s">
        <v>46</v>
      </c>
      <c r="O1425" s="50" t="s">
        <v>2213</v>
      </c>
      <c r="P1425" s="50" t="s">
        <v>1420</v>
      </c>
    </row>
    <row r="1426" spans="1:16" ht="38.25" x14ac:dyDescent="0.2">
      <c r="A1426" s="77">
        <v>45292</v>
      </c>
      <c r="B1426" s="78" t="s">
        <v>5040</v>
      </c>
      <c r="C1426" s="27" t="s">
        <v>2206</v>
      </c>
      <c r="D1426" s="29" t="s">
        <v>2195</v>
      </c>
      <c r="E1426" s="29" t="s">
        <v>5972</v>
      </c>
      <c r="F1426" s="50" t="s">
        <v>2200</v>
      </c>
      <c r="G1426" s="79">
        <v>96.22</v>
      </c>
      <c r="H1426" s="79" t="s">
        <v>5272</v>
      </c>
      <c r="I1426" s="80"/>
      <c r="J1426" s="80"/>
      <c r="K1426" s="80"/>
      <c r="L1426" s="29"/>
      <c r="M1426" s="29"/>
      <c r="N1426" s="29"/>
      <c r="O1426" s="50" t="s">
        <v>2205</v>
      </c>
      <c r="P1426" s="50" t="s">
        <v>1420</v>
      </c>
    </row>
    <row r="1427" spans="1:16" ht="38.25" x14ac:dyDescent="0.2">
      <c r="A1427" s="77">
        <v>45292</v>
      </c>
      <c r="B1427" s="78" t="s">
        <v>5040</v>
      </c>
      <c r="C1427" s="27" t="s">
        <v>2206</v>
      </c>
      <c r="D1427" s="29" t="s">
        <v>2196</v>
      </c>
      <c r="E1427" s="29" t="s">
        <v>5972</v>
      </c>
      <c r="F1427" s="50" t="s">
        <v>2201</v>
      </c>
      <c r="G1427" s="79">
        <v>4.83</v>
      </c>
      <c r="H1427" s="79" t="s">
        <v>5272</v>
      </c>
      <c r="I1427" s="80"/>
      <c r="J1427" s="80"/>
      <c r="K1427" s="80"/>
      <c r="L1427" s="29"/>
      <c r="M1427" s="29"/>
      <c r="N1427" s="29"/>
      <c r="O1427" s="50" t="s">
        <v>2205</v>
      </c>
      <c r="P1427" s="50" t="s">
        <v>1420</v>
      </c>
    </row>
    <row r="1428" spans="1:16" ht="38.25" x14ac:dyDescent="0.2">
      <c r="A1428" s="77">
        <v>45292</v>
      </c>
      <c r="B1428" s="78" t="s">
        <v>5040</v>
      </c>
      <c r="C1428" s="27" t="s">
        <v>2206</v>
      </c>
      <c r="D1428" s="29" t="s">
        <v>2197</v>
      </c>
      <c r="E1428" s="29" t="s">
        <v>5972</v>
      </c>
      <c r="F1428" s="50" t="s">
        <v>2202</v>
      </c>
      <c r="G1428" s="79">
        <v>25.76</v>
      </c>
      <c r="H1428" s="79" t="s">
        <v>5272</v>
      </c>
      <c r="I1428" s="80"/>
      <c r="J1428" s="80"/>
      <c r="K1428" s="80"/>
      <c r="L1428" s="29"/>
      <c r="M1428" s="29"/>
      <c r="N1428" s="29"/>
      <c r="O1428" s="50" t="s">
        <v>2205</v>
      </c>
      <c r="P1428" s="50" t="s">
        <v>1420</v>
      </c>
    </row>
    <row r="1429" spans="1:16" ht="38.25" x14ac:dyDescent="0.2">
      <c r="A1429" s="77">
        <v>45292</v>
      </c>
      <c r="B1429" s="78" t="s">
        <v>5040</v>
      </c>
      <c r="C1429" s="27" t="s">
        <v>2206</v>
      </c>
      <c r="D1429" s="29" t="s">
        <v>2198</v>
      </c>
      <c r="E1429" s="29" t="s">
        <v>5972</v>
      </c>
      <c r="F1429" s="50" t="s">
        <v>2203</v>
      </c>
      <c r="G1429" s="79">
        <v>5.34</v>
      </c>
      <c r="H1429" s="79" t="s">
        <v>5272</v>
      </c>
      <c r="I1429" s="80"/>
      <c r="J1429" s="80"/>
      <c r="K1429" s="80"/>
      <c r="L1429" s="29"/>
      <c r="M1429" s="29"/>
      <c r="N1429" s="29"/>
      <c r="O1429" s="50" t="s">
        <v>2205</v>
      </c>
      <c r="P1429" s="50" t="s">
        <v>1420</v>
      </c>
    </row>
    <row r="1430" spans="1:16" ht="38.25" x14ac:dyDescent="0.2">
      <c r="A1430" s="77">
        <v>45292</v>
      </c>
      <c r="B1430" s="78" t="s">
        <v>5040</v>
      </c>
      <c r="C1430" s="27" t="s">
        <v>2206</v>
      </c>
      <c r="D1430" s="29" t="s">
        <v>2199</v>
      </c>
      <c r="E1430" s="29" t="s">
        <v>5972</v>
      </c>
      <c r="F1430" s="50" t="s">
        <v>2204</v>
      </c>
      <c r="G1430" s="79">
        <v>9.06</v>
      </c>
      <c r="H1430" s="79" t="s">
        <v>5272</v>
      </c>
      <c r="I1430" s="80"/>
      <c r="J1430" s="80"/>
      <c r="K1430" s="80"/>
      <c r="L1430" s="29"/>
      <c r="M1430" s="29"/>
      <c r="N1430" s="29"/>
      <c r="O1430" s="50" t="s">
        <v>2205</v>
      </c>
      <c r="P1430" s="50" t="s">
        <v>1420</v>
      </c>
    </row>
    <row r="1431" spans="1:16" ht="38.25" x14ac:dyDescent="0.2">
      <c r="A1431" s="77">
        <v>45292</v>
      </c>
      <c r="B1431" s="78" t="s">
        <v>5040</v>
      </c>
      <c r="C1431" s="27" t="s">
        <v>52</v>
      </c>
      <c r="D1431" s="29" t="s">
        <v>2191</v>
      </c>
      <c r="E1431" s="29" t="s">
        <v>5972</v>
      </c>
      <c r="F1431" s="50" t="s">
        <v>2193</v>
      </c>
      <c r="G1431" s="79">
        <v>18.079999999999998</v>
      </c>
      <c r="H1431" s="79" t="s">
        <v>5272</v>
      </c>
      <c r="I1431" s="80"/>
      <c r="J1431" s="80"/>
      <c r="K1431" s="80"/>
      <c r="L1431" s="29"/>
      <c r="M1431" s="29"/>
      <c r="N1431" s="29"/>
      <c r="O1431" s="50" t="s">
        <v>1419</v>
      </c>
      <c r="P1431" s="50" t="s">
        <v>1420</v>
      </c>
    </row>
    <row r="1432" spans="1:16" ht="38.25" x14ac:dyDescent="0.2">
      <c r="A1432" s="77">
        <v>45292</v>
      </c>
      <c r="B1432" s="78" t="s">
        <v>5040</v>
      </c>
      <c r="C1432" s="27" t="s">
        <v>52</v>
      </c>
      <c r="D1432" s="29" t="s">
        <v>2192</v>
      </c>
      <c r="E1432" s="29" t="s">
        <v>5972</v>
      </c>
      <c r="F1432" s="50" t="s">
        <v>2194</v>
      </c>
      <c r="G1432" s="79">
        <v>52</v>
      </c>
      <c r="H1432" s="79" t="s">
        <v>5272</v>
      </c>
      <c r="I1432" s="80"/>
      <c r="J1432" s="80"/>
      <c r="K1432" s="80"/>
      <c r="L1432" s="29"/>
      <c r="M1432" s="29"/>
      <c r="N1432" s="29"/>
      <c r="O1432" s="50" t="s">
        <v>1419</v>
      </c>
      <c r="P1432" s="50" t="s">
        <v>1420</v>
      </c>
    </row>
    <row r="1433" spans="1:16" ht="38.25" x14ac:dyDescent="0.2">
      <c r="A1433" s="77">
        <v>45292</v>
      </c>
      <c r="B1433" s="78" t="s">
        <v>5040</v>
      </c>
      <c r="C1433" s="27" t="s">
        <v>52</v>
      </c>
      <c r="D1433" s="29" t="s">
        <v>1417</v>
      </c>
      <c r="E1433" s="29" t="s">
        <v>5972</v>
      </c>
      <c r="F1433" s="50" t="s">
        <v>1418</v>
      </c>
      <c r="G1433" s="79">
        <v>24.38</v>
      </c>
      <c r="H1433" s="79" t="s">
        <v>5272</v>
      </c>
      <c r="I1433" s="80"/>
      <c r="J1433" s="80"/>
      <c r="K1433" s="80"/>
      <c r="L1433" s="29"/>
      <c r="M1433" s="29"/>
      <c r="N1433" s="29"/>
      <c r="O1433" s="50" t="s">
        <v>1419</v>
      </c>
      <c r="P1433" s="50" t="s">
        <v>1420</v>
      </c>
    </row>
    <row r="1434" spans="1:16" ht="38.25" x14ac:dyDescent="0.2">
      <c r="A1434" s="77">
        <v>45292</v>
      </c>
      <c r="B1434" s="78" t="s">
        <v>5040</v>
      </c>
      <c r="C1434" s="27" t="s">
        <v>52</v>
      </c>
      <c r="D1434" s="29" t="s">
        <v>1421</v>
      </c>
      <c r="E1434" s="29" t="s">
        <v>5972</v>
      </c>
      <c r="F1434" s="50" t="s">
        <v>1422</v>
      </c>
      <c r="G1434" s="79">
        <v>15</v>
      </c>
      <c r="H1434" s="79" t="s">
        <v>5272</v>
      </c>
      <c r="I1434" s="80"/>
      <c r="J1434" s="80"/>
      <c r="K1434" s="80"/>
      <c r="L1434" s="29"/>
      <c r="M1434" s="29"/>
      <c r="N1434" s="29"/>
      <c r="O1434" s="50" t="s">
        <v>1419</v>
      </c>
      <c r="P1434" s="50" t="s">
        <v>1420</v>
      </c>
    </row>
    <row r="1435" spans="1:16" ht="76.5" x14ac:dyDescent="0.2">
      <c r="A1435" s="77">
        <v>45292</v>
      </c>
      <c r="B1435" s="78" t="s">
        <v>5040</v>
      </c>
      <c r="C1435" s="27" t="s">
        <v>37</v>
      </c>
      <c r="D1435" s="29" t="s">
        <v>1435</v>
      </c>
      <c r="E1435" s="29"/>
      <c r="F1435" s="50" t="s">
        <v>5973</v>
      </c>
      <c r="G1435" s="79">
        <v>0</v>
      </c>
      <c r="H1435" s="79" t="s">
        <v>5272</v>
      </c>
      <c r="I1435" s="80"/>
      <c r="J1435" s="80"/>
      <c r="K1435" s="80"/>
      <c r="L1435" s="29"/>
      <c r="M1435" s="29"/>
      <c r="N1435" s="29"/>
      <c r="O1435" s="50" t="s">
        <v>5974</v>
      </c>
      <c r="P1435" s="50" t="s">
        <v>1436</v>
      </c>
    </row>
    <row r="1436" spans="1:16" ht="38.25" x14ac:dyDescent="0.2">
      <c r="A1436" s="77">
        <v>45292</v>
      </c>
      <c r="B1436" s="78" t="s">
        <v>5040</v>
      </c>
      <c r="C1436" s="27" t="s">
        <v>52</v>
      </c>
      <c r="D1436" s="29" t="s">
        <v>1423</v>
      </c>
      <c r="E1436" s="29" t="s">
        <v>5972</v>
      </c>
      <c r="F1436" s="50" t="s">
        <v>1424</v>
      </c>
      <c r="G1436" s="79">
        <v>3.06</v>
      </c>
      <c r="H1436" s="79" t="s">
        <v>5272</v>
      </c>
      <c r="I1436" s="80"/>
      <c r="J1436" s="80"/>
      <c r="K1436" s="80"/>
      <c r="L1436" s="29"/>
      <c r="M1436" s="29"/>
      <c r="N1436" s="29"/>
      <c r="O1436" s="50" t="s">
        <v>1419</v>
      </c>
      <c r="P1436" s="50" t="s">
        <v>1420</v>
      </c>
    </row>
    <row r="1437" spans="1:16" ht="165.75" x14ac:dyDescent="0.2">
      <c r="A1437" s="77">
        <v>45292</v>
      </c>
      <c r="B1437" s="78" t="s">
        <v>5040</v>
      </c>
      <c r="C1437" s="27" t="s">
        <v>1</v>
      </c>
      <c r="D1437" s="29" t="s">
        <v>88</v>
      </c>
      <c r="E1437" s="29"/>
      <c r="F1437" s="50" t="s">
        <v>1439</v>
      </c>
      <c r="G1437" s="79">
        <v>66.63</v>
      </c>
      <c r="H1437" s="79" t="s">
        <v>5272</v>
      </c>
      <c r="I1437" s="80"/>
      <c r="J1437" s="80"/>
      <c r="K1437" s="80"/>
      <c r="L1437" s="29"/>
      <c r="M1437" s="29"/>
      <c r="N1437" s="29"/>
      <c r="O1437" s="50" t="s">
        <v>5975</v>
      </c>
      <c r="P1437" s="50" t="s">
        <v>1440</v>
      </c>
    </row>
    <row r="1438" spans="1:16" ht="51" x14ac:dyDescent="0.2">
      <c r="A1438" s="77">
        <v>45292</v>
      </c>
      <c r="B1438" s="78" t="s">
        <v>5040</v>
      </c>
      <c r="C1438" s="27" t="s">
        <v>85</v>
      </c>
      <c r="D1438" s="29" t="s">
        <v>1441</v>
      </c>
      <c r="E1438" s="29"/>
      <c r="F1438" s="50" t="s">
        <v>5976</v>
      </c>
      <c r="G1438" s="79">
        <v>29.38</v>
      </c>
      <c r="H1438" s="79" t="s">
        <v>5272</v>
      </c>
      <c r="I1438" s="80">
        <v>4</v>
      </c>
      <c r="J1438" s="80"/>
      <c r="K1438" s="80"/>
      <c r="L1438" s="29"/>
      <c r="M1438" s="29"/>
      <c r="N1438" s="29"/>
      <c r="O1438" s="50" t="s">
        <v>5977</v>
      </c>
      <c r="P1438" s="50" t="s">
        <v>1442</v>
      </c>
    </row>
    <row r="1439" spans="1:16" ht="89.25" x14ac:dyDescent="0.2">
      <c r="A1439" s="77">
        <v>45292</v>
      </c>
      <c r="B1439" s="78" t="s">
        <v>0</v>
      </c>
      <c r="C1439" s="27" t="s">
        <v>129</v>
      </c>
      <c r="D1439" s="29" t="s">
        <v>4082</v>
      </c>
      <c r="E1439" s="29" t="s">
        <v>65</v>
      </c>
      <c r="F1439" s="50" t="s">
        <v>1443</v>
      </c>
      <c r="G1439" s="79">
        <v>134.12</v>
      </c>
      <c r="H1439" s="79" t="s">
        <v>5272</v>
      </c>
      <c r="I1439" s="80"/>
      <c r="J1439" s="80"/>
      <c r="K1439" s="80"/>
      <c r="L1439" s="29"/>
      <c r="M1439" s="29"/>
      <c r="N1439" s="29"/>
      <c r="O1439" s="50" t="s">
        <v>1444</v>
      </c>
      <c r="P1439" s="50" t="s">
        <v>1445</v>
      </c>
    </row>
    <row r="1440" spans="1:16" ht="38.25" x14ac:dyDescent="0.2">
      <c r="A1440" s="77">
        <v>45292</v>
      </c>
      <c r="B1440" s="78" t="s">
        <v>0</v>
      </c>
      <c r="C1440" s="27" t="s">
        <v>129</v>
      </c>
      <c r="D1440" s="29" t="s">
        <v>4083</v>
      </c>
      <c r="E1440" s="29" t="s">
        <v>65</v>
      </c>
      <c r="F1440" s="50" t="s">
        <v>1446</v>
      </c>
      <c r="G1440" s="79">
        <v>6.41</v>
      </c>
      <c r="H1440" s="79" t="s">
        <v>5272</v>
      </c>
      <c r="I1440" s="80"/>
      <c r="J1440" s="80"/>
      <c r="K1440" s="80"/>
      <c r="L1440" s="29"/>
      <c r="M1440" s="29"/>
      <c r="N1440" s="29"/>
      <c r="O1440" s="50" t="s">
        <v>1447</v>
      </c>
      <c r="P1440" s="50" t="s">
        <v>716</v>
      </c>
    </row>
    <row r="1441" spans="1:16" ht="76.5" x14ac:dyDescent="0.2">
      <c r="A1441" s="77">
        <v>45292</v>
      </c>
      <c r="B1441" s="78" t="s">
        <v>5040</v>
      </c>
      <c r="C1441" s="27" t="s">
        <v>37</v>
      </c>
      <c r="D1441" s="29" t="s">
        <v>1022</v>
      </c>
      <c r="E1441" s="29" t="s">
        <v>5972</v>
      </c>
      <c r="F1441" s="50" t="s">
        <v>1425</v>
      </c>
      <c r="G1441" s="79">
        <v>13.28</v>
      </c>
      <c r="H1441" s="79" t="s">
        <v>5272</v>
      </c>
      <c r="I1441" s="80"/>
      <c r="J1441" s="80"/>
      <c r="K1441" s="80"/>
      <c r="L1441" s="29"/>
      <c r="M1441" s="29"/>
      <c r="N1441" s="29"/>
      <c r="O1441" s="50" t="s">
        <v>1023</v>
      </c>
      <c r="P1441" s="50" t="s">
        <v>1420</v>
      </c>
    </row>
    <row r="1442" spans="1:16" ht="76.5" x14ac:dyDescent="0.2">
      <c r="A1442" s="77">
        <v>45292</v>
      </c>
      <c r="B1442" s="78" t="s">
        <v>5040</v>
      </c>
      <c r="C1442" s="27" t="s">
        <v>37</v>
      </c>
      <c r="D1442" s="29" t="s">
        <v>1024</v>
      </c>
      <c r="E1442" s="29" t="s">
        <v>5972</v>
      </c>
      <c r="F1442" s="50" t="s">
        <v>1426</v>
      </c>
      <c r="G1442" s="79">
        <v>30.43</v>
      </c>
      <c r="H1442" s="79" t="s">
        <v>5272</v>
      </c>
      <c r="I1442" s="80"/>
      <c r="J1442" s="80"/>
      <c r="K1442" s="80"/>
      <c r="L1442" s="29"/>
      <c r="M1442" s="29"/>
      <c r="N1442" s="29"/>
      <c r="O1442" s="50" t="s">
        <v>1023</v>
      </c>
      <c r="P1442" s="50" t="s">
        <v>1420</v>
      </c>
    </row>
    <row r="1443" spans="1:16" ht="76.5" x14ac:dyDescent="0.2">
      <c r="A1443" s="77">
        <v>45292</v>
      </c>
      <c r="B1443" s="78" t="s">
        <v>5040</v>
      </c>
      <c r="C1443" s="27" t="s">
        <v>37</v>
      </c>
      <c r="D1443" s="29" t="s">
        <v>1025</v>
      </c>
      <c r="E1443" s="29" t="s">
        <v>5972</v>
      </c>
      <c r="F1443" s="50" t="s">
        <v>1427</v>
      </c>
      <c r="G1443" s="79">
        <v>33.619999999999997</v>
      </c>
      <c r="H1443" s="79" t="s">
        <v>5272</v>
      </c>
      <c r="I1443" s="80"/>
      <c r="J1443" s="80"/>
      <c r="K1443" s="80"/>
      <c r="L1443" s="29"/>
      <c r="M1443" s="29"/>
      <c r="N1443" s="29"/>
      <c r="O1443" s="50" t="s">
        <v>1023</v>
      </c>
      <c r="P1443" s="50" t="s">
        <v>1420</v>
      </c>
    </row>
    <row r="1444" spans="1:16" x14ac:dyDescent="0.2">
      <c r="A1444" s="77">
        <v>45292</v>
      </c>
      <c r="B1444" s="78" t="s">
        <v>0</v>
      </c>
      <c r="C1444" s="27" t="s">
        <v>37</v>
      </c>
      <c r="D1444" s="29" t="s">
        <v>4087</v>
      </c>
      <c r="E1444" s="29"/>
      <c r="F1444" s="50" t="s">
        <v>1453</v>
      </c>
      <c r="G1444" s="79">
        <v>0</v>
      </c>
      <c r="H1444" s="79" t="s">
        <v>5272</v>
      </c>
      <c r="I1444" s="80"/>
      <c r="J1444" s="80"/>
      <c r="K1444" s="80"/>
      <c r="L1444" s="29"/>
      <c r="M1444" s="29"/>
      <c r="N1444" s="29"/>
      <c r="O1444" s="50" t="s">
        <v>1454</v>
      </c>
      <c r="P1444" s="50" t="s">
        <v>1455</v>
      </c>
    </row>
    <row r="1445" spans="1:16" x14ac:dyDescent="0.2">
      <c r="A1445" s="77">
        <v>45292</v>
      </c>
      <c r="B1445" s="78" t="s">
        <v>0</v>
      </c>
      <c r="C1445" s="27" t="s">
        <v>37</v>
      </c>
      <c r="D1445" s="29" t="s">
        <v>4088</v>
      </c>
      <c r="E1445" s="29"/>
      <c r="F1445" s="50" t="s">
        <v>1456</v>
      </c>
      <c r="G1445" s="79">
        <v>0</v>
      </c>
      <c r="H1445" s="79" t="s">
        <v>5272</v>
      </c>
      <c r="I1445" s="80"/>
      <c r="J1445" s="80"/>
      <c r="K1445" s="80"/>
      <c r="L1445" s="29"/>
      <c r="M1445" s="29"/>
      <c r="N1445" s="29"/>
      <c r="O1445" s="50" t="s">
        <v>1454</v>
      </c>
      <c r="P1445" s="50" t="s">
        <v>1455</v>
      </c>
    </row>
    <row r="1446" spans="1:16" x14ac:dyDescent="0.2">
      <c r="A1446" s="77">
        <v>45292</v>
      </c>
      <c r="B1446" s="78" t="s">
        <v>0</v>
      </c>
      <c r="C1446" s="27" t="s">
        <v>37</v>
      </c>
      <c r="D1446" s="29" t="s">
        <v>4089</v>
      </c>
      <c r="E1446" s="29"/>
      <c r="F1446" s="50" t="s">
        <v>1457</v>
      </c>
      <c r="G1446" s="79">
        <v>0</v>
      </c>
      <c r="H1446" s="79" t="s">
        <v>5272</v>
      </c>
      <c r="I1446" s="80"/>
      <c r="J1446" s="80"/>
      <c r="K1446" s="80"/>
      <c r="L1446" s="29"/>
      <c r="M1446" s="29"/>
      <c r="N1446" s="29"/>
      <c r="O1446" s="50" t="s">
        <v>1454</v>
      </c>
      <c r="P1446" s="50" t="s">
        <v>1455</v>
      </c>
    </row>
    <row r="1447" spans="1:16" ht="25.5" x14ac:dyDescent="0.2">
      <c r="A1447" s="77">
        <v>45292</v>
      </c>
      <c r="B1447" s="78" t="s">
        <v>0</v>
      </c>
      <c r="C1447" s="27" t="s">
        <v>37</v>
      </c>
      <c r="D1447" s="29" t="s">
        <v>4090</v>
      </c>
      <c r="E1447" s="29"/>
      <c r="F1447" s="50" t="s">
        <v>1458</v>
      </c>
      <c r="G1447" s="79">
        <v>0</v>
      </c>
      <c r="H1447" s="79" t="s">
        <v>5272</v>
      </c>
      <c r="I1447" s="80"/>
      <c r="J1447" s="80"/>
      <c r="K1447" s="80"/>
      <c r="L1447" s="29"/>
      <c r="M1447" s="29"/>
      <c r="N1447" s="29"/>
      <c r="O1447" s="50" t="s">
        <v>1454</v>
      </c>
      <c r="P1447" s="50" t="s">
        <v>1455</v>
      </c>
    </row>
    <row r="1448" spans="1:16" x14ac:dyDescent="0.2">
      <c r="A1448" s="77">
        <v>45292</v>
      </c>
      <c r="B1448" s="78" t="s">
        <v>0</v>
      </c>
      <c r="C1448" s="27" t="s">
        <v>37</v>
      </c>
      <c r="D1448" s="29" t="s">
        <v>4091</v>
      </c>
      <c r="E1448" s="29"/>
      <c r="F1448" s="50" t="s">
        <v>1459</v>
      </c>
      <c r="G1448" s="79">
        <v>0</v>
      </c>
      <c r="H1448" s="79" t="s">
        <v>5272</v>
      </c>
      <c r="I1448" s="80"/>
      <c r="J1448" s="80"/>
      <c r="K1448" s="80"/>
      <c r="L1448" s="29"/>
      <c r="M1448" s="29"/>
      <c r="N1448" s="29"/>
      <c r="O1448" s="50" t="s">
        <v>1454</v>
      </c>
      <c r="P1448" s="50" t="s">
        <v>1455</v>
      </c>
    </row>
    <row r="1449" spans="1:16" ht="25.5" x14ac:dyDescent="0.2">
      <c r="A1449" s="77">
        <v>45292</v>
      </c>
      <c r="B1449" s="78" t="s">
        <v>0</v>
      </c>
      <c r="C1449" s="27" t="s">
        <v>37</v>
      </c>
      <c r="D1449" s="29" t="s">
        <v>4092</v>
      </c>
      <c r="E1449" s="29"/>
      <c r="F1449" s="50" t="s">
        <v>1460</v>
      </c>
      <c r="G1449" s="79">
        <v>0</v>
      </c>
      <c r="H1449" s="79" t="s">
        <v>5272</v>
      </c>
      <c r="I1449" s="80"/>
      <c r="J1449" s="80"/>
      <c r="K1449" s="80"/>
      <c r="L1449" s="29"/>
      <c r="M1449" s="29"/>
      <c r="N1449" s="29"/>
      <c r="O1449" s="50" t="s">
        <v>1454</v>
      </c>
      <c r="P1449" s="50" t="s">
        <v>1455</v>
      </c>
    </row>
    <row r="1450" spans="1:16" ht="25.5" x14ac:dyDescent="0.2">
      <c r="A1450" s="77">
        <v>45292</v>
      </c>
      <c r="B1450" s="78" t="s">
        <v>0</v>
      </c>
      <c r="C1450" s="27" t="s">
        <v>37</v>
      </c>
      <c r="D1450" s="29" t="s">
        <v>4093</v>
      </c>
      <c r="E1450" s="29"/>
      <c r="F1450" s="50" t="s">
        <v>1461</v>
      </c>
      <c r="G1450" s="79">
        <v>0</v>
      </c>
      <c r="H1450" s="79" t="s">
        <v>5272</v>
      </c>
      <c r="I1450" s="80"/>
      <c r="J1450" s="80"/>
      <c r="K1450" s="80"/>
      <c r="L1450" s="29"/>
      <c r="M1450" s="29"/>
      <c r="N1450" s="29"/>
      <c r="O1450" s="50" t="s">
        <v>1454</v>
      </c>
      <c r="P1450" s="50" t="s">
        <v>1455</v>
      </c>
    </row>
    <row r="1451" spans="1:16" ht="25.5" x14ac:dyDescent="0.2">
      <c r="A1451" s="77">
        <v>45292</v>
      </c>
      <c r="B1451" s="78" t="s">
        <v>0</v>
      </c>
      <c r="C1451" s="27" t="s">
        <v>37</v>
      </c>
      <c r="D1451" s="29" t="s">
        <v>4094</v>
      </c>
      <c r="E1451" s="29"/>
      <c r="F1451" s="50" t="s">
        <v>1462</v>
      </c>
      <c r="G1451" s="79">
        <v>0</v>
      </c>
      <c r="H1451" s="79" t="s">
        <v>5272</v>
      </c>
      <c r="I1451" s="80"/>
      <c r="J1451" s="80"/>
      <c r="K1451" s="80"/>
      <c r="L1451" s="29"/>
      <c r="M1451" s="29"/>
      <c r="N1451" s="29"/>
      <c r="O1451" s="50" t="s">
        <v>1454</v>
      </c>
      <c r="P1451" s="50" t="s">
        <v>1455</v>
      </c>
    </row>
    <row r="1452" spans="1:16" ht="38.25" x14ac:dyDescent="0.2">
      <c r="A1452" s="77">
        <v>45292</v>
      </c>
      <c r="B1452" s="78" t="s">
        <v>0</v>
      </c>
      <c r="C1452" s="27" t="s">
        <v>37</v>
      </c>
      <c r="D1452" s="29" t="s">
        <v>4095</v>
      </c>
      <c r="E1452" s="29"/>
      <c r="F1452" s="50" t="s">
        <v>1463</v>
      </c>
      <c r="G1452" s="79">
        <v>0</v>
      </c>
      <c r="H1452" s="79" t="s">
        <v>5272</v>
      </c>
      <c r="I1452" s="80"/>
      <c r="J1452" s="80"/>
      <c r="K1452" s="80"/>
      <c r="L1452" s="29"/>
      <c r="M1452" s="29"/>
      <c r="N1452" s="29"/>
      <c r="O1452" s="50" t="s">
        <v>1454</v>
      </c>
      <c r="P1452" s="50" t="s">
        <v>1455</v>
      </c>
    </row>
    <row r="1453" spans="1:16" ht="38.25" x14ac:dyDescent="0.2">
      <c r="A1453" s="77">
        <v>45292</v>
      </c>
      <c r="B1453" s="78" t="s">
        <v>0</v>
      </c>
      <c r="C1453" s="27" t="s">
        <v>37</v>
      </c>
      <c r="D1453" s="29" t="s">
        <v>4096</v>
      </c>
      <c r="E1453" s="29"/>
      <c r="F1453" s="50" t="s">
        <v>1464</v>
      </c>
      <c r="G1453" s="79">
        <v>0</v>
      </c>
      <c r="H1453" s="79" t="s">
        <v>5272</v>
      </c>
      <c r="I1453" s="80"/>
      <c r="J1453" s="80"/>
      <c r="K1453" s="80"/>
      <c r="L1453" s="29"/>
      <c r="M1453" s="29"/>
      <c r="N1453" s="29"/>
      <c r="O1453" s="50" t="s">
        <v>1454</v>
      </c>
      <c r="P1453" s="50" t="s">
        <v>1455</v>
      </c>
    </row>
    <row r="1454" spans="1:16" ht="38.25" x14ac:dyDescent="0.2">
      <c r="A1454" s="77">
        <v>45292</v>
      </c>
      <c r="B1454" s="78" t="s">
        <v>0</v>
      </c>
      <c r="C1454" s="27" t="s">
        <v>37</v>
      </c>
      <c r="D1454" s="29" t="s">
        <v>4097</v>
      </c>
      <c r="E1454" s="29"/>
      <c r="F1454" s="50" t="s">
        <v>1465</v>
      </c>
      <c r="G1454" s="79">
        <v>0</v>
      </c>
      <c r="H1454" s="79" t="s">
        <v>5272</v>
      </c>
      <c r="I1454" s="80"/>
      <c r="J1454" s="80"/>
      <c r="K1454" s="80"/>
      <c r="L1454" s="29"/>
      <c r="M1454" s="29"/>
      <c r="N1454" s="29"/>
      <c r="O1454" s="50" t="s">
        <v>1454</v>
      </c>
      <c r="P1454" s="50" t="s">
        <v>1455</v>
      </c>
    </row>
    <row r="1455" spans="1:16" ht="153" x14ac:dyDescent="0.2">
      <c r="A1455" s="77">
        <v>45292</v>
      </c>
      <c r="B1455" s="78" t="s">
        <v>0</v>
      </c>
      <c r="C1455" s="27" t="s">
        <v>85</v>
      </c>
      <c r="D1455" s="29" t="s">
        <v>4098</v>
      </c>
      <c r="E1455" s="29"/>
      <c r="F1455" s="50" t="s">
        <v>1466</v>
      </c>
      <c r="G1455" s="79">
        <v>21.73</v>
      </c>
      <c r="H1455" s="79" t="s">
        <v>5272</v>
      </c>
      <c r="I1455" s="80"/>
      <c r="J1455" s="80"/>
      <c r="K1455" s="80"/>
      <c r="L1455" s="29"/>
      <c r="M1455" s="29" t="s">
        <v>46</v>
      </c>
      <c r="N1455" s="29"/>
      <c r="O1455" s="50" t="s">
        <v>1467</v>
      </c>
      <c r="P1455" s="50" t="s">
        <v>1468</v>
      </c>
    </row>
    <row r="1456" spans="1:16" ht="25.5" x14ac:dyDescent="0.2">
      <c r="A1456" s="77">
        <v>45292</v>
      </c>
      <c r="B1456" s="78" t="s">
        <v>0</v>
      </c>
      <c r="C1456" s="27" t="s">
        <v>2272</v>
      </c>
      <c r="D1456" s="29" t="s">
        <v>4099</v>
      </c>
      <c r="E1456" s="29"/>
      <c r="F1456" s="50" t="s">
        <v>1469</v>
      </c>
      <c r="G1456" s="79">
        <v>0</v>
      </c>
      <c r="H1456" s="79" t="s">
        <v>5272</v>
      </c>
      <c r="I1456" s="80"/>
      <c r="J1456" s="80"/>
      <c r="K1456" s="80"/>
      <c r="L1456" s="29"/>
      <c r="M1456" s="29"/>
      <c r="N1456" s="29"/>
      <c r="O1456" s="50" t="s">
        <v>1470</v>
      </c>
      <c r="P1456" s="50" t="s">
        <v>1471</v>
      </c>
    </row>
    <row r="1457" spans="1:16" ht="63.75" x14ac:dyDescent="0.2">
      <c r="A1457" s="77">
        <v>45292</v>
      </c>
      <c r="B1457" s="78" t="s">
        <v>0</v>
      </c>
      <c r="C1457" s="27" t="s">
        <v>85</v>
      </c>
      <c r="D1457" s="29" t="s">
        <v>2353</v>
      </c>
      <c r="E1457" s="29"/>
      <c r="F1457" s="50" t="s">
        <v>1472</v>
      </c>
      <c r="G1457" s="79">
        <v>2.7</v>
      </c>
      <c r="H1457" s="79" t="s">
        <v>5272</v>
      </c>
      <c r="I1457" s="80"/>
      <c r="J1457" s="80"/>
      <c r="K1457" s="80"/>
      <c r="L1457" s="29"/>
      <c r="M1457" s="29"/>
      <c r="N1457" s="29"/>
      <c r="O1457" s="50" t="s">
        <v>1473</v>
      </c>
      <c r="P1457" s="50" t="s">
        <v>1474</v>
      </c>
    </row>
    <row r="1458" spans="1:16" ht="51" x14ac:dyDescent="0.2">
      <c r="A1458" s="77">
        <v>45292</v>
      </c>
      <c r="B1458" s="78" t="s">
        <v>0</v>
      </c>
      <c r="C1458" s="27" t="s">
        <v>2206</v>
      </c>
      <c r="D1458" s="29" t="s">
        <v>2247</v>
      </c>
      <c r="E1458" s="29"/>
      <c r="F1458" s="50" t="s">
        <v>1475</v>
      </c>
      <c r="G1458" s="79">
        <v>14.78</v>
      </c>
      <c r="H1458" s="79" t="s">
        <v>5272</v>
      </c>
      <c r="I1458" s="80"/>
      <c r="J1458" s="80"/>
      <c r="K1458" s="80"/>
      <c r="L1458" s="29"/>
      <c r="M1458" s="29"/>
      <c r="N1458" s="29"/>
      <c r="O1458" s="50"/>
      <c r="P1458" s="50" t="s">
        <v>1476</v>
      </c>
    </row>
    <row r="1459" spans="1:16" ht="38.25" x14ac:dyDescent="0.2">
      <c r="A1459" s="77">
        <v>45292</v>
      </c>
      <c r="B1459" s="78" t="s">
        <v>0</v>
      </c>
      <c r="C1459" s="27" t="s">
        <v>2206</v>
      </c>
      <c r="D1459" s="29" t="s">
        <v>4100</v>
      </c>
      <c r="E1459" s="29"/>
      <c r="F1459" s="50" t="s">
        <v>1477</v>
      </c>
      <c r="G1459" s="79">
        <v>78.790000000000006</v>
      </c>
      <c r="H1459" s="79" t="s">
        <v>5272</v>
      </c>
      <c r="I1459" s="80"/>
      <c r="J1459" s="80"/>
      <c r="K1459" s="80"/>
      <c r="L1459" s="29"/>
      <c r="M1459" s="29"/>
      <c r="N1459" s="29"/>
      <c r="O1459" s="50"/>
      <c r="P1459" s="50" t="s">
        <v>1478</v>
      </c>
    </row>
    <row r="1460" spans="1:16" ht="63.75" x14ac:dyDescent="0.2">
      <c r="A1460" s="77">
        <v>45292</v>
      </c>
      <c r="B1460" s="78" t="s">
        <v>5040</v>
      </c>
      <c r="C1460" s="27" t="s">
        <v>1479</v>
      </c>
      <c r="D1460" s="29" t="s">
        <v>1480</v>
      </c>
      <c r="E1460" s="29"/>
      <c r="F1460" s="50" t="s">
        <v>1481</v>
      </c>
      <c r="G1460" s="79">
        <v>0.76</v>
      </c>
      <c r="H1460" s="79" t="s">
        <v>5272</v>
      </c>
      <c r="I1460" s="80"/>
      <c r="J1460" s="80"/>
      <c r="K1460" s="80"/>
      <c r="L1460" s="29"/>
      <c r="M1460" s="29"/>
      <c r="N1460" s="29"/>
      <c r="O1460" s="50" t="s">
        <v>5978</v>
      </c>
      <c r="P1460" s="50" t="s">
        <v>1482</v>
      </c>
    </row>
    <row r="1461" spans="1:16" ht="76.5" x14ac:dyDescent="0.2">
      <c r="A1461" s="77">
        <v>45292</v>
      </c>
      <c r="B1461" s="78" t="s">
        <v>5040</v>
      </c>
      <c r="C1461" s="27" t="s">
        <v>1483</v>
      </c>
      <c r="D1461" s="29" t="s">
        <v>1484</v>
      </c>
      <c r="E1461" s="29"/>
      <c r="F1461" s="50" t="s">
        <v>1485</v>
      </c>
      <c r="G1461" s="79">
        <v>2.91</v>
      </c>
      <c r="H1461" s="79" t="s">
        <v>5272</v>
      </c>
      <c r="I1461" s="80"/>
      <c r="J1461" s="80"/>
      <c r="K1461" s="80"/>
      <c r="L1461" s="29"/>
      <c r="M1461" s="29"/>
      <c r="N1461" s="29"/>
      <c r="O1461" s="50" t="s">
        <v>5979</v>
      </c>
      <c r="P1461" s="50" t="s">
        <v>1482</v>
      </c>
    </row>
    <row r="1462" spans="1:16" ht="38.25" x14ac:dyDescent="0.2">
      <c r="A1462" s="77">
        <v>45292</v>
      </c>
      <c r="B1462" s="78" t="s">
        <v>5040</v>
      </c>
      <c r="C1462" s="27" t="s">
        <v>677</v>
      </c>
      <c r="D1462" s="29" t="s">
        <v>1486</v>
      </c>
      <c r="E1462" s="29" t="s">
        <v>65</v>
      </c>
      <c r="F1462" s="50" t="s">
        <v>1487</v>
      </c>
      <c r="G1462" s="79">
        <v>22.88</v>
      </c>
      <c r="H1462" s="79" t="s">
        <v>5272</v>
      </c>
      <c r="I1462" s="80"/>
      <c r="J1462" s="80"/>
      <c r="K1462" s="80"/>
      <c r="L1462" s="29"/>
      <c r="M1462" s="29"/>
      <c r="N1462" s="29"/>
      <c r="O1462" s="50" t="s">
        <v>5980</v>
      </c>
      <c r="P1462" s="50" t="s">
        <v>1482</v>
      </c>
    </row>
    <row r="1463" spans="1:16" ht="38.25" x14ac:dyDescent="0.2">
      <c r="A1463" s="77">
        <v>45292</v>
      </c>
      <c r="B1463" s="78" t="s">
        <v>5040</v>
      </c>
      <c r="C1463" s="27" t="s">
        <v>677</v>
      </c>
      <c r="D1463" s="29" t="s">
        <v>1488</v>
      </c>
      <c r="E1463" s="29" t="s">
        <v>65</v>
      </c>
      <c r="F1463" s="50" t="s">
        <v>1489</v>
      </c>
      <c r="G1463" s="79">
        <v>41.2</v>
      </c>
      <c r="H1463" s="79" t="s">
        <v>5272</v>
      </c>
      <c r="I1463" s="80"/>
      <c r="J1463" s="80"/>
      <c r="K1463" s="80"/>
      <c r="L1463" s="29"/>
      <c r="M1463" s="29"/>
      <c r="N1463" s="29"/>
      <c r="O1463" s="50" t="s">
        <v>5981</v>
      </c>
      <c r="P1463" s="50" t="s">
        <v>1482</v>
      </c>
    </row>
    <row r="1464" spans="1:16" ht="102" x14ac:dyDescent="0.2">
      <c r="A1464" s="77">
        <v>45292</v>
      </c>
      <c r="B1464" s="78" t="s">
        <v>5040</v>
      </c>
      <c r="C1464" s="27" t="s">
        <v>10</v>
      </c>
      <c r="D1464" s="29" t="s">
        <v>1490</v>
      </c>
      <c r="E1464" s="29" t="s">
        <v>65</v>
      </c>
      <c r="F1464" s="50" t="s">
        <v>1491</v>
      </c>
      <c r="G1464" s="79">
        <v>49.8</v>
      </c>
      <c r="H1464" s="79" t="s">
        <v>5272</v>
      </c>
      <c r="I1464" s="80"/>
      <c r="J1464" s="80"/>
      <c r="K1464" s="80"/>
      <c r="L1464" s="29"/>
      <c r="M1464" s="29"/>
      <c r="N1464" s="29"/>
      <c r="O1464" s="50" t="s">
        <v>5982</v>
      </c>
      <c r="P1464" s="50" t="s">
        <v>1482</v>
      </c>
    </row>
    <row r="1465" spans="1:16" ht="76.5" x14ac:dyDescent="0.2">
      <c r="A1465" s="77">
        <v>45292</v>
      </c>
      <c r="B1465" s="78" t="s">
        <v>5040</v>
      </c>
      <c r="C1465" s="27" t="s">
        <v>10</v>
      </c>
      <c r="D1465" s="29" t="s">
        <v>4101</v>
      </c>
      <c r="E1465" s="29" t="s">
        <v>65</v>
      </c>
      <c r="F1465" s="50" t="s">
        <v>1492</v>
      </c>
      <c r="G1465" s="79">
        <v>74.17</v>
      </c>
      <c r="H1465" s="79" t="s">
        <v>5272</v>
      </c>
      <c r="I1465" s="80"/>
      <c r="J1465" s="80"/>
      <c r="K1465" s="80"/>
      <c r="L1465" s="29"/>
      <c r="M1465" s="29"/>
      <c r="N1465" s="29"/>
      <c r="O1465" s="50" t="s">
        <v>5983</v>
      </c>
      <c r="P1465" s="50" t="s">
        <v>1482</v>
      </c>
    </row>
    <row r="1466" spans="1:16" ht="127.5" x14ac:dyDescent="0.2">
      <c r="A1466" s="77">
        <v>45292</v>
      </c>
      <c r="B1466" s="78" t="s">
        <v>5040</v>
      </c>
      <c r="C1466" s="27" t="s">
        <v>10</v>
      </c>
      <c r="D1466" s="29" t="s">
        <v>4102</v>
      </c>
      <c r="E1466" s="29" t="s">
        <v>65</v>
      </c>
      <c r="F1466" s="50" t="s">
        <v>1493</v>
      </c>
      <c r="G1466" s="79">
        <v>185.63</v>
      </c>
      <c r="H1466" s="79" t="s">
        <v>5272</v>
      </c>
      <c r="I1466" s="80"/>
      <c r="J1466" s="80"/>
      <c r="K1466" s="80"/>
      <c r="L1466" s="29"/>
      <c r="M1466" s="29"/>
      <c r="N1466" s="29"/>
      <c r="O1466" s="50" t="s">
        <v>5984</v>
      </c>
      <c r="P1466" s="50" t="s">
        <v>1482</v>
      </c>
    </row>
    <row r="1467" spans="1:16" ht="51" x14ac:dyDescent="0.2">
      <c r="A1467" s="77">
        <v>45292</v>
      </c>
      <c r="B1467" s="78" t="s">
        <v>5040</v>
      </c>
      <c r="C1467" s="27" t="s">
        <v>567</v>
      </c>
      <c r="D1467" s="29" t="s">
        <v>1494</v>
      </c>
      <c r="E1467" s="29"/>
      <c r="F1467" s="50" t="s">
        <v>5985</v>
      </c>
      <c r="G1467" s="79">
        <v>11.34</v>
      </c>
      <c r="H1467" s="79" t="s">
        <v>5272</v>
      </c>
      <c r="I1467" s="80"/>
      <c r="J1467" s="80"/>
      <c r="K1467" s="80"/>
      <c r="L1467" s="29"/>
      <c r="M1467" s="29"/>
      <c r="N1467" s="29" t="s">
        <v>46</v>
      </c>
      <c r="O1467" s="50" t="s">
        <v>2177</v>
      </c>
      <c r="P1467" s="50" t="s">
        <v>1495</v>
      </c>
    </row>
    <row r="1468" spans="1:16" ht="51" x14ac:dyDescent="0.2">
      <c r="A1468" s="77">
        <v>45292</v>
      </c>
      <c r="B1468" s="78" t="s">
        <v>5040</v>
      </c>
      <c r="C1468" s="27" t="s">
        <v>567</v>
      </c>
      <c r="D1468" s="29" t="s">
        <v>1496</v>
      </c>
      <c r="E1468" s="29"/>
      <c r="F1468" s="50" t="s">
        <v>5986</v>
      </c>
      <c r="G1468" s="79">
        <v>12.36</v>
      </c>
      <c r="H1468" s="79" t="s">
        <v>5272</v>
      </c>
      <c r="I1468" s="80"/>
      <c r="J1468" s="80"/>
      <c r="K1468" s="80"/>
      <c r="L1468" s="29"/>
      <c r="M1468" s="29"/>
      <c r="N1468" s="29" t="s">
        <v>46</v>
      </c>
      <c r="O1468" s="50" t="s">
        <v>2177</v>
      </c>
      <c r="P1468" s="50" t="s">
        <v>1495</v>
      </c>
    </row>
    <row r="1469" spans="1:16" ht="38.25" x14ac:dyDescent="0.2">
      <c r="A1469" s="77">
        <v>45292</v>
      </c>
      <c r="B1469" s="78" t="s">
        <v>5040</v>
      </c>
      <c r="C1469" s="27" t="s">
        <v>567</v>
      </c>
      <c r="D1469" s="29" t="s">
        <v>1497</v>
      </c>
      <c r="E1469" s="29"/>
      <c r="F1469" s="50" t="s">
        <v>5987</v>
      </c>
      <c r="G1469" s="79">
        <v>26.45</v>
      </c>
      <c r="H1469" s="79" t="s">
        <v>5272</v>
      </c>
      <c r="I1469" s="80">
        <v>4</v>
      </c>
      <c r="J1469" s="80">
        <v>4</v>
      </c>
      <c r="K1469" s="80"/>
      <c r="L1469" s="29"/>
      <c r="M1469" s="29"/>
      <c r="N1469" s="29" t="s">
        <v>46</v>
      </c>
      <c r="O1469" s="50" t="s">
        <v>1498</v>
      </c>
      <c r="P1469" s="50" t="s">
        <v>1495</v>
      </c>
    </row>
    <row r="1470" spans="1:16" ht="76.5" x14ac:dyDescent="0.2">
      <c r="A1470" s="77">
        <v>45292</v>
      </c>
      <c r="B1470" s="78" t="s">
        <v>5040</v>
      </c>
      <c r="C1470" s="27" t="s">
        <v>37</v>
      </c>
      <c r="D1470" s="29" t="s">
        <v>1026</v>
      </c>
      <c r="E1470" s="29" t="s">
        <v>5972</v>
      </c>
      <c r="F1470" s="50" t="s">
        <v>1428</v>
      </c>
      <c r="G1470" s="79">
        <v>11.42</v>
      </c>
      <c r="H1470" s="79" t="s">
        <v>5272</v>
      </c>
      <c r="I1470" s="80"/>
      <c r="J1470" s="80"/>
      <c r="K1470" s="80"/>
      <c r="L1470" s="29"/>
      <c r="M1470" s="29"/>
      <c r="N1470" s="29"/>
      <c r="O1470" s="50" t="s">
        <v>1023</v>
      </c>
      <c r="P1470" s="50" t="s">
        <v>1420</v>
      </c>
    </row>
    <row r="1471" spans="1:16" ht="51" x14ac:dyDescent="0.2">
      <c r="A1471" s="77">
        <v>45292</v>
      </c>
      <c r="B1471" s="78" t="s">
        <v>5040</v>
      </c>
      <c r="C1471" s="27" t="s">
        <v>37</v>
      </c>
      <c r="D1471" s="29" t="s">
        <v>1502</v>
      </c>
      <c r="E1471" s="29"/>
      <c r="F1471" s="50" t="s">
        <v>5988</v>
      </c>
      <c r="G1471" s="79">
        <v>68.150000000000006</v>
      </c>
      <c r="H1471" s="79">
        <v>0</v>
      </c>
      <c r="I1471" s="80"/>
      <c r="J1471" s="80"/>
      <c r="K1471" s="80"/>
      <c r="L1471" s="29"/>
      <c r="M1471" s="29"/>
      <c r="N1471" s="29"/>
      <c r="O1471" s="50" t="s">
        <v>5989</v>
      </c>
      <c r="P1471" s="50" t="s">
        <v>1503</v>
      </c>
    </row>
    <row r="1472" spans="1:16" ht="51" x14ac:dyDescent="0.2">
      <c r="A1472" s="77">
        <v>45292</v>
      </c>
      <c r="B1472" s="78" t="s">
        <v>5040</v>
      </c>
      <c r="C1472" s="27" t="s">
        <v>37</v>
      </c>
      <c r="D1472" s="29" t="s">
        <v>1504</v>
      </c>
      <c r="E1472" s="29"/>
      <c r="F1472" s="50" t="s">
        <v>5990</v>
      </c>
      <c r="G1472" s="79">
        <v>58.31</v>
      </c>
      <c r="H1472" s="79">
        <v>0</v>
      </c>
      <c r="I1472" s="80"/>
      <c r="J1472" s="80"/>
      <c r="K1472" s="80"/>
      <c r="L1472" s="29"/>
      <c r="M1472" s="29"/>
      <c r="N1472" s="29"/>
      <c r="O1472" s="50" t="s">
        <v>5991</v>
      </c>
      <c r="P1472" s="50" t="s">
        <v>1503</v>
      </c>
    </row>
    <row r="1473" spans="1:16" ht="76.5" x14ac:dyDescent="0.2">
      <c r="A1473" s="77">
        <v>45292</v>
      </c>
      <c r="B1473" s="78" t="s">
        <v>5040</v>
      </c>
      <c r="C1473" s="27" t="s">
        <v>37</v>
      </c>
      <c r="D1473" s="29" t="s">
        <v>1505</v>
      </c>
      <c r="E1473" s="29"/>
      <c r="F1473" s="50" t="s">
        <v>5992</v>
      </c>
      <c r="G1473" s="79">
        <v>21.8</v>
      </c>
      <c r="H1473" s="79">
        <v>0</v>
      </c>
      <c r="I1473" s="80"/>
      <c r="J1473" s="80"/>
      <c r="K1473" s="80"/>
      <c r="L1473" s="29"/>
      <c r="M1473" s="29"/>
      <c r="N1473" s="29"/>
      <c r="O1473" s="50" t="s">
        <v>5993</v>
      </c>
      <c r="P1473" s="50" t="s">
        <v>1503</v>
      </c>
    </row>
    <row r="1474" spans="1:16" ht="114.75" x14ac:dyDescent="0.2">
      <c r="A1474" s="77">
        <v>45292</v>
      </c>
      <c r="B1474" s="78" t="s">
        <v>5040</v>
      </c>
      <c r="C1474" s="27" t="s">
        <v>37</v>
      </c>
      <c r="D1474" s="29" t="s">
        <v>1506</v>
      </c>
      <c r="E1474" s="29"/>
      <c r="F1474" s="50" t="s">
        <v>5994</v>
      </c>
      <c r="G1474" s="79">
        <v>38.14</v>
      </c>
      <c r="H1474" s="79">
        <v>0</v>
      </c>
      <c r="I1474" s="80"/>
      <c r="J1474" s="80"/>
      <c r="K1474" s="80"/>
      <c r="L1474" s="29"/>
      <c r="M1474" s="29"/>
      <c r="N1474" s="29"/>
      <c r="O1474" s="50" t="s">
        <v>5995</v>
      </c>
      <c r="P1474" s="50" t="s">
        <v>1503</v>
      </c>
    </row>
    <row r="1475" spans="1:16" ht="153" x14ac:dyDescent="0.2">
      <c r="A1475" s="77">
        <v>45292</v>
      </c>
      <c r="B1475" s="78" t="s">
        <v>5040</v>
      </c>
      <c r="C1475" s="27" t="s">
        <v>37</v>
      </c>
      <c r="D1475" s="29" t="s">
        <v>1507</v>
      </c>
      <c r="E1475" s="29"/>
      <c r="F1475" s="50" t="s">
        <v>5996</v>
      </c>
      <c r="G1475" s="79">
        <v>63.52</v>
      </c>
      <c r="H1475" s="79">
        <v>0</v>
      </c>
      <c r="I1475" s="80"/>
      <c r="J1475" s="80"/>
      <c r="K1475" s="80"/>
      <c r="L1475" s="29"/>
      <c r="M1475" s="29"/>
      <c r="N1475" s="29"/>
      <c r="O1475" s="50" t="s">
        <v>5997</v>
      </c>
      <c r="P1475" s="50" t="s">
        <v>1503</v>
      </c>
    </row>
    <row r="1476" spans="1:16" ht="38.25" x14ac:dyDescent="0.2">
      <c r="A1476" s="77">
        <v>45292</v>
      </c>
      <c r="B1476" s="78" t="s">
        <v>5040</v>
      </c>
      <c r="C1476" s="27" t="s">
        <v>37</v>
      </c>
      <c r="D1476" s="29" t="s">
        <v>1508</v>
      </c>
      <c r="E1476" s="29"/>
      <c r="F1476" s="50" t="s">
        <v>5998</v>
      </c>
      <c r="G1476" s="79">
        <v>0</v>
      </c>
      <c r="H1476" s="79" t="s">
        <v>5272</v>
      </c>
      <c r="I1476" s="80"/>
      <c r="J1476" s="80"/>
      <c r="K1476" s="80"/>
      <c r="L1476" s="29"/>
      <c r="M1476" s="29"/>
      <c r="N1476" s="29"/>
      <c r="O1476" s="50" t="s">
        <v>5999</v>
      </c>
      <c r="P1476" s="50"/>
    </row>
    <row r="1477" spans="1:16" ht="38.25" x14ac:dyDescent="0.2">
      <c r="A1477" s="77">
        <v>45292</v>
      </c>
      <c r="B1477" s="78" t="s">
        <v>5040</v>
      </c>
      <c r="C1477" s="27" t="s">
        <v>37</v>
      </c>
      <c r="D1477" s="29" t="s">
        <v>1509</v>
      </c>
      <c r="E1477" s="29"/>
      <c r="F1477" s="50" t="s">
        <v>6000</v>
      </c>
      <c r="G1477" s="79">
        <v>0</v>
      </c>
      <c r="H1477" s="79" t="s">
        <v>5272</v>
      </c>
      <c r="I1477" s="80"/>
      <c r="J1477" s="80"/>
      <c r="K1477" s="80"/>
      <c r="L1477" s="29"/>
      <c r="M1477" s="29"/>
      <c r="N1477" s="29"/>
      <c r="O1477" s="50" t="s">
        <v>5999</v>
      </c>
      <c r="P1477" s="50"/>
    </row>
    <row r="1478" spans="1:16" ht="38.25" x14ac:dyDescent="0.2">
      <c r="A1478" s="77">
        <v>45292</v>
      </c>
      <c r="B1478" s="78" t="s">
        <v>5040</v>
      </c>
      <c r="C1478" s="27" t="s">
        <v>37</v>
      </c>
      <c r="D1478" s="29" t="s">
        <v>1510</v>
      </c>
      <c r="E1478" s="29"/>
      <c r="F1478" s="50" t="s">
        <v>6001</v>
      </c>
      <c r="G1478" s="79">
        <v>0</v>
      </c>
      <c r="H1478" s="79" t="s">
        <v>5272</v>
      </c>
      <c r="I1478" s="80"/>
      <c r="J1478" s="80"/>
      <c r="K1478" s="80"/>
      <c r="L1478" s="29"/>
      <c r="M1478" s="29"/>
      <c r="N1478" s="29"/>
      <c r="O1478" s="50" t="s">
        <v>5999</v>
      </c>
      <c r="P1478" s="50"/>
    </row>
    <row r="1479" spans="1:16" ht="63.75" x14ac:dyDescent="0.2">
      <c r="A1479" s="77">
        <v>45292</v>
      </c>
      <c r="B1479" s="78" t="s">
        <v>5040</v>
      </c>
      <c r="C1479" s="27" t="s">
        <v>37</v>
      </c>
      <c r="D1479" s="29" t="s">
        <v>1511</v>
      </c>
      <c r="E1479" s="29"/>
      <c r="F1479" s="50" t="s">
        <v>6002</v>
      </c>
      <c r="G1479" s="79">
        <v>0</v>
      </c>
      <c r="H1479" s="79" t="s">
        <v>5272</v>
      </c>
      <c r="I1479" s="80"/>
      <c r="J1479" s="80"/>
      <c r="K1479" s="80"/>
      <c r="L1479" s="29"/>
      <c r="M1479" s="29"/>
      <c r="N1479" s="29"/>
      <c r="O1479" s="50" t="s">
        <v>6003</v>
      </c>
      <c r="P1479" s="50"/>
    </row>
    <row r="1480" spans="1:16" ht="38.25" x14ac:dyDescent="0.2">
      <c r="A1480" s="77">
        <v>45292</v>
      </c>
      <c r="B1480" s="78" t="s">
        <v>5040</v>
      </c>
      <c r="C1480" s="27" t="s">
        <v>37</v>
      </c>
      <c r="D1480" s="29" t="s">
        <v>1512</v>
      </c>
      <c r="E1480" s="29"/>
      <c r="F1480" s="50" t="s">
        <v>6004</v>
      </c>
      <c r="G1480" s="79">
        <v>0</v>
      </c>
      <c r="H1480" s="79" t="s">
        <v>5272</v>
      </c>
      <c r="I1480" s="80"/>
      <c r="J1480" s="80"/>
      <c r="K1480" s="80"/>
      <c r="L1480" s="29"/>
      <c r="M1480" s="29"/>
      <c r="N1480" s="29"/>
      <c r="O1480" s="50" t="s">
        <v>6005</v>
      </c>
      <c r="P1480" s="50"/>
    </row>
    <row r="1481" spans="1:16" ht="38.25" x14ac:dyDescent="0.2">
      <c r="A1481" s="77">
        <v>45292</v>
      </c>
      <c r="B1481" s="78" t="s">
        <v>5040</v>
      </c>
      <c r="C1481" s="27" t="s">
        <v>37</v>
      </c>
      <c r="D1481" s="29" t="s">
        <v>1513</v>
      </c>
      <c r="E1481" s="29"/>
      <c r="F1481" s="50" t="s">
        <v>6006</v>
      </c>
      <c r="G1481" s="79">
        <v>0</v>
      </c>
      <c r="H1481" s="79" t="s">
        <v>5272</v>
      </c>
      <c r="I1481" s="80"/>
      <c r="J1481" s="80"/>
      <c r="K1481" s="80"/>
      <c r="L1481" s="29"/>
      <c r="M1481" s="29"/>
      <c r="N1481" s="29"/>
      <c r="O1481" s="50" t="s">
        <v>6005</v>
      </c>
      <c r="P1481" s="50"/>
    </row>
    <row r="1482" spans="1:16" ht="38.25" x14ac:dyDescent="0.2">
      <c r="A1482" s="77">
        <v>45292</v>
      </c>
      <c r="B1482" s="78" t="s">
        <v>5040</v>
      </c>
      <c r="C1482" s="27" t="s">
        <v>37</v>
      </c>
      <c r="D1482" s="29" t="s">
        <v>1514</v>
      </c>
      <c r="E1482" s="29"/>
      <c r="F1482" s="50" t="s">
        <v>6007</v>
      </c>
      <c r="G1482" s="79">
        <v>0</v>
      </c>
      <c r="H1482" s="79" t="s">
        <v>5272</v>
      </c>
      <c r="I1482" s="80"/>
      <c r="J1482" s="80"/>
      <c r="K1482" s="80"/>
      <c r="L1482" s="29"/>
      <c r="M1482" s="29"/>
      <c r="N1482" s="29"/>
      <c r="O1482" s="50" t="s">
        <v>6005</v>
      </c>
      <c r="P1482" s="50"/>
    </row>
    <row r="1483" spans="1:16" ht="38.25" x14ac:dyDescent="0.2">
      <c r="A1483" s="77">
        <v>45292</v>
      </c>
      <c r="B1483" s="78" t="s">
        <v>5040</v>
      </c>
      <c r="C1483" s="27" t="s">
        <v>37</v>
      </c>
      <c r="D1483" s="29" t="s">
        <v>1515</v>
      </c>
      <c r="E1483" s="29"/>
      <c r="F1483" s="50" t="s">
        <v>6008</v>
      </c>
      <c r="G1483" s="79">
        <v>0</v>
      </c>
      <c r="H1483" s="79" t="s">
        <v>5272</v>
      </c>
      <c r="I1483" s="80"/>
      <c r="J1483" s="80"/>
      <c r="K1483" s="80"/>
      <c r="L1483" s="29"/>
      <c r="M1483" s="29"/>
      <c r="N1483" s="29"/>
      <c r="O1483" s="50" t="s">
        <v>6005</v>
      </c>
      <c r="P1483" s="50"/>
    </row>
    <row r="1484" spans="1:16" ht="38.25" x14ac:dyDescent="0.2">
      <c r="A1484" s="77">
        <v>45292</v>
      </c>
      <c r="B1484" s="78" t="s">
        <v>5040</v>
      </c>
      <c r="C1484" s="27" t="s">
        <v>37</v>
      </c>
      <c r="D1484" s="29" t="s">
        <v>1516</v>
      </c>
      <c r="E1484" s="29"/>
      <c r="F1484" s="50" t="s">
        <v>6009</v>
      </c>
      <c r="G1484" s="79">
        <v>0</v>
      </c>
      <c r="H1484" s="79" t="s">
        <v>5272</v>
      </c>
      <c r="I1484" s="80"/>
      <c r="J1484" s="80"/>
      <c r="K1484" s="80"/>
      <c r="L1484" s="29"/>
      <c r="M1484" s="29"/>
      <c r="N1484" s="29"/>
      <c r="O1484" s="50" t="s">
        <v>6005</v>
      </c>
      <c r="P1484" s="50"/>
    </row>
    <row r="1485" spans="1:16" ht="38.25" x14ac:dyDescent="0.2">
      <c r="A1485" s="77">
        <v>45292</v>
      </c>
      <c r="B1485" s="78" t="s">
        <v>5040</v>
      </c>
      <c r="C1485" s="27" t="s">
        <v>37</v>
      </c>
      <c r="D1485" s="29" t="s">
        <v>1517</v>
      </c>
      <c r="E1485" s="29"/>
      <c r="F1485" s="50" t="s">
        <v>6010</v>
      </c>
      <c r="G1485" s="79">
        <v>0</v>
      </c>
      <c r="H1485" s="79" t="s">
        <v>5272</v>
      </c>
      <c r="I1485" s="80"/>
      <c r="J1485" s="80"/>
      <c r="K1485" s="80"/>
      <c r="L1485" s="29"/>
      <c r="M1485" s="29"/>
      <c r="N1485" s="29"/>
      <c r="O1485" s="50" t="s">
        <v>6005</v>
      </c>
      <c r="P1485" s="50"/>
    </row>
    <row r="1486" spans="1:16" ht="38.25" x14ac:dyDescent="0.2">
      <c r="A1486" s="77">
        <v>45292</v>
      </c>
      <c r="B1486" s="78" t="s">
        <v>5040</v>
      </c>
      <c r="C1486" s="27" t="s">
        <v>37</v>
      </c>
      <c r="D1486" s="29" t="s">
        <v>1518</v>
      </c>
      <c r="E1486" s="29"/>
      <c r="F1486" s="50" t="s">
        <v>6011</v>
      </c>
      <c r="G1486" s="79">
        <v>0</v>
      </c>
      <c r="H1486" s="79" t="s">
        <v>5272</v>
      </c>
      <c r="I1486" s="80"/>
      <c r="J1486" s="80"/>
      <c r="K1486" s="80"/>
      <c r="L1486" s="29"/>
      <c r="M1486" s="29"/>
      <c r="N1486" s="29"/>
      <c r="O1486" s="50" t="s">
        <v>6005</v>
      </c>
      <c r="P1486" s="50"/>
    </row>
    <row r="1487" spans="1:16" ht="38.25" x14ac:dyDescent="0.2">
      <c r="A1487" s="77">
        <v>45292</v>
      </c>
      <c r="B1487" s="78" t="s">
        <v>5040</v>
      </c>
      <c r="C1487" s="27" t="s">
        <v>37</v>
      </c>
      <c r="D1487" s="29" t="s">
        <v>1519</v>
      </c>
      <c r="E1487" s="29"/>
      <c r="F1487" s="50" t="s">
        <v>6012</v>
      </c>
      <c r="G1487" s="79">
        <v>0</v>
      </c>
      <c r="H1487" s="79" t="s">
        <v>5272</v>
      </c>
      <c r="I1487" s="80"/>
      <c r="J1487" s="80"/>
      <c r="K1487" s="80"/>
      <c r="L1487" s="29"/>
      <c r="M1487" s="29"/>
      <c r="N1487" s="29"/>
      <c r="O1487" s="50" t="s">
        <v>6005</v>
      </c>
      <c r="P1487" s="50"/>
    </row>
    <row r="1488" spans="1:16" ht="38.25" x14ac:dyDescent="0.2">
      <c r="A1488" s="77">
        <v>45292</v>
      </c>
      <c r="B1488" s="78" t="s">
        <v>5040</v>
      </c>
      <c r="C1488" s="27" t="s">
        <v>37</v>
      </c>
      <c r="D1488" s="29" t="s">
        <v>1520</v>
      </c>
      <c r="E1488" s="29"/>
      <c r="F1488" s="50" t="s">
        <v>6013</v>
      </c>
      <c r="G1488" s="79">
        <v>0</v>
      </c>
      <c r="H1488" s="79" t="s">
        <v>5272</v>
      </c>
      <c r="I1488" s="80"/>
      <c r="J1488" s="80"/>
      <c r="K1488" s="80"/>
      <c r="L1488" s="29"/>
      <c r="M1488" s="29"/>
      <c r="N1488" s="29"/>
      <c r="O1488" s="50" t="s">
        <v>6005</v>
      </c>
      <c r="P1488" s="50"/>
    </row>
    <row r="1489" spans="1:16" ht="38.25" x14ac:dyDescent="0.2">
      <c r="A1489" s="77">
        <v>45292</v>
      </c>
      <c r="B1489" s="78" t="s">
        <v>5040</v>
      </c>
      <c r="C1489" s="27" t="s">
        <v>37</v>
      </c>
      <c r="D1489" s="29" t="s">
        <v>1521</v>
      </c>
      <c r="E1489" s="29"/>
      <c r="F1489" s="50" t="s">
        <v>6014</v>
      </c>
      <c r="G1489" s="79">
        <v>0</v>
      </c>
      <c r="H1489" s="79" t="s">
        <v>5272</v>
      </c>
      <c r="I1489" s="80"/>
      <c r="J1489" s="80"/>
      <c r="K1489" s="80"/>
      <c r="L1489" s="29"/>
      <c r="M1489" s="29"/>
      <c r="N1489" s="29"/>
      <c r="O1489" s="50" t="s">
        <v>6005</v>
      </c>
      <c r="P1489" s="50"/>
    </row>
    <row r="1490" spans="1:16" ht="38.25" x14ac:dyDescent="0.2">
      <c r="A1490" s="77">
        <v>45292</v>
      </c>
      <c r="B1490" s="78" t="s">
        <v>5040</v>
      </c>
      <c r="C1490" s="27" t="s">
        <v>37</v>
      </c>
      <c r="D1490" s="29" t="s">
        <v>1522</v>
      </c>
      <c r="E1490" s="29"/>
      <c r="F1490" s="50" t="s">
        <v>6015</v>
      </c>
      <c r="G1490" s="79">
        <v>0</v>
      </c>
      <c r="H1490" s="79" t="s">
        <v>5272</v>
      </c>
      <c r="I1490" s="80"/>
      <c r="J1490" s="80"/>
      <c r="K1490" s="80"/>
      <c r="L1490" s="29"/>
      <c r="M1490" s="29"/>
      <c r="N1490" s="29"/>
      <c r="O1490" s="50" t="s">
        <v>6005</v>
      </c>
      <c r="P1490" s="50"/>
    </row>
    <row r="1491" spans="1:16" ht="38.25" x14ac:dyDescent="0.2">
      <c r="A1491" s="77">
        <v>45292</v>
      </c>
      <c r="B1491" s="78" t="s">
        <v>5040</v>
      </c>
      <c r="C1491" s="27" t="s">
        <v>37</v>
      </c>
      <c r="D1491" s="29" t="s">
        <v>1523</v>
      </c>
      <c r="E1491" s="29"/>
      <c r="F1491" s="50" t="s">
        <v>6016</v>
      </c>
      <c r="G1491" s="79">
        <v>0</v>
      </c>
      <c r="H1491" s="79" t="s">
        <v>5272</v>
      </c>
      <c r="I1491" s="80"/>
      <c r="J1491" s="80"/>
      <c r="K1491" s="80"/>
      <c r="L1491" s="29"/>
      <c r="M1491" s="29"/>
      <c r="N1491" s="29"/>
      <c r="O1491" s="50" t="s">
        <v>6005</v>
      </c>
      <c r="P1491" s="50"/>
    </row>
    <row r="1492" spans="1:16" ht="51" x14ac:dyDescent="0.2">
      <c r="A1492" s="77">
        <v>45292</v>
      </c>
      <c r="B1492" s="78" t="s">
        <v>5040</v>
      </c>
      <c r="C1492" s="27" t="s">
        <v>37</v>
      </c>
      <c r="D1492" s="29" t="s">
        <v>1524</v>
      </c>
      <c r="E1492" s="29"/>
      <c r="F1492" s="50" t="s">
        <v>6017</v>
      </c>
      <c r="G1492" s="79">
        <v>0</v>
      </c>
      <c r="H1492" s="79" t="s">
        <v>5272</v>
      </c>
      <c r="I1492" s="80"/>
      <c r="J1492" s="80"/>
      <c r="K1492" s="80"/>
      <c r="L1492" s="29"/>
      <c r="M1492" s="29"/>
      <c r="N1492" s="29"/>
      <c r="O1492" s="50" t="s">
        <v>6005</v>
      </c>
      <c r="P1492" s="50"/>
    </row>
    <row r="1493" spans="1:16" ht="51" x14ac:dyDescent="0.2">
      <c r="A1493" s="77">
        <v>45292</v>
      </c>
      <c r="B1493" s="78" t="s">
        <v>5040</v>
      </c>
      <c r="C1493" s="27" t="s">
        <v>37</v>
      </c>
      <c r="D1493" s="29" t="s">
        <v>1525</v>
      </c>
      <c r="E1493" s="29"/>
      <c r="F1493" s="50" t="s">
        <v>6018</v>
      </c>
      <c r="G1493" s="79">
        <v>0</v>
      </c>
      <c r="H1493" s="79" t="s">
        <v>5272</v>
      </c>
      <c r="I1493" s="80"/>
      <c r="J1493" s="80"/>
      <c r="K1493" s="80"/>
      <c r="L1493" s="29"/>
      <c r="M1493" s="29"/>
      <c r="N1493" s="29"/>
      <c r="O1493" s="50" t="s">
        <v>6005</v>
      </c>
      <c r="P1493" s="50"/>
    </row>
    <row r="1494" spans="1:16" ht="38.25" x14ac:dyDescent="0.2">
      <c r="A1494" s="77">
        <v>45292</v>
      </c>
      <c r="B1494" s="78" t="s">
        <v>5040</v>
      </c>
      <c r="C1494" s="27" t="s">
        <v>37</v>
      </c>
      <c r="D1494" s="29" t="s">
        <v>1526</v>
      </c>
      <c r="E1494" s="29"/>
      <c r="F1494" s="50" t="s">
        <v>6019</v>
      </c>
      <c r="G1494" s="79">
        <v>0</v>
      </c>
      <c r="H1494" s="79" t="s">
        <v>5272</v>
      </c>
      <c r="I1494" s="80"/>
      <c r="J1494" s="80"/>
      <c r="K1494" s="80"/>
      <c r="L1494" s="29"/>
      <c r="M1494" s="29"/>
      <c r="N1494" s="29"/>
      <c r="O1494" s="50" t="s">
        <v>6005</v>
      </c>
      <c r="P1494" s="50"/>
    </row>
    <row r="1495" spans="1:16" ht="38.25" x14ac:dyDescent="0.2">
      <c r="A1495" s="77">
        <v>45292</v>
      </c>
      <c r="B1495" s="78" t="s">
        <v>5040</v>
      </c>
      <c r="C1495" s="27" t="s">
        <v>37</v>
      </c>
      <c r="D1495" s="29" t="s">
        <v>1527</v>
      </c>
      <c r="E1495" s="29"/>
      <c r="F1495" s="50" t="s">
        <v>6020</v>
      </c>
      <c r="G1495" s="79">
        <v>0</v>
      </c>
      <c r="H1495" s="79" t="s">
        <v>5272</v>
      </c>
      <c r="I1495" s="80"/>
      <c r="J1495" s="80"/>
      <c r="K1495" s="80"/>
      <c r="L1495" s="29"/>
      <c r="M1495" s="29"/>
      <c r="N1495" s="29"/>
      <c r="O1495" s="50" t="s">
        <v>6005</v>
      </c>
      <c r="P1495" s="50"/>
    </row>
    <row r="1496" spans="1:16" ht="38.25" x14ac:dyDescent="0.2">
      <c r="A1496" s="77">
        <v>45292</v>
      </c>
      <c r="B1496" s="78" t="s">
        <v>5040</v>
      </c>
      <c r="C1496" s="27" t="s">
        <v>37</v>
      </c>
      <c r="D1496" s="29" t="s">
        <v>1528</v>
      </c>
      <c r="E1496" s="29"/>
      <c r="F1496" s="50" t="s">
        <v>6021</v>
      </c>
      <c r="G1496" s="79">
        <v>0</v>
      </c>
      <c r="H1496" s="79" t="s">
        <v>5272</v>
      </c>
      <c r="I1496" s="80"/>
      <c r="J1496" s="80"/>
      <c r="K1496" s="80"/>
      <c r="L1496" s="29"/>
      <c r="M1496" s="29"/>
      <c r="N1496" s="29"/>
      <c r="O1496" s="50" t="s">
        <v>6005</v>
      </c>
      <c r="P1496" s="50"/>
    </row>
    <row r="1497" spans="1:16" ht="38.25" x14ac:dyDescent="0.2">
      <c r="A1497" s="77">
        <v>45292</v>
      </c>
      <c r="B1497" s="78" t="s">
        <v>5040</v>
      </c>
      <c r="C1497" s="27" t="s">
        <v>37</v>
      </c>
      <c r="D1497" s="29" t="s">
        <v>1529</v>
      </c>
      <c r="E1497" s="29"/>
      <c r="F1497" s="50" t="s">
        <v>6022</v>
      </c>
      <c r="G1497" s="79">
        <v>0</v>
      </c>
      <c r="H1497" s="79" t="s">
        <v>5272</v>
      </c>
      <c r="I1497" s="80"/>
      <c r="J1497" s="80"/>
      <c r="K1497" s="80"/>
      <c r="L1497" s="29"/>
      <c r="M1497" s="29"/>
      <c r="N1497" s="29"/>
      <c r="O1497" s="50" t="s">
        <v>6005</v>
      </c>
      <c r="P1497" s="50"/>
    </row>
    <row r="1498" spans="1:16" ht="38.25" x14ac:dyDescent="0.2">
      <c r="A1498" s="77">
        <v>45292</v>
      </c>
      <c r="B1498" s="78" t="s">
        <v>5040</v>
      </c>
      <c r="C1498" s="27" t="s">
        <v>37</v>
      </c>
      <c r="D1498" s="29" t="s">
        <v>1530</v>
      </c>
      <c r="E1498" s="29"/>
      <c r="F1498" s="50" t="s">
        <v>6023</v>
      </c>
      <c r="G1498" s="79">
        <v>0</v>
      </c>
      <c r="H1498" s="79" t="s">
        <v>5272</v>
      </c>
      <c r="I1498" s="80"/>
      <c r="J1498" s="80"/>
      <c r="K1498" s="80"/>
      <c r="L1498" s="29"/>
      <c r="M1498" s="29"/>
      <c r="N1498" s="29"/>
      <c r="O1498" s="50" t="s">
        <v>6005</v>
      </c>
      <c r="P1498" s="50"/>
    </row>
    <row r="1499" spans="1:16" ht="38.25" x14ac:dyDescent="0.2">
      <c r="A1499" s="77">
        <v>45292</v>
      </c>
      <c r="B1499" s="78" t="s">
        <v>5040</v>
      </c>
      <c r="C1499" s="27" t="s">
        <v>37</v>
      </c>
      <c r="D1499" s="29" t="s">
        <v>1531</v>
      </c>
      <c r="E1499" s="29"/>
      <c r="F1499" s="50" t="s">
        <v>6024</v>
      </c>
      <c r="G1499" s="79">
        <v>0</v>
      </c>
      <c r="H1499" s="79" t="s">
        <v>5272</v>
      </c>
      <c r="I1499" s="80"/>
      <c r="J1499" s="80"/>
      <c r="K1499" s="80"/>
      <c r="L1499" s="29"/>
      <c r="M1499" s="29"/>
      <c r="N1499" s="29"/>
      <c r="O1499" s="50" t="s">
        <v>6005</v>
      </c>
      <c r="P1499" s="50"/>
    </row>
    <row r="1500" spans="1:16" ht="38.25" x14ac:dyDescent="0.2">
      <c r="A1500" s="77">
        <v>45292</v>
      </c>
      <c r="B1500" s="78" t="s">
        <v>5040</v>
      </c>
      <c r="C1500" s="27" t="s">
        <v>37</v>
      </c>
      <c r="D1500" s="29" t="s">
        <v>1532</v>
      </c>
      <c r="E1500" s="29"/>
      <c r="F1500" s="50" t="s">
        <v>6025</v>
      </c>
      <c r="G1500" s="79">
        <v>0</v>
      </c>
      <c r="H1500" s="79" t="s">
        <v>5272</v>
      </c>
      <c r="I1500" s="80"/>
      <c r="J1500" s="80"/>
      <c r="K1500" s="80"/>
      <c r="L1500" s="29"/>
      <c r="M1500" s="29"/>
      <c r="N1500" s="29"/>
      <c r="O1500" s="50" t="s">
        <v>6005</v>
      </c>
      <c r="P1500" s="50"/>
    </row>
    <row r="1501" spans="1:16" ht="38.25" x14ac:dyDescent="0.2">
      <c r="A1501" s="77">
        <v>45292</v>
      </c>
      <c r="B1501" s="78" t="s">
        <v>5040</v>
      </c>
      <c r="C1501" s="27" t="s">
        <v>37</v>
      </c>
      <c r="D1501" s="29" t="s">
        <v>1533</v>
      </c>
      <c r="E1501" s="29"/>
      <c r="F1501" s="50" t="s">
        <v>6026</v>
      </c>
      <c r="G1501" s="79">
        <v>0</v>
      </c>
      <c r="H1501" s="79" t="s">
        <v>5272</v>
      </c>
      <c r="I1501" s="80"/>
      <c r="J1501" s="80"/>
      <c r="K1501" s="80"/>
      <c r="L1501" s="29"/>
      <c r="M1501" s="29"/>
      <c r="N1501" s="29"/>
      <c r="O1501" s="50" t="s">
        <v>6005</v>
      </c>
      <c r="P1501" s="50"/>
    </row>
    <row r="1502" spans="1:16" ht="38.25" x14ac:dyDescent="0.2">
      <c r="A1502" s="77">
        <v>45292</v>
      </c>
      <c r="B1502" s="78" t="s">
        <v>5040</v>
      </c>
      <c r="C1502" s="27" t="s">
        <v>37</v>
      </c>
      <c r="D1502" s="29" t="s">
        <v>1534</v>
      </c>
      <c r="E1502" s="29"/>
      <c r="F1502" s="50" t="s">
        <v>6027</v>
      </c>
      <c r="G1502" s="79">
        <v>0</v>
      </c>
      <c r="H1502" s="79" t="s">
        <v>5272</v>
      </c>
      <c r="I1502" s="80"/>
      <c r="J1502" s="80"/>
      <c r="K1502" s="80"/>
      <c r="L1502" s="29"/>
      <c r="M1502" s="29"/>
      <c r="N1502" s="29"/>
      <c r="O1502" s="50" t="s">
        <v>6005</v>
      </c>
      <c r="P1502" s="50"/>
    </row>
    <row r="1503" spans="1:16" ht="38.25" x14ac:dyDescent="0.2">
      <c r="A1503" s="77">
        <v>45292</v>
      </c>
      <c r="B1503" s="78" t="s">
        <v>5040</v>
      </c>
      <c r="C1503" s="27" t="s">
        <v>37</v>
      </c>
      <c r="D1503" s="29" t="s">
        <v>1535</v>
      </c>
      <c r="E1503" s="29"/>
      <c r="F1503" s="50" t="s">
        <v>6028</v>
      </c>
      <c r="G1503" s="79">
        <v>0</v>
      </c>
      <c r="H1503" s="79" t="s">
        <v>5272</v>
      </c>
      <c r="I1503" s="80"/>
      <c r="J1503" s="80"/>
      <c r="K1503" s="80"/>
      <c r="L1503" s="29"/>
      <c r="M1503" s="29"/>
      <c r="N1503" s="29"/>
      <c r="O1503" s="50" t="s">
        <v>6005</v>
      </c>
      <c r="P1503" s="50"/>
    </row>
    <row r="1504" spans="1:16" ht="38.25" x14ac:dyDescent="0.2">
      <c r="A1504" s="77">
        <v>45292</v>
      </c>
      <c r="B1504" s="78" t="s">
        <v>5040</v>
      </c>
      <c r="C1504" s="27" t="s">
        <v>37</v>
      </c>
      <c r="D1504" s="29" t="s">
        <v>1536</v>
      </c>
      <c r="E1504" s="29"/>
      <c r="F1504" s="50" t="s">
        <v>6029</v>
      </c>
      <c r="G1504" s="79">
        <v>0</v>
      </c>
      <c r="H1504" s="79" t="s">
        <v>5272</v>
      </c>
      <c r="I1504" s="80"/>
      <c r="J1504" s="80"/>
      <c r="K1504" s="80"/>
      <c r="L1504" s="29"/>
      <c r="M1504" s="29"/>
      <c r="N1504" s="29"/>
      <c r="O1504" s="50" t="s">
        <v>6005</v>
      </c>
      <c r="P1504" s="50"/>
    </row>
    <row r="1505" spans="1:16" ht="38.25" x14ac:dyDescent="0.2">
      <c r="A1505" s="77">
        <v>45292</v>
      </c>
      <c r="B1505" s="78" t="s">
        <v>5040</v>
      </c>
      <c r="C1505" s="27" t="s">
        <v>37</v>
      </c>
      <c r="D1505" s="29" t="s">
        <v>1537</v>
      </c>
      <c r="E1505" s="29"/>
      <c r="F1505" s="50" t="s">
        <v>6030</v>
      </c>
      <c r="G1505" s="79">
        <v>0</v>
      </c>
      <c r="H1505" s="79" t="s">
        <v>5272</v>
      </c>
      <c r="I1505" s="80"/>
      <c r="J1505" s="80"/>
      <c r="K1505" s="80"/>
      <c r="L1505" s="29"/>
      <c r="M1505" s="29"/>
      <c r="N1505" s="29"/>
      <c r="O1505" s="50" t="s">
        <v>6005</v>
      </c>
      <c r="P1505" s="50"/>
    </row>
    <row r="1506" spans="1:16" ht="38.25" x14ac:dyDescent="0.2">
      <c r="A1506" s="77">
        <v>45292</v>
      </c>
      <c r="B1506" s="78" t="s">
        <v>5040</v>
      </c>
      <c r="C1506" s="27" t="s">
        <v>37</v>
      </c>
      <c r="D1506" s="29" t="s">
        <v>1538</v>
      </c>
      <c r="E1506" s="29"/>
      <c r="F1506" s="50" t="s">
        <v>6031</v>
      </c>
      <c r="G1506" s="79">
        <v>0</v>
      </c>
      <c r="H1506" s="79" t="s">
        <v>5272</v>
      </c>
      <c r="I1506" s="80"/>
      <c r="J1506" s="80"/>
      <c r="K1506" s="80"/>
      <c r="L1506" s="29"/>
      <c r="M1506" s="29"/>
      <c r="N1506" s="29"/>
      <c r="O1506" s="50" t="s">
        <v>6005</v>
      </c>
      <c r="P1506" s="50"/>
    </row>
    <row r="1507" spans="1:16" ht="38.25" x14ac:dyDescent="0.2">
      <c r="A1507" s="77">
        <v>45292</v>
      </c>
      <c r="B1507" s="78" t="s">
        <v>5040</v>
      </c>
      <c r="C1507" s="27" t="s">
        <v>37</v>
      </c>
      <c r="D1507" s="29" t="s">
        <v>1539</v>
      </c>
      <c r="E1507" s="29"/>
      <c r="F1507" s="50" t="s">
        <v>6032</v>
      </c>
      <c r="G1507" s="79">
        <v>0</v>
      </c>
      <c r="H1507" s="79" t="s">
        <v>5272</v>
      </c>
      <c r="I1507" s="80"/>
      <c r="J1507" s="80"/>
      <c r="K1507" s="80"/>
      <c r="L1507" s="29"/>
      <c r="M1507" s="29"/>
      <c r="N1507" s="29"/>
      <c r="O1507" s="50" t="s">
        <v>6005</v>
      </c>
      <c r="P1507" s="50"/>
    </row>
    <row r="1508" spans="1:16" ht="38.25" x14ac:dyDescent="0.2">
      <c r="A1508" s="77">
        <v>45292</v>
      </c>
      <c r="B1508" s="78" t="s">
        <v>5040</v>
      </c>
      <c r="C1508" s="27" t="s">
        <v>37</v>
      </c>
      <c r="D1508" s="29" t="s">
        <v>1540</v>
      </c>
      <c r="E1508" s="29"/>
      <c r="F1508" s="50" t="s">
        <v>6033</v>
      </c>
      <c r="G1508" s="79">
        <v>0</v>
      </c>
      <c r="H1508" s="79" t="s">
        <v>5272</v>
      </c>
      <c r="I1508" s="80"/>
      <c r="J1508" s="80"/>
      <c r="K1508" s="80"/>
      <c r="L1508" s="29"/>
      <c r="M1508" s="29"/>
      <c r="N1508" s="29"/>
      <c r="O1508" s="50" t="s">
        <v>6005</v>
      </c>
      <c r="P1508" s="50"/>
    </row>
    <row r="1509" spans="1:16" ht="89.25" x14ac:dyDescent="0.2">
      <c r="A1509" s="77">
        <v>45292</v>
      </c>
      <c r="B1509" s="78" t="s">
        <v>0</v>
      </c>
      <c r="C1509" s="27" t="s">
        <v>37</v>
      </c>
      <c r="D1509" s="29" t="s">
        <v>2250</v>
      </c>
      <c r="E1509" s="29"/>
      <c r="F1509" s="50" t="s">
        <v>1541</v>
      </c>
      <c r="G1509" s="79">
        <v>44.79</v>
      </c>
      <c r="H1509" s="79" t="s">
        <v>5272</v>
      </c>
      <c r="I1509" s="80"/>
      <c r="J1509" s="80"/>
      <c r="K1509" s="80"/>
      <c r="L1509" s="29"/>
      <c r="M1509" s="29"/>
      <c r="N1509" s="29"/>
      <c r="O1509" s="50" t="s">
        <v>2178</v>
      </c>
      <c r="P1509" s="50" t="s">
        <v>1542</v>
      </c>
    </row>
    <row r="1510" spans="1:16" ht="38.25" x14ac:dyDescent="0.2">
      <c r="A1510" s="77">
        <v>45292</v>
      </c>
      <c r="B1510" s="78" t="s">
        <v>0</v>
      </c>
      <c r="C1510" s="27" t="s">
        <v>37</v>
      </c>
      <c r="D1510" s="29" t="s">
        <v>4103</v>
      </c>
      <c r="E1510" s="29"/>
      <c r="F1510" s="50" t="s">
        <v>1543</v>
      </c>
      <c r="G1510" s="79">
        <v>0</v>
      </c>
      <c r="H1510" s="79" t="s">
        <v>5272</v>
      </c>
      <c r="I1510" s="80"/>
      <c r="J1510" s="80"/>
      <c r="K1510" s="80"/>
      <c r="L1510" s="29"/>
      <c r="M1510" s="29"/>
      <c r="N1510" s="29"/>
      <c r="O1510" s="50" t="s">
        <v>1544</v>
      </c>
      <c r="P1510" s="50"/>
    </row>
    <row r="1511" spans="1:16" ht="38.25" x14ac:dyDescent="0.2">
      <c r="A1511" s="77">
        <v>45292</v>
      </c>
      <c r="B1511" s="78" t="s">
        <v>0</v>
      </c>
      <c r="C1511" s="27" t="s">
        <v>37</v>
      </c>
      <c r="D1511" s="29" t="s">
        <v>4104</v>
      </c>
      <c r="E1511" s="29"/>
      <c r="F1511" s="50" t="s">
        <v>1545</v>
      </c>
      <c r="G1511" s="79">
        <v>0</v>
      </c>
      <c r="H1511" s="79" t="s">
        <v>5272</v>
      </c>
      <c r="I1511" s="80"/>
      <c r="J1511" s="80"/>
      <c r="K1511" s="80"/>
      <c r="L1511" s="29"/>
      <c r="M1511" s="29"/>
      <c r="N1511" s="29"/>
      <c r="O1511" s="50" t="s">
        <v>1544</v>
      </c>
      <c r="P1511" s="50"/>
    </row>
    <row r="1512" spans="1:16" ht="38.25" x14ac:dyDescent="0.2">
      <c r="A1512" s="77">
        <v>45292</v>
      </c>
      <c r="B1512" s="78" t="s">
        <v>0</v>
      </c>
      <c r="C1512" s="27" t="s">
        <v>37</v>
      </c>
      <c r="D1512" s="29" t="s">
        <v>4105</v>
      </c>
      <c r="E1512" s="29"/>
      <c r="F1512" s="50" t="s">
        <v>1546</v>
      </c>
      <c r="G1512" s="79">
        <v>0</v>
      </c>
      <c r="H1512" s="79" t="s">
        <v>5272</v>
      </c>
      <c r="I1512" s="80"/>
      <c r="J1512" s="80"/>
      <c r="K1512" s="80"/>
      <c r="L1512" s="29"/>
      <c r="M1512" s="29"/>
      <c r="N1512" s="29"/>
      <c r="O1512" s="50" t="s">
        <v>1544</v>
      </c>
      <c r="P1512" s="50"/>
    </row>
    <row r="1513" spans="1:16" ht="38.25" x14ac:dyDescent="0.2">
      <c r="A1513" s="77">
        <v>45292</v>
      </c>
      <c r="B1513" s="78" t="s">
        <v>0</v>
      </c>
      <c r="C1513" s="27" t="s">
        <v>37</v>
      </c>
      <c r="D1513" s="29" t="s">
        <v>4106</v>
      </c>
      <c r="E1513" s="29"/>
      <c r="F1513" s="50" t="s">
        <v>1547</v>
      </c>
      <c r="G1513" s="79">
        <v>0</v>
      </c>
      <c r="H1513" s="79" t="s">
        <v>5272</v>
      </c>
      <c r="I1513" s="80"/>
      <c r="J1513" s="80"/>
      <c r="K1513" s="80"/>
      <c r="L1513" s="29"/>
      <c r="M1513" s="29"/>
      <c r="N1513" s="29"/>
      <c r="O1513" s="50" t="s">
        <v>1544</v>
      </c>
      <c r="P1513" s="50"/>
    </row>
    <row r="1514" spans="1:16" ht="76.5" x14ac:dyDescent="0.2">
      <c r="A1514" s="77">
        <v>45292</v>
      </c>
      <c r="B1514" s="78" t="s">
        <v>5040</v>
      </c>
      <c r="C1514" s="27" t="s">
        <v>37</v>
      </c>
      <c r="D1514" s="29" t="s">
        <v>1429</v>
      </c>
      <c r="E1514" s="29" t="s">
        <v>5972</v>
      </c>
      <c r="F1514" s="50" t="s">
        <v>1430</v>
      </c>
      <c r="G1514" s="79">
        <v>7.72</v>
      </c>
      <c r="H1514" s="79" t="s">
        <v>5272</v>
      </c>
      <c r="I1514" s="80"/>
      <c r="J1514" s="80"/>
      <c r="K1514" s="80"/>
      <c r="L1514" s="29"/>
      <c r="M1514" s="29"/>
      <c r="N1514" s="29"/>
      <c r="O1514" s="50" t="s">
        <v>1431</v>
      </c>
      <c r="P1514" s="50" t="s">
        <v>1420</v>
      </c>
    </row>
    <row r="1515" spans="1:16" ht="114.75" x14ac:dyDescent="0.2">
      <c r="A1515" s="77">
        <v>45292</v>
      </c>
      <c r="B1515" s="78" t="s">
        <v>5040</v>
      </c>
      <c r="C1515" s="27" t="s">
        <v>98</v>
      </c>
      <c r="D1515" s="29" t="s">
        <v>1110</v>
      </c>
      <c r="E1515" s="29"/>
      <c r="F1515" s="50" t="s">
        <v>1161</v>
      </c>
      <c r="G1515" s="79">
        <v>5.3</v>
      </c>
      <c r="H1515" s="79" t="s">
        <v>5272</v>
      </c>
      <c r="I1515" s="80"/>
      <c r="J1515" s="80"/>
      <c r="K1515" s="80"/>
      <c r="L1515" s="29"/>
      <c r="M1515" s="29" t="s">
        <v>46</v>
      </c>
      <c r="N1515" s="29" t="s">
        <v>46</v>
      </c>
      <c r="O1515" s="50" t="s">
        <v>6034</v>
      </c>
      <c r="P1515" s="50"/>
    </row>
    <row r="1516" spans="1:16" ht="114.75" x14ac:dyDescent="0.2">
      <c r="A1516" s="77">
        <v>45292</v>
      </c>
      <c r="B1516" s="78" t="s">
        <v>5040</v>
      </c>
      <c r="C1516" s="27" t="s">
        <v>98</v>
      </c>
      <c r="D1516" s="29" t="s">
        <v>1114</v>
      </c>
      <c r="E1516" s="29"/>
      <c r="F1516" s="50" t="s">
        <v>1115</v>
      </c>
      <c r="G1516" s="79">
        <v>3.54</v>
      </c>
      <c r="H1516" s="79" t="s">
        <v>5272</v>
      </c>
      <c r="I1516" s="80"/>
      <c r="J1516" s="80"/>
      <c r="K1516" s="80"/>
      <c r="L1516" s="29"/>
      <c r="M1516" s="29" t="s">
        <v>46</v>
      </c>
      <c r="N1516" s="29" t="s">
        <v>46</v>
      </c>
      <c r="O1516" s="50" t="s">
        <v>6034</v>
      </c>
      <c r="P1516" s="50"/>
    </row>
    <row r="1517" spans="1:16" ht="38.25" x14ac:dyDescent="0.2">
      <c r="A1517" s="77">
        <v>45292</v>
      </c>
      <c r="B1517" s="78" t="s">
        <v>5040</v>
      </c>
      <c r="C1517" s="27" t="s">
        <v>37</v>
      </c>
      <c r="D1517" s="29" t="s">
        <v>2207</v>
      </c>
      <c r="E1517" s="29" t="s">
        <v>65</v>
      </c>
      <c r="F1517" s="50" t="s">
        <v>2208</v>
      </c>
      <c r="G1517" s="79">
        <v>171.36</v>
      </c>
      <c r="H1517" s="79" t="s">
        <v>5272</v>
      </c>
      <c r="I1517" s="80"/>
      <c r="J1517" s="80"/>
      <c r="K1517" s="80"/>
      <c r="L1517" s="29"/>
      <c r="M1517" s="29"/>
      <c r="N1517" s="29"/>
      <c r="O1517" s="50" t="s">
        <v>6035</v>
      </c>
      <c r="P1517" s="50"/>
    </row>
    <row r="1518" spans="1:16" ht="127.5" x14ac:dyDescent="0.2">
      <c r="A1518" s="77">
        <v>45292</v>
      </c>
      <c r="B1518" s="78" t="s">
        <v>5040</v>
      </c>
      <c r="C1518" s="27" t="s">
        <v>37</v>
      </c>
      <c r="D1518" s="29" t="s">
        <v>250</v>
      </c>
      <c r="E1518" s="29"/>
      <c r="F1518" s="50" t="s">
        <v>251</v>
      </c>
      <c r="G1518" s="79">
        <v>11.79</v>
      </c>
      <c r="H1518" s="79" t="s">
        <v>5272</v>
      </c>
      <c r="I1518" s="80"/>
      <c r="J1518" s="80"/>
      <c r="K1518" s="80"/>
      <c r="L1518" s="29"/>
      <c r="M1518" s="29" t="s">
        <v>46</v>
      </c>
      <c r="N1518" s="29" t="s">
        <v>46</v>
      </c>
      <c r="O1518" s="50" t="s">
        <v>6036</v>
      </c>
      <c r="P1518" s="50"/>
    </row>
    <row r="1519" spans="1:16" ht="127.5" x14ac:dyDescent="0.2">
      <c r="A1519" s="77">
        <v>45292</v>
      </c>
      <c r="B1519" s="78" t="s">
        <v>5040</v>
      </c>
      <c r="C1519" s="27" t="s">
        <v>37</v>
      </c>
      <c r="D1519" s="29" t="s">
        <v>253</v>
      </c>
      <c r="E1519" s="29"/>
      <c r="F1519" s="50" t="s">
        <v>254</v>
      </c>
      <c r="G1519" s="79">
        <v>7.63</v>
      </c>
      <c r="H1519" s="79" t="s">
        <v>5272</v>
      </c>
      <c r="I1519" s="80"/>
      <c r="J1519" s="80"/>
      <c r="K1519" s="80"/>
      <c r="L1519" s="29"/>
      <c r="M1519" s="29" t="s">
        <v>46</v>
      </c>
      <c r="N1519" s="29" t="s">
        <v>46</v>
      </c>
      <c r="O1519" s="50" t="s">
        <v>6036</v>
      </c>
      <c r="P1519" s="50"/>
    </row>
    <row r="1520" spans="1:16" ht="127.5" x14ac:dyDescent="0.2">
      <c r="A1520" s="77">
        <v>45292</v>
      </c>
      <c r="B1520" s="78" t="s">
        <v>5040</v>
      </c>
      <c r="C1520" s="27" t="s">
        <v>37</v>
      </c>
      <c r="D1520" s="29" t="s">
        <v>256</v>
      </c>
      <c r="E1520" s="29"/>
      <c r="F1520" s="50" t="s">
        <v>257</v>
      </c>
      <c r="G1520" s="79">
        <v>13.95</v>
      </c>
      <c r="H1520" s="79" t="s">
        <v>5272</v>
      </c>
      <c r="I1520" s="80"/>
      <c r="J1520" s="80"/>
      <c r="K1520" s="80"/>
      <c r="L1520" s="29"/>
      <c r="M1520" s="29" t="s">
        <v>46</v>
      </c>
      <c r="N1520" s="29" t="s">
        <v>46</v>
      </c>
      <c r="O1520" s="50" t="s">
        <v>6037</v>
      </c>
      <c r="P1520" s="50"/>
    </row>
    <row r="1521" spans="1:16" ht="127.5" x14ac:dyDescent="0.2">
      <c r="A1521" s="77">
        <v>45292</v>
      </c>
      <c r="B1521" s="78" t="s">
        <v>5040</v>
      </c>
      <c r="C1521" s="27" t="s">
        <v>37</v>
      </c>
      <c r="D1521" s="29" t="s">
        <v>258</v>
      </c>
      <c r="E1521" s="29"/>
      <c r="F1521" s="50" t="s">
        <v>259</v>
      </c>
      <c r="G1521" s="79">
        <v>9.82</v>
      </c>
      <c r="H1521" s="79" t="s">
        <v>5272</v>
      </c>
      <c r="I1521" s="80"/>
      <c r="J1521" s="80"/>
      <c r="K1521" s="80"/>
      <c r="L1521" s="29"/>
      <c r="M1521" s="29" t="s">
        <v>46</v>
      </c>
      <c r="N1521" s="29" t="s">
        <v>46</v>
      </c>
      <c r="O1521" s="50" t="s">
        <v>6036</v>
      </c>
      <c r="P1521" s="50"/>
    </row>
    <row r="1522" spans="1:16" ht="76.5" x14ac:dyDescent="0.2">
      <c r="A1522" s="77">
        <v>45292</v>
      </c>
      <c r="B1522" s="78" t="s">
        <v>5040</v>
      </c>
      <c r="C1522" s="27" t="s">
        <v>37</v>
      </c>
      <c r="D1522" s="29" t="s">
        <v>1432</v>
      </c>
      <c r="E1522" s="29" t="s">
        <v>5972</v>
      </c>
      <c r="F1522" s="50" t="s">
        <v>1433</v>
      </c>
      <c r="G1522" s="79">
        <v>2.12</v>
      </c>
      <c r="H1522" s="79" t="s">
        <v>5272</v>
      </c>
      <c r="I1522" s="80"/>
      <c r="J1522" s="80"/>
      <c r="K1522" s="80"/>
      <c r="L1522" s="29"/>
      <c r="M1522" s="29"/>
      <c r="N1522" s="29"/>
      <c r="O1522" s="50" t="s">
        <v>1023</v>
      </c>
      <c r="P1522" s="50" t="s">
        <v>1420</v>
      </c>
    </row>
    <row r="1523" spans="1:16" ht="38.25" x14ac:dyDescent="0.2">
      <c r="A1523" s="77">
        <v>45292</v>
      </c>
      <c r="B1523" s="78" t="s">
        <v>5040</v>
      </c>
      <c r="C1523" s="27" t="s">
        <v>37</v>
      </c>
      <c r="D1523" s="29" t="s">
        <v>978</v>
      </c>
      <c r="E1523" s="29" t="s">
        <v>5972</v>
      </c>
      <c r="F1523" s="50" t="s">
        <v>58</v>
      </c>
      <c r="G1523" s="79">
        <v>33.43</v>
      </c>
      <c r="H1523" s="79" t="s">
        <v>5272</v>
      </c>
      <c r="I1523" s="80"/>
      <c r="J1523" s="80"/>
      <c r="K1523" s="80"/>
      <c r="L1523" s="29"/>
      <c r="M1523" s="29"/>
      <c r="N1523" s="29"/>
      <c r="O1523" s="50" t="s">
        <v>2214</v>
      </c>
      <c r="P1523" s="50" t="s">
        <v>1420</v>
      </c>
    </row>
    <row r="1524" spans="1:16" ht="38.25" x14ac:dyDescent="0.2">
      <c r="A1524" s="77">
        <v>45292</v>
      </c>
      <c r="B1524" s="78" t="s">
        <v>5040</v>
      </c>
      <c r="C1524" s="27" t="s">
        <v>37</v>
      </c>
      <c r="D1524" s="29" t="s">
        <v>1027</v>
      </c>
      <c r="E1524" s="29" t="s">
        <v>5972</v>
      </c>
      <c r="F1524" s="50" t="s">
        <v>2330</v>
      </c>
      <c r="G1524" s="79">
        <v>117.89</v>
      </c>
      <c r="H1524" s="79" t="s">
        <v>5272</v>
      </c>
      <c r="I1524" s="80"/>
      <c r="J1524" s="80"/>
      <c r="K1524" s="80"/>
      <c r="L1524" s="29"/>
      <c r="M1524" s="29"/>
      <c r="N1524" s="29"/>
      <c r="O1524" s="50" t="s">
        <v>1028</v>
      </c>
      <c r="P1524" s="50" t="s">
        <v>1420</v>
      </c>
    </row>
    <row r="1525" spans="1:16" ht="76.5" x14ac:dyDescent="0.2">
      <c r="A1525" s="77">
        <v>45292</v>
      </c>
      <c r="B1525" s="78" t="s">
        <v>5040</v>
      </c>
      <c r="C1525" s="27" t="s">
        <v>24</v>
      </c>
      <c r="D1525" s="29" t="s">
        <v>4081</v>
      </c>
      <c r="E1525" s="29" t="s">
        <v>11</v>
      </c>
      <c r="F1525" s="50" t="s">
        <v>1137</v>
      </c>
      <c r="G1525" s="79">
        <v>14.9</v>
      </c>
      <c r="H1525" s="79" t="s">
        <v>5185</v>
      </c>
      <c r="I1525" s="80"/>
      <c r="J1525" s="80"/>
      <c r="K1525" s="80"/>
      <c r="L1525" s="29"/>
      <c r="M1525" s="29"/>
      <c r="N1525" s="29"/>
      <c r="O1525" s="50" t="s">
        <v>6038</v>
      </c>
      <c r="P1525" s="50" t="s">
        <v>1434</v>
      </c>
    </row>
    <row r="1526" spans="1:16" ht="153" x14ac:dyDescent="0.2">
      <c r="A1526" s="77">
        <v>45292</v>
      </c>
      <c r="B1526" s="78" t="s">
        <v>5040</v>
      </c>
      <c r="C1526" s="27" t="s">
        <v>24</v>
      </c>
      <c r="D1526" s="29" t="s">
        <v>598</v>
      </c>
      <c r="E1526" s="29" t="s">
        <v>11</v>
      </c>
      <c r="F1526" s="50" t="s">
        <v>1437</v>
      </c>
      <c r="G1526" s="79">
        <v>483.61</v>
      </c>
      <c r="H1526" s="79" t="s">
        <v>5272</v>
      </c>
      <c r="I1526" s="80"/>
      <c r="J1526" s="80"/>
      <c r="K1526" s="80"/>
      <c r="L1526" s="29"/>
      <c r="M1526" s="29"/>
      <c r="N1526" s="29"/>
      <c r="O1526" s="50" t="s">
        <v>6039</v>
      </c>
      <c r="P1526" s="50" t="s">
        <v>1438</v>
      </c>
    </row>
    <row r="1527" spans="1:16" ht="76.5" x14ac:dyDescent="0.2">
      <c r="A1527" s="77">
        <v>45292</v>
      </c>
      <c r="B1527" s="78" t="s">
        <v>5040</v>
      </c>
      <c r="C1527" s="27" t="s">
        <v>98</v>
      </c>
      <c r="D1527" s="29" t="s">
        <v>101</v>
      </c>
      <c r="E1527" s="29" t="s">
        <v>11</v>
      </c>
      <c r="F1527" s="50" t="s">
        <v>102</v>
      </c>
      <c r="G1527" s="79">
        <v>57.15</v>
      </c>
      <c r="H1527" s="79" t="s">
        <v>5272</v>
      </c>
      <c r="I1527" s="80"/>
      <c r="J1527" s="80"/>
      <c r="K1527" s="80"/>
      <c r="L1527" s="29"/>
      <c r="M1527" s="29" t="s">
        <v>46</v>
      </c>
      <c r="N1527" s="29" t="s">
        <v>46</v>
      </c>
      <c r="O1527" s="50" t="s">
        <v>6040</v>
      </c>
      <c r="P1527" s="50"/>
    </row>
    <row r="1528" spans="1:16" ht="25.5" x14ac:dyDescent="0.2">
      <c r="A1528" s="77">
        <v>45292</v>
      </c>
      <c r="B1528" s="78" t="s">
        <v>0</v>
      </c>
      <c r="C1528" s="27" t="s">
        <v>74</v>
      </c>
      <c r="D1528" s="29" t="s">
        <v>4033</v>
      </c>
      <c r="E1528" s="29" t="s">
        <v>11</v>
      </c>
      <c r="F1528" s="50" t="s">
        <v>1285</v>
      </c>
      <c r="G1528" s="79">
        <v>50.81</v>
      </c>
      <c r="H1528" s="79" t="s">
        <v>5272</v>
      </c>
      <c r="I1528" s="80"/>
      <c r="J1528" s="80"/>
      <c r="K1528" s="80"/>
      <c r="L1528" s="29"/>
      <c r="M1528" s="29"/>
      <c r="N1528" s="29"/>
      <c r="O1528" s="50" t="s">
        <v>1212</v>
      </c>
      <c r="P1528" s="50" t="s">
        <v>1286</v>
      </c>
    </row>
    <row r="1529" spans="1:16" ht="25.5" x14ac:dyDescent="0.2">
      <c r="A1529" s="77">
        <v>45292</v>
      </c>
      <c r="B1529" s="78" t="s">
        <v>0</v>
      </c>
      <c r="C1529" s="27" t="s">
        <v>74</v>
      </c>
      <c r="D1529" s="29" t="s">
        <v>4034</v>
      </c>
      <c r="E1529" s="29" t="s">
        <v>11</v>
      </c>
      <c r="F1529" s="50" t="s">
        <v>1287</v>
      </c>
      <c r="G1529" s="79">
        <v>57.64</v>
      </c>
      <c r="H1529" s="79" t="s">
        <v>5272</v>
      </c>
      <c r="I1529" s="80"/>
      <c r="J1529" s="80"/>
      <c r="K1529" s="80"/>
      <c r="L1529" s="29"/>
      <c r="M1529" s="29"/>
      <c r="N1529" s="29"/>
      <c r="O1529" s="50" t="s">
        <v>1212</v>
      </c>
      <c r="P1529" s="50" t="s">
        <v>1286</v>
      </c>
    </row>
    <row r="1530" spans="1:16" ht="25.5" x14ac:dyDescent="0.2">
      <c r="A1530" s="77">
        <v>45292</v>
      </c>
      <c r="B1530" s="78" t="s">
        <v>0</v>
      </c>
      <c r="C1530" s="27" t="s">
        <v>74</v>
      </c>
      <c r="D1530" s="29" t="s">
        <v>4035</v>
      </c>
      <c r="E1530" s="29" t="s">
        <v>11</v>
      </c>
      <c r="F1530" s="50" t="s">
        <v>1288</v>
      </c>
      <c r="G1530" s="79">
        <v>54.14</v>
      </c>
      <c r="H1530" s="79" t="s">
        <v>5272</v>
      </c>
      <c r="I1530" s="80"/>
      <c r="J1530" s="80"/>
      <c r="K1530" s="80"/>
      <c r="L1530" s="29"/>
      <c r="M1530" s="29"/>
      <c r="N1530" s="29"/>
      <c r="O1530" s="50" t="s">
        <v>1212</v>
      </c>
      <c r="P1530" s="50" t="s">
        <v>1286</v>
      </c>
    </row>
    <row r="1531" spans="1:16" ht="102" x14ac:dyDescent="0.2">
      <c r="A1531" s="77">
        <v>45292</v>
      </c>
      <c r="B1531" s="78" t="s">
        <v>0</v>
      </c>
      <c r="C1531" s="27" t="s">
        <v>10</v>
      </c>
      <c r="D1531" s="29" t="s">
        <v>4074</v>
      </c>
      <c r="E1531" s="29" t="s">
        <v>11</v>
      </c>
      <c r="F1531" s="50" t="s">
        <v>1358</v>
      </c>
      <c r="G1531" s="79">
        <v>123.53</v>
      </c>
      <c r="H1531" s="79" t="s">
        <v>5272</v>
      </c>
      <c r="I1531" s="80"/>
      <c r="J1531" s="80"/>
      <c r="K1531" s="80"/>
      <c r="L1531" s="29"/>
      <c r="M1531" s="29"/>
      <c r="N1531" s="29"/>
      <c r="O1531" s="50" t="s">
        <v>1359</v>
      </c>
      <c r="P1531" s="50" t="s">
        <v>1360</v>
      </c>
    </row>
    <row r="1532" spans="1:16" ht="38.25" x14ac:dyDescent="0.2">
      <c r="A1532" s="77">
        <v>45292</v>
      </c>
      <c r="B1532" s="78" t="s">
        <v>0</v>
      </c>
      <c r="C1532" s="27" t="s">
        <v>1</v>
      </c>
      <c r="D1532" s="29" t="s">
        <v>4077</v>
      </c>
      <c r="E1532" s="29" t="s">
        <v>11</v>
      </c>
      <c r="F1532" s="50" t="s">
        <v>1389</v>
      </c>
      <c r="G1532" s="79">
        <v>67.13</v>
      </c>
      <c r="H1532" s="79" t="s">
        <v>5272</v>
      </c>
      <c r="I1532" s="80"/>
      <c r="J1532" s="80"/>
      <c r="K1532" s="80"/>
      <c r="L1532" s="29"/>
      <c r="M1532" s="29"/>
      <c r="N1532" s="29"/>
      <c r="O1532" s="50" t="s">
        <v>2210</v>
      </c>
      <c r="P1532" s="50" t="s">
        <v>1390</v>
      </c>
    </row>
    <row r="1533" spans="1:16" ht="51" x14ac:dyDescent="0.2">
      <c r="A1533" s="77">
        <v>45292</v>
      </c>
      <c r="B1533" s="78" t="s">
        <v>0</v>
      </c>
      <c r="C1533" s="27" t="s">
        <v>1</v>
      </c>
      <c r="D1533" s="29" t="s">
        <v>4078</v>
      </c>
      <c r="E1533" s="29" t="s">
        <v>11</v>
      </c>
      <c r="F1533" s="50" t="s">
        <v>1391</v>
      </c>
      <c r="G1533" s="79">
        <v>100</v>
      </c>
      <c r="H1533" s="79" t="s">
        <v>5272</v>
      </c>
      <c r="I1533" s="80"/>
      <c r="J1533" s="80"/>
      <c r="K1533" s="80"/>
      <c r="L1533" s="29"/>
      <c r="M1533" s="29"/>
      <c r="N1533" s="29"/>
      <c r="O1533" s="50" t="s">
        <v>2209</v>
      </c>
      <c r="P1533" s="50" t="s">
        <v>1390</v>
      </c>
    </row>
    <row r="1534" spans="1:16" ht="89.25" x14ac:dyDescent="0.2">
      <c r="A1534" s="77">
        <v>45292</v>
      </c>
      <c r="B1534" s="78" t="s">
        <v>0</v>
      </c>
      <c r="C1534" s="27" t="s">
        <v>567</v>
      </c>
      <c r="D1534" s="29" t="s">
        <v>4084</v>
      </c>
      <c r="E1534" s="29" t="s">
        <v>11</v>
      </c>
      <c r="F1534" s="50" t="s">
        <v>1448</v>
      </c>
      <c r="G1534" s="79">
        <v>3288.18</v>
      </c>
      <c r="H1534" s="79" t="s">
        <v>5272</v>
      </c>
      <c r="I1534" s="80"/>
      <c r="J1534" s="80"/>
      <c r="K1534" s="80"/>
      <c r="L1534" s="29"/>
      <c r="M1534" s="29"/>
      <c r="N1534" s="29"/>
      <c r="O1534" s="50" t="s">
        <v>1449</v>
      </c>
      <c r="P1534" s="50" t="s">
        <v>6041</v>
      </c>
    </row>
    <row r="1535" spans="1:16" ht="89.25" x14ac:dyDescent="0.2">
      <c r="A1535" s="77">
        <v>45292</v>
      </c>
      <c r="B1535" s="78" t="s">
        <v>0</v>
      </c>
      <c r="C1535" s="27" t="s">
        <v>567</v>
      </c>
      <c r="D1535" s="29" t="s">
        <v>4085</v>
      </c>
      <c r="E1535" s="29" t="s">
        <v>11</v>
      </c>
      <c r="F1535" s="50" t="s">
        <v>1450</v>
      </c>
      <c r="G1535" s="79">
        <v>465.85</v>
      </c>
      <c r="H1535" s="79" t="s">
        <v>5272</v>
      </c>
      <c r="I1535" s="80"/>
      <c r="J1535" s="80"/>
      <c r="K1535" s="80"/>
      <c r="L1535" s="29"/>
      <c r="M1535" s="29"/>
      <c r="N1535" s="29"/>
      <c r="O1535" s="50" t="s">
        <v>1449</v>
      </c>
      <c r="P1535" s="50" t="s">
        <v>6041</v>
      </c>
    </row>
    <row r="1536" spans="1:16" ht="76.5" x14ac:dyDescent="0.2">
      <c r="A1536" s="77">
        <v>45292</v>
      </c>
      <c r="B1536" s="78" t="s">
        <v>0</v>
      </c>
      <c r="C1536" s="27" t="s">
        <v>2272</v>
      </c>
      <c r="D1536" s="29" t="s">
        <v>4086</v>
      </c>
      <c r="E1536" s="29" t="s">
        <v>11</v>
      </c>
      <c r="F1536" s="50" t="s">
        <v>1451</v>
      </c>
      <c r="G1536" s="79">
        <v>150</v>
      </c>
      <c r="H1536" s="79" t="s">
        <v>5272</v>
      </c>
      <c r="I1536" s="80"/>
      <c r="J1536" s="80"/>
      <c r="K1536" s="80"/>
      <c r="L1536" s="29"/>
      <c r="M1536" s="29"/>
      <c r="N1536" s="29"/>
      <c r="O1536" s="50" t="s">
        <v>2211</v>
      </c>
      <c r="P1536" s="50" t="s">
        <v>1452</v>
      </c>
    </row>
    <row r="1537" spans="1:16" ht="127.5" x14ac:dyDescent="0.2">
      <c r="A1537" s="77">
        <v>45292</v>
      </c>
      <c r="B1537" s="78" t="s">
        <v>0</v>
      </c>
      <c r="C1537" s="27" t="s">
        <v>37</v>
      </c>
      <c r="D1537" s="29" t="s">
        <v>2239</v>
      </c>
      <c r="E1537" s="29" t="s">
        <v>11</v>
      </c>
      <c r="F1537" s="50" t="s">
        <v>1499</v>
      </c>
      <c r="G1537" s="79">
        <v>79.13</v>
      </c>
      <c r="H1537" s="79" t="s">
        <v>5272</v>
      </c>
      <c r="I1537" s="80"/>
      <c r="J1537" s="80"/>
      <c r="K1537" s="80"/>
      <c r="L1537" s="29"/>
      <c r="M1537" s="29"/>
      <c r="N1537" s="29"/>
      <c r="O1537" s="50" t="s">
        <v>1500</v>
      </c>
      <c r="P1537" s="50" t="s">
        <v>1501</v>
      </c>
    </row>
    <row r="1538" spans="1:16" ht="140.25" x14ac:dyDescent="0.2">
      <c r="A1538" s="77">
        <v>45200</v>
      </c>
      <c r="B1538" s="78" t="s">
        <v>5040</v>
      </c>
      <c r="C1538" s="27" t="s">
        <v>1</v>
      </c>
      <c r="D1538" s="29" t="s">
        <v>4332</v>
      </c>
      <c r="E1538" s="29"/>
      <c r="F1538" s="50" t="s">
        <v>1140</v>
      </c>
      <c r="G1538" s="79">
        <v>0</v>
      </c>
      <c r="H1538" s="79" t="s">
        <v>5272</v>
      </c>
      <c r="I1538" s="80"/>
      <c r="J1538" s="80"/>
      <c r="K1538" s="80"/>
      <c r="L1538" s="29"/>
      <c r="M1538" s="29"/>
      <c r="N1538" s="29"/>
      <c r="O1538" s="50" t="s">
        <v>6042</v>
      </c>
      <c r="P1538" s="50" t="s">
        <v>1141</v>
      </c>
    </row>
    <row r="1539" spans="1:16" ht="102" x14ac:dyDescent="0.2">
      <c r="A1539" s="77">
        <v>45200</v>
      </c>
      <c r="B1539" s="78" t="s">
        <v>5040</v>
      </c>
      <c r="C1539" s="27" t="s">
        <v>1</v>
      </c>
      <c r="D1539" s="29" t="s">
        <v>4331</v>
      </c>
      <c r="E1539" s="29"/>
      <c r="F1539" s="50" t="s">
        <v>1107</v>
      </c>
      <c r="G1539" s="79">
        <v>257.12</v>
      </c>
      <c r="H1539" s="79" t="s">
        <v>5272</v>
      </c>
      <c r="I1539" s="80"/>
      <c r="J1539" s="80"/>
      <c r="K1539" s="80"/>
      <c r="L1539" s="29"/>
      <c r="M1539" s="29"/>
      <c r="N1539" s="29"/>
      <c r="O1539" s="50" t="s">
        <v>6043</v>
      </c>
      <c r="P1539" s="50" t="s">
        <v>1142</v>
      </c>
    </row>
    <row r="1540" spans="1:16" ht="89.25" x14ac:dyDescent="0.2">
      <c r="A1540" s="77">
        <v>45200</v>
      </c>
      <c r="B1540" s="78" t="s">
        <v>5040</v>
      </c>
      <c r="C1540" s="27" t="s">
        <v>1</v>
      </c>
      <c r="D1540" s="29" t="s">
        <v>4328</v>
      </c>
      <c r="E1540" s="29"/>
      <c r="F1540" s="50" t="s">
        <v>6044</v>
      </c>
      <c r="G1540" s="79">
        <v>122.52</v>
      </c>
      <c r="H1540" s="79" t="s">
        <v>5272</v>
      </c>
      <c r="I1540" s="80"/>
      <c r="J1540" s="80"/>
      <c r="K1540" s="80"/>
      <c r="L1540" s="29"/>
      <c r="M1540" s="29"/>
      <c r="N1540" s="29"/>
      <c r="O1540" s="50" t="s">
        <v>6045</v>
      </c>
      <c r="P1540" s="50" t="s">
        <v>1142</v>
      </c>
    </row>
    <row r="1541" spans="1:16" ht="38.25" x14ac:dyDescent="0.2">
      <c r="A1541" s="77">
        <v>45200</v>
      </c>
      <c r="B1541" s="78" t="s">
        <v>5040</v>
      </c>
      <c r="C1541" s="27" t="s">
        <v>62</v>
      </c>
      <c r="D1541" s="29" t="s">
        <v>1007</v>
      </c>
      <c r="E1541" s="29" t="s">
        <v>11</v>
      </c>
      <c r="F1541" s="50" t="s">
        <v>6046</v>
      </c>
      <c r="G1541" s="79">
        <v>288.62</v>
      </c>
      <c r="H1541" s="79" t="s">
        <v>5272</v>
      </c>
      <c r="I1541" s="80" t="s">
        <v>77</v>
      </c>
      <c r="J1541" s="80" t="s">
        <v>77</v>
      </c>
      <c r="K1541" s="80" t="s">
        <v>77</v>
      </c>
      <c r="L1541" s="29" t="s">
        <v>46</v>
      </c>
      <c r="M1541" s="29" t="s">
        <v>77</v>
      </c>
      <c r="N1541" s="29" t="s">
        <v>77</v>
      </c>
      <c r="O1541" s="50"/>
      <c r="P1541" s="50" t="s">
        <v>1136</v>
      </c>
    </row>
    <row r="1542" spans="1:16" ht="114.75" x14ac:dyDescent="0.2">
      <c r="A1542" s="77">
        <v>45200</v>
      </c>
      <c r="B1542" s="78" t="s">
        <v>5040</v>
      </c>
      <c r="C1542" s="27" t="s">
        <v>37</v>
      </c>
      <c r="D1542" s="29" t="s">
        <v>183</v>
      </c>
      <c r="E1542" s="29"/>
      <c r="F1542" s="50" t="s">
        <v>184</v>
      </c>
      <c r="G1542" s="79">
        <v>16.48</v>
      </c>
      <c r="H1542" s="79" t="s">
        <v>5186</v>
      </c>
      <c r="I1542" s="80"/>
      <c r="J1542" s="80"/>
      <c r="K1542" s="80"/>
      <c r="L1542" s="29"/>
      <c r="M1542" s="29"/>
      <c r="N1542" s="29"/>
      <c r="O1542" s="50" t="s">
        <v>6047</v>
      </c>
      <c r="P1542" s="50" t="s">
        <v>1145</v>
      </c>
    </row>
    <row r="1543" spans="1:16" ht="89.25" x14ac:dyDescent="0.2">
      <c r="A1543" s="77">
        <v>45200</v>
      </c>
      <c r="B1543" s="78" t="s">
        <v>0</v>
      </c>
      <c r="C1543" s="27" t="s">
        <v>37</v>
      </c>
      <c r="D1543" s="29" t="s">
        <v>1502</v>
      </c>
      <c r="E1543" s="29"/>
      <c r="F1543" s="50" t="s">
        <v>1166</v>
      </c>
      <c r="G1543" s="79">
        <v>68.150000000000006</v>
      </c>
      <c r="H1543" s="79" t="s">
        <v>5272</v>
      </c>
      <c r="I1543" s="80"/>
      <c r="J1543" s="80"/>
      <c r="K1543" s="80"/>
      <c r="L1543" s="29"/>
      <c r="M1543" s="29"/>
      <c r="N1543" s="29"/>
      <c r="O1543" s="50" t="s">
        <v>1153</v>
      </c>
      <c r="P1543" s="50" t="s">
        <v>1155</v>
      </c>
    </row>
    <row r="1544" spans="1:16" ht="63.75" x14ac:dyDescent="0.2">
      <c r="A1544" s="77">
        <v>45200</v>
      </c>
      <c r="B1544" s="78" t="s">
        <v>0</v>
      </c>
      <c r="C1544" s="27" t="s">
        <v>37</v>
      </c>
      <c r="D1544" s="29" t="s">
        <v>1504</v>
      </c>
      <c r="E1544" s="29"/>
      <c r="F1544" s="50" t="s">
        <v>1165</v>
      </c>
      <c r="G1544" s="79">
        <v>58.31</v>
      </c>
      <c r="H1544" s="79" t="s">
        <v>5272</v>
      </c>
      <c r="I1544" s="80"/>
      <c r="J1544" s="80"/>
      <c r="K1544" s="80"/>
      <c r="L1544" s="29"/>
      <c r="M1544" s="29"/>
      <c r="N1544" s="29"/>
      <c r="O1544" s="50" t="s">
        <v>1152</v>
      </c>
      <c r="P1544" s="50" t="s">
        <v>1159</v>
      </c>
    </row>
    <row r="1545" spans="1:16" ht="51" x14ac:dyDescent="0.2">
      <c r="A1545" s="77">
        <v>45200</v>
      </c>
      <c r="B1545" s="78" t="s">
        <v>0</v>
      </c>
      <c r="C1545" s="27" t="s">
        <v>37</v>
      </c>
      <c r="D1545" s="29" t="s">
        <v>1505</v>
      </c>
      <c r="E1545" s="29"/>
      <c r="F1545" s="50" t="s">
        <v>1164</v>
      </c>
      <c r="G1545" s="79">
        <v>21.8</v>
      </c>
      <c r="H1545" s="79" t="s">
        <v>5272</v>
      </c>
      <c r="I1545" s="80"/>
      <c r="J1545" s="80"/>
      <c r="K1545" s="80"/>
      <c r="L1545" s="29"/>
      <c r="M1545" s="29"/>
      <c r="N1545" s="29"/>
      <c r="O1545" s="50" t="s">
        <v>1147</v>
      </c>
      <c r="P1545" s="50" t="s">
        <v>1154</v>
      </c>
    </row>
    <row r="1546" spans="1:16" ht="89.25" x14ac:dyDescent="0.2">
      <c r="A1546" s="77">
        <v>45200</v>
      </c>
      <c r="B1546" s="78" t="s">
        <v>0</v>
      </c>
      <c r="C1546" s="27" t="s">
        <v>37</v>
      </c>
      <c r="D1546" s="29" t="s">
        <v>1506</v>
      </c>
      <c r="E1546" s="29"/>
      <c r="F1546" s="50" t="s">
        <v>1148</v>
      </c>
      <c r="G1546" s="79">
        <v>38.14</v>
      </c>
      <c r="H1546" s="79" t="s">
        <v>5272</v>
      </c>
      <c r="I1546" s="80"/>
      <c r="J1546" s="80"/>
      <c r="K1546" s="80"/>
      <c r="L1546" s="29"/>
      <c r="M1546" s="29"/>
      <c r="N1546" s="29"/>
      <c r="O1546" s="50" t="s">
        <v>1149</v>
      </c>
      <c r="P1546" s="50" t="s">
        <v>1156</v>
      </c>
    </row>
    <row r="1547" spans="1:16" ht="114.75" x14ac:dyDescent="0.2">
      <c r="A1547" s="77">
        <v>45200</v>
      </c>
      <c r="B1547" s="78" t="s">
        <v>0</v>
      </c>
      <c r="C1547" s="27" t="s">
        <v>37</v>
      </c>
      <c r="D1547" s="29" t="s">
        <v>1507</v>
      </c>
      <c r="E1547" s="29"/>
      <c r="F1547" s="50" t="s">
        <v>1150</v>
      </c>
      <c r="G1547" s="79">
        <v>63.52</v>
      </c>
      <c r="H1547" s="79" t="s">
        <v>5272</v>
      </c>
      <c r="I1547" s="80"/>
      <c r="J1547" s="80"/>
      <c r="K1547" s="80"/>
      <c r="L1547" s="29"/>
      <c r="M1547" s="29"/>
      <c r="N1547" s="29"/>
      <c r="O1547" s="50" t="s">
        <v>1151</v>
      </c>
      <c r="P1547" s="50" t="s">
        <v>1157</v>
      </c>
    </row>
    <row r="1548" spans="1:16" ht="51" x14ac:dyDescent="0.2">
      <c r="A1548" s="77">
        <v>45200</v>
      </c>
      <c r="B1548" s="78" t="s">
        <v>0</v>
      </c>
      <c r="C1548" s="27" t="s">
        <v>37</v>
      </c>
      <c r="D1548" s="29" t="s">
        <v>4017</v>
      </c>
      <c r="E1548" s="29"/>
      <c r="F1548" s="50" t="s">
        <v>1168</v>
      </c>
      <c r="G1548" s="79">
        <v>5.64</v>
      </c>
      <c r="H1548" s="79" t="s">
        <v>5272</v>
      </c>
      <c r="I1548" s="80"/>
      <c r="J1548" s="80"/>
      <c r="K1548" s="80"/>
      <c r="L1548" s="29"/>
      <c r="M1548" s="29"/>
      <c r="N1548" s="29"/>
      <c r="O1548" s="50" t="s">
        <v>1167</v>
      </c>
      <c r="P1548" s="50" t="s">
        <v>1158</v>
      </c>
    </row>
    <row r="1549" spans="1:16" ht="38.25" x14ac:dyDescent="0.2">
      <c r="A1549" s="77">
        <v>45200</v>
      </c>
      <c r="B1549" s="78" t="s">
        <v>5040</v>
      </c>
      <c r="C1549" s="27" t="s">
        <v>62</v>
      </c>
      <c r="D1549" s="29" t="s">
        <v>1008</v>
      </c>
      <c r="E1549" s="29" t="s">
        <v>11</v>
      </c>
      <c r="F1549" s="50" t="s">
        <v>6048</v>
      </c>
      <c r="G1549" s="79">
        <v>483.96</v>
      </c>
      <c r="H1549" s="79" t="s">
        <v>5272</v>
      </c>
      <c r="I1549" s="80"/>
      <c r="J1549" s="80"/>
      <c r="K1549" s="80"/>
      <c r="L1549" s="29" t="s">
        <v>46</v>
      </c>
      <c r="M1549" s="29"/>
      <c r="N1549" s="29"/>
      <c r="O1549" s="50"/>
      <c r="P1549" s="50" t="s">
        <v>1136</v>
      </c>
    </row>
    <row r="1550" spans="1:16" ht="114.75" x14ac:dyDescent="0.2">
      <c r="A1550" s="77">
        <v>45200</v>
      </c>
      <c r="B1550" s="78" t="s">
        <v>5040</v>
      </c>
      <c r="C1550" s="27" t="s">
        <v>98</v>
      </c>
      <c r="D1550" s="29" t="s">
        <v>1110</v>
      </c>
      <c r="E1550" s="29"/>
      <c r="F1550" s="50" t="s">
        <v>1161</v>
      </c>
      <c r="G1550" s="79">
        <v>4.87</v>
      </c>
      <c r="H1550" s="79" t="s">
        <v>5272</v>
      </c>
      <c r="I1550" s="80"/>
      <c r="J1550" s="80"/>
      <c r="K1550" s="80"/>
      <c r="L1550" s="29"/>
      <c r="M1550" s="29" t="s">
        <v>46</v>
      </c>
      <c r="N1550" s="29" t="s">
        <v>46</v>
      </c>
      <c r="O1550" s="50" t="s">
        <v>6049</v>
      </c>
      <c r="P1550" s="50" t="s">
        <v>1162</v>
      </c>
    </row>
    <row r="1551" spans="1:16" ht="114.75" x14ac:dyDescent="0.2">
      <c r="A1551" s="77">
        <v>45200</v>
      </c>
      <c r="B1551" s="78" t="s">
        <v>5040</v>
      </c>
      <c r="C1551" s="27" t="s">
        <v>98</v>
      </c>
      <c r="D1551" s="29" t="s">
        <v>1114</v>
      </c>
      <c r="E1551" s="29"/>
      <c r="F1551" s="50" t="s">
        <v>1115</v>
      </c>
      <c r="G1551" s="79">
        <v>3.33</v>
      </c>
      <c r="H1551" s="79" t="s">
        <v>5272</v>
      </c>
      <c r="I1551" s="80"/>
      <c r="J1551" s="80"/>
      <c r="K1551" s="80"/>
      <c r="L1551" s="29"/>
      <c r="M1551" s="29" t="s">
        <v>46</v>
      </c>
      <c r="N1551" s="29" t="s">
        <v>46</v>
      </c>
      <c r="O1551" s="50" t="s">
        <v>6049</v>
      </c>
      <c r="P1551" s="50" t="s">
        <v>1162</v>
      </c>
    </row>
    <row r="1552" spans="1:16" ht="102" x14ac:dyDescent="0.2">
      <c r="A1552" s="77">
        <v>45200</v>
      </c>
      <c r="B1552" s="78" t="s">
        <v>5040</v>
      </c>
      <c r="C1552" s="27" t="s">
        <v>98</v>
      </c>
      <c r="D1552" s="29" t="s">
        <v>1118</v>
      </c>
      <c r="E1552" s="29"/>
      <c r="F1552" s="50" t="s">
        <v>1119</v>
      </c>
      <c r="G1552" s="79">
        <v>4.87</v>
      </c>
      <c r="H1552" s="79" t="s">
        <v>5272</v>
      </c>
      <c r="I1552" s="80"/>
      <c r="J1552" s="80"/>
      <c r="K1552" s="80"/>
      <c r="L1552" s="29"/>
      <c r="M1552" s="29" t="s">
        <v>46</v>
      </c>
      <c r="N1552" s="29"/>
      <c r="O1552" s="50" t="s">
        <v>6050</v>
      </c>
      <c r="P1552" s="50" t="s">
        <v>1162</v>
      </c>
    </row>
    <row r="1553" spans="1:16" ht="102" x14ac:dyDescent="0.2">
      <c r="A1553" s="77">
        <v>45200</v>
      </c>
      <c r="B1553" s="78" t="s">
        <v>5040</v>
      </c>
      <c r="C1553" s="27" t="s">
        <v>98</v>
      </c>
      <c r="D1553" s="29" t="s">
        <v>1122</v>
      </c>
      <c r="E1553" s="29"/>
      <c r="F1553" s="50" t="s">
        <v>1163</v>
      </c>
      <c r="G1553" s="79">
        <v>3.33</v>
      </c>
      <c r="H1553" s="79" t="s">
        <v>5272</v>
      </c>
      <c r="I1553" s="80"/>
      <c r="J1553" s="80"/>
      <c r="K1553" s="80"/>
      <c r="L1553" s="29"/>
      <c r="M1553" s="29" t="s">
        <v>46</v>
      </c>
      <c r="N1553" s="29"/>
      <c r="O1553" s="50" t="s">
        <v>6050</v>
      </c>
      <c r="P1553" s="50" t="s">
        <v>1162</v>
      </c>
    </row>
    <row r="1554" spans="1:16" ht="38.25" x14ac:dyDescent="0.2">
      <c r="A1554" s="77">
        <v>45200</v>
      </c>
      <c r="B1554" s="78" t="s">
        <v>5040</v>
      </c>
      <c r="C1554" s="27" t="s">
        <v>62</v>
      </c>
      <c r="D1554" s="29" t="s">
        <v>1009</v>
      </c>
      <c r="E1554" s="29" t="s">
        <v>11</v>
      </c>
      <c r="F1554" s="50" t="s">
        <v>6051</v>
      </c>
      <c r="G1554" s="79">
        <v>483.96</v>
      </c>
      <c r="H1554" s="79" t="s">
        <v>5272</v>
      </c>
      <c r="I1554" s="80"/>
      <c r="J1554" s="80"/>
      <c r="K1554" s="80"/>
      <c r="L1554" s="29" t="s">
        <v>46</v>
      </c>
      <c r="M1554" s="29"/>
      <c r="N1554" s="29"/>
      <c r="O1554" s="50"/>
      <c r="P1554" s="50" t="s">
        <v>1136</v>
      </c>
    </row>
    <row r="1555" spans="1:16" ht="38.25" x14ac:dyDescent="0.2">
      <c r="A1555" s="77">
        <v>45200</v>
      </c>
      <c r="B1555" s="78" t="s">
        <v>5040</v>
      </c>
      <c r="C1555" s="27" t="s">
        <v>62</v>
      </c>
      <c r="D1555" s="29" t="s">
        <v>1010</v>
      </c>
      <c r="E1555" s="29" t="s">
        <v>11</v>
      </c>
      <c r="F1555" s="50" t="s">
        <v>6052</v>
      </c>
      <c r="G1555" s="79">
        <v>679.36</v>
      </c>
      <c r="H1555" s="79" t="s">
        <v>5272</v>
      </c>
      <c r="I1555" s="80"/>
      <c r="J1555" s="80"/>
      <c r="K1555" s="80"/>
      <c r="L1555" s="29" t="s">
        <v>46</v>
      </c>
      <c r="M1555" s="29"/>
      <c r="N1555" s="29"/>
      <c r="O1555" s="50"/>
      <c r="P1555" s="50" t="s">
        <v>1136</v>
      </c>
    </row>
    <row r="1556" spans="1:16" ht="38.25" x14ac:dyDescent="0.2">
      <c r="A1556" s="77">
        <v>45200</v>
      </c>
      <c r="B1556" s="78" t="s">
        <v>5040</v>
      </c>
      <c r="C1556" s="27" t="s">
        <v>62</v>
      </c>
      <c r="D1556" s="29" t="s">
        <v>1011</v>
      </c>
      <c r="E1556" s="29" t="s">
        <v>11</v>
      </c>
      <c r="F1556" s="50" t="s">
        <v>6053</v>
      </c>
      <c r="G1556" s="79">
        <v>483.96</v>
      </c>
      <c r="H1556" s="79" t="s">
        <v>5272</v>
      </c>
      <c r="I1556" s="80"/>
      <c r="J1556" s="80"/>
      <c r="K1556" s="80"/>
      <c r="L1556" s="29" t="s">
        <v>46</v>
      </c>
      <c r="M1556" s="29"/>
      <c r="N1556" s="29"/>
      <c r="O1556" s="50"/>
      <c r="P1556" s="50" t="s">
        <v>1136</v>
      </c>
    </row>
    <row r="1557" spans="1:16" ht="38.25" x14ac:dyDescent="0.2">
      <c r="A1557" s="77">
        <v>45200</v>
      </c>
      <c r="B1557" s="78" t="s">
        <v>5040</v>
      </c>
      <c r="C1557" s="27" t="s">
        <v>62</v>
      </c>
      <c r="D1557" s="29" t="s">
        <v>1012</v>
      </c>
      <c r="E1557" s="29" t="s">
        <v>11</v>
      </c>
      <c r="F1557" s="50" t="s">
        <v>6054</v>
      </c>
      <c r="G1557" s="79">
        <v>543.37</v>
      </c>
      <c r="H1557" s="79" t="s">
        <v>5272</v>
      </c>
      <c r="I1557" s="80"/>
      <c r="J1557" s="80"/>
      <c r="K1557" s="80"/>
      <c r="L1557" s="29" t="s">
        <v>46</v>
      </c>
      <c r="M1557" s="29"/>
      <c r="N1557" s="29"/>
      <c r="O1557" s="50"/>
      <c r="P1557" s="50" t="s">
        <v>1136</v>
      </c>
    </row>
    <row r="1558" spans="1:16" ht="280.5" x14ac:dyDescent="0.2">
      <c r="A1558" s="77">
        <v>45200</v>
      </c>
      <c r="B1558" s="78" t="s">
        <v>1146</v>
      </c>
      <c r="C1558" s="27" t="s">
        <v>24</v>
      </c>
      <c r="D1558" s="29" t="s">
        <v>4081</v>
      </c>
      <c r="E1558" s="29" t="s">
        <v>11</v>
      </c>
      <c r="F1558" s="50" t="s">
        <v>1137</v>
      </c>
      <c r="G1558" s="79">
        <v>13.67</v>
      </c>
      <c r="H1558" s="79" t="s">
        <v>5272</v>
      </c>
      <c r="I1558" s="80"/>
      <c r="J1558" s="80"/>
      <c r="K1558" s="80"/>
      <c r="L1558" s="29"/>
      <c r="M1558" s="29"/>
      <c r="N1558" s="29"/>
      <c r="O1558" s="50" t="s">
        <v>1138</v>
      </c>
      <c r="P1558" s="50" t="s">
        <v>1139</v>
      </c>
    </row>
    <row r="1559" spans="1:16" ht="114.75" x14ac:dyDescent="0.2">
      <c r="A1559" s="77">
        <v>45200</v>
      </c>
      <c r="B1559" s="78" t="s">
        <v>1146</v>
      </c>
      <c r="C1559" s="27" t="s">
        <v>117</v>
      </c>
      <c r="D1559" s="29" t="s">
        <v>4333</v>
      </c>
      <c r="E1559" s="29" t="s">
        <v>11</v>
      </c>
      <c r="F1559" s="50" t="s">
        <v>1143</v>
      </c>
      <c r="G1559" s="79">
        <v>900</v>
      </c>
      <c r="H1559" s="79" t="s">
        <v>5272</v>
      </c>
      <c r="I1559" s="80"/>
      <c r="J1559" s="80"/>
      <c r="K1559" s="80"/>
      <c r="L1559" s="29"/>
      <c r="M1559" s="29"/>
      <c r="N1559" s="29"/>
      <c r="O1559" s="50" t="s">
        <v>1144</v>
      </c>
      <c r="P1559" s="50" t="s">
        <v>1160</v>
      </c>
    </row>
    <row r="1560" spans="1:16" ht="76.5" x14ac:dyDescent="0.2">
      <c r="A1560" s="77">
        <v>45180</v>
      </c>
      <c r="B1560" s="78" t="s">
        <v>5040</v>
      </c>
      <c r="C1560" s="27" t="s">
        <v>37</v>
      </c>
      <c r="D1560" s="29" t="s">
        <v>1068</v>
      </c>
      <c r="E1560" s="29" t="s">
        <v>65</v>
      </c>
      <c r="F1560" s="50" t="s">
        <v>761</v>
      </c>
      <c r="G1560" s="79">
        <v>82.71</v>
      </c>
      <c r="H1560" s="79" t="s">
        <v>5272</v>
      </c>
      <c r="I1560" s="80" t="s">
        <v>77</v>
      </c>
      <c r="J1560" s="80" t="s">
        <v>77</v>
      </c>
      <c r="K1560" s="80" t="s">
        <v>77</v>
      </c>
      <c r="L1560" s="29" t="s">
        <v>77</v>
      </c>
      <c r="M1560" s="29" t="s">
        <v>77</v>
      </c>
      <c r="N1560" s="29" t="s">
        <v>77</v>
      </c>
      <c r="O1560" s="50" t="s">
        <v>6055</v>
      </c>
      <c r="P1560" s="50" t="s">
        <v>1069</v>
      </c>
    </row>
    <row r="1561" spans="1:16" ht="76.5" x14ac:dyDescent="0.2">
      <c r="A1561" s="77">
        <v>45180</v>
      </c>
      <c r="B1561" s="78" t="s">
        <v>5040</v>
      </c>
      <c r="C1561" s="27" t="s">
        <v>37</v>
      </c>
      <c r="D1561" s="29" t="s">
        <v>1070</v>
      </c>
      <c r="E1561" s="29" t="s">
        <v>65</v>
      </c>
      <c r="F1561" s="50" t="s">
        <v>758</v>
      </c>
      <c r="G1561" s="79">
        <v>82.71</v>
      </c>
      <c r="H1561" s="79" t="s">
        <v>5272</v>
      </c>
      <c r="I1561" s="80" t="s">
        <v>77</v>
      </c>
      <c r="J1561" s="80" t="s">
        <v>77</v>
      </c>
      <c r="K1561" s="80" t="s">
        <v>77</v>
      </c>
      <c r="L1561" s="29" t="s">
        <v>77</v>
      </c>
      <c r="M1561" s="29" t="s">
        <v>77</v>
      </c>
      <c r="N1561" s="29" t="s">
        <v>77</v>
      </c>
      <c r="O1561" s="50" t="s">
        <v>6055</v>
      </c>
      <c r="P1561" s="50" t="s">
        <v>1069</v>
      </c>
    </row>
    <row r="1562" spans="1:16" ht="51" x14ac:dyDescent="0.2">
      <c r="A1562" s="77">
        <v>45180</v>
      </c>
      <c r="B1562" s="78" t="s">
        <v>1169</v>
      </c>
      <c r="C1562" s="27" t="s">
        <v>1071</v>
      </c>
      <c r="D1562" s="29" t="s">
        <v>1072</v>
      </c>
      <c r="E1562" s="29" t="s">
        <v>77</v>
      </c>
      <c r="F1562" s="50" t="s">
        <v>1073</v>
      </c>
      <c r="G1562" s="79">
        <v>20.8</v>
      </c>
      <c r="H1562" s="79" t="s">
        <v>5187</v>
      </c>
      <c r="I1562" s="80"/>
      <c r="J1562" s="80"/>
      <c r="K1562" s="80"/>
      <c r="L1562" s="29"/>
      <c r="M1562" s="29"/>
      <c r="N1562" s="29"/>
      <c r="O1562" s="50" t="s">
        <v>1074</v>
      </c>
      <c r="P1562" s="50" t="s">
        <v>1075</v>
      </c>
    </row>
    <row r="1563" spans="1:16" ht="114.75" x14ac:dyDescent="0.2">
      <c r="A1563" s="77">
        <v>45180</v>
      </c>
      <c r="B1563" s="78" t="s">
        <v>1169</v>
      </c>
      <c r="C1563" s="27" t="s">
        <v>37</v>
      </c>
      <c r="D1563" s="29" t="s">
        <v>4324</v>
      </c>
      <c r="E1563" s="29" t="s">
        <v>65</v>
      </c>
      <c r="F1563" s="50" t="s">
        <v>1076</v>
      </c>
      <c r="G1563" s="79">
        <v>137.18</v>
      </c>
      <c r="H1563" s="79" t="s">
        <v>5188</v>
      </c>
      <c r="I1563" s="80"/>
      <c r="J1563" s="80"/>
      <c r="K1563" s="80"/>
      <c r="L1563" s="29"/>
      <c r="M1563" s="29"/>
      <c r="N1563" s="29"/>
      <c r="O1563" s="50" t="s">
        <v>1077</v>
      </c>
      <c r="P1563" s="50" t="s">
        <v>1078</v>
      </c>
    </row>
    <row r="1564" spans="1:16" ht="114.75" x14ac:dyDescent="0.2">
      <c r="A1564" s="77">
        <v>45180</v>
      </c>
      <c r="B1564" s="78" t="s">
        <v>0</v>
      </c>
      <c r="C1564" s="27" t="s">
        <v>37</v>
      </c>
      <c r="D1564" s="29" t="s">
        <v>4325</v>
      </c>
      <c r="E1564" s="29" t="s">
        <v>65</v>
      </c>
      <c r="F1564" s="50" t="s">
        <v>1079</v>
      </c>
      <c r="G1564" s="79">
        <v>173.96</v>
      </c>
      <c r="H1564" s="79" t="s">
        <v>5272</v>
      </c>
      <c r="I1564" s="80"/>
      <c r="J1564" s="80"/>
      <c r="K1564" s="80"/>
      <c r="L1564" s="29"/>
      <c r="M1564" s="29"/>
      <c r="N1564" s="29"/>
      <c r="O1564" s="50" t="s">
        <v>1080</v>
      </c>
      <c r="P1564" s="50" t="s">
        <v>1078</v>
      </c>
    </row>
    <row r="1565" spans="1:16" ht="409.5" x14ac:dyDescent="0.2">
      <c r="A1565" s="77">
        <v>45180</v>
      </c>
      <c r="B1565" s="78" t="s">
        <v>0</v>
      </c>
      <c r="C1565" s="27" t="s">
        <v>37</v>
      </c>
      <c r="D1565" s="29" t="s">
        <v>4019</v>
      </c>
      <c r="E1565" s="29"/>
      <c r="F1565" s="50" t="s">
        <v>6056</v>
      </c>
      <c r="G1565" s="79">
        <v>0</v>
      </c>
      <c r="H1565" s="79" t="s">
        <v>5272</v>
      </c>
      <c r="I1565" s="80"/>
      <c r="J1565" s="80"/>
      <c r="K1565" s="80"/>
      <c r="L1565" s="29"/>
      <c r="M1565" s="29" t="s">
        <v>46</v>
      </c>
      <c r="N1565" s="29"/>
      <c r="O1565" s="50" t="s">
        <v>1081</v>
      </c>
      <c r="P1565" s="50" t="s">
        <v>1082</v>
      </c>
    </row>
    <row r="1566" spans="1:16" ht="114.75" x14ac:dyDescent="0.2">
      <c r="A1566" s="77">
        <v>45180</v>
      </c>
      <c r="B1566" s="78" t="s">
        <v>5040</v>
      </c>
      <c r="C1566" s="27" t="s">
        <v>37</v>
      </c>
      <c r="D1566" s="29" t="s">
        <v>4326</v>
      </c>
      <c r="E1566" s="29"/>
      <c r="F1566" s="50" t="s">
        <v>6057</v>
      </c>
      <c r="G1566" s="79">
        <v>0</v>
      </c>
      <c r="H1566" s="79" t="s">
        <v>5272</v>
      </c>
      <c r="I1566" s="80"/>
      <c r="J1566" s="80"/>
      <c r="K1566" s="80"/>
      <c r="L1566" s="29"/>
      <c r="M1566" s="29"/>
      <c r="N1566" s="29"/>
      <c r="O1566" s="50"/>
      <c r="P1566" s="50" t="s">
        <v>1083</v>
      </c>
    </row>
    <row r="1567" spans="1:16" ht="114.75" x14ac:dyDescent="0.2">
      <c r="A1567" s="77">
        <v>45180</v>
      </c>
      <c r="B1567" s="78" t="s">
        <v>5040</v>
      </c>
      <c r="C1567" s="27" t="s">
        <v>37</v>
      </c>
      <c r="D1567" s="29" t="s">
        <v>4327</v>
      </c>
      <c r="E1567" s="29"/>
      <c r="F1567" s="50" t="s">
        <v>6058</v>
      </c>
      <c r="G1567" s="79">
        <v>0</v>
      </c>
      <c r="H1567" s="79" t="s">
        <v>5272</v>
      </c>
      <c r="I1567" s="80"/>
      <c r="J1567" s="80"/>
      <c r="K1567" s="80"/>
      <c r="L1567" s="29"/>
      <c r="M1567" s="29"/>
      <c r="N1567" s="29"/>
      <c r="O1567" s="50"/>
      <c r="P1567" s="50" t="s">
        <v>1083</v>
      </c>
    </row>
    <row r="1568" spans="1:16" ht="140.25" x14ac:dyDescent="0.2">
      <c r="A1568" s="77">
        <v>45180</v>
      </c>
      <c r="B1568" s="78" t="s">
        <v>5040</v>
      </c>
      <c r="C1568" s="27" t="s">
        <v>10</v>
      </c>
      <c r="D1568" s="29" t="s">
        <v>380</v>
      </c>
      <c r="E1568" s="29" t="s">
        <v>65</v>
      </c>
      <c r="F1568" s="50" t="s">
        <v>934</v>
      </c>
      <c r="G1568" s="79">
        <v>4.18</v>
      </c>
      <c r="H1568" s="79" t="s">
        <v>5272</v>
      </c>
      <c r="I1568" s="80" t="s">
        <v>77</v>
      </c>
      <c r="J1568" s="80" t="s">
        <v>77</v>
      </c>
      <c r="K1568" s="80" t="s">
        <v>77</v>
      </c>
      <c r="L1568" s="29" t="s">
        <v>77</v>
      </c>
      <c r="M1568" s="29" t="s">
        <v>77</v>
      </c>
      <c r="N1568" s="29"/>
      <c r="O1568" s="50" t="s">
        <v>6059</v>
      </c>
      <c r="P1568" s="50" t="s">
        <v>1086</v>
      </c>
    </row>
    <row r="1569" spans="1:16" ht="140.25" x14ac:dyDescent="0.2">
      <c r="A1569" s="77">
        <v>45180</v>
      </c>
      <c r="B1569" s="78" t="s">
        <v>5040</v>
      </c>
      <c r="C1569" s="27" t="s">
        <v>10</v>
      </c>
      <c r="D1569" s="29" t="s">
        <v>381</v>
      </c>
      <c r="E1569" s="29" t="s">
        <v>65</v>
      </c>
      <c r="F1569" s="50" t="s">
        <v>935</v>
      </c>
      <c r="G1569" s="79">
        <v>5.76</v>
      </c>
      <c r="H1569" s="79" t="s">
        <v>5272</v>
      </c>
      <c r="I1569" s="80" t="s">
        <v>77</v>
      </c>
      <c r="J1569" s="80" t="s">
        <v>77</v>
      </c>
      <c r="K1569" s="80" t="s">
        <v>77</v>
      </c>
      <c r="L1569" s="29" t="s">
        <v>77</v>
      </c>
      <c r="M1569" s="29" t="s">
        <v>77</v>
      </c>
      <c r="N1569" s="29"/>
      <c r="O1569" s="50" t="s">
        <v>6059</v>
      </c>
      <c r="P1569" s="50" t="s">
        <v>1086</v>
      </c>
    </row>
    <row r="1570" spans="1:16" ht="140.25" x14ac:dyDescent="0.2">
      <c r="A1570" s="77">
        <v>45180</v>
      </c>
      <c r="B1570" s="78" t="s">
        <v>5040</v>
      </c>
      <c r="C1570" s="27" t="s">
        <v>10</v>
      </c>
      <c r="D1570" s="29" t="s">
        <v>382</v>
      </c>
      <c r="E1570" s="29" t="s">
        <v>65</v>
      </c>
      <c r="F1570" s="50" t="s">
        <v>942</v>
      </c>
      <c r="G1570" s="79">
        <v>7.33</v>
      </c>
      <c r="H1570" s="79" t="s">
        <v>5272</v>
      </c>
      <c r="I1570" s="80" t="s">
        <v>77</v>
      </c>
      <c r="J1570" s="80" t="s">
        <v>77</v>
      </c>
      <c r="K1570" s="80" t="s">
        <v>77</v>
      </c>
      <c r="L1570" s="29" t="s">
        <v>77</v>
      </c>
      <c r="M1570" s="29" t="s">
        <v>77</v>
      </c>
      <c r="N1570" s="29"/>
      <c r="O1570" s="50" t="s">
        <v>6059</v>
      </c>
      <c r="P1570" s="50" t="s">
        <v>1086</v>
      </c>
    </row>
    <row r="1571" spans="1:16" ht="140.25" x14ac:dyDescent="0.2">
      <c r="A1571" s="77">
        <v>45180</v>
      </c>
      <c r="B1571" s="78" t="s">
        <v>5040</v>
      </c>
      <c r="C1571" s="27" t="s">
        <v>10</v>
      </c>
      <c r="D1571" s="29" t="s">
        <v>383</v>
      </c>
      <c r="E1571" s="29" t="s">
        <v>65</v>
      </c>
      <c r="F1571" s="50" t="s">
        <v>943</v>
      </c>
      <c r="G1571" s="79">
        <v>7.02</v>
      </c>
      <c r="H1571" s="79" t="s">
        <v>5272</v>
      </c>
      <c r="I1571" s="80" t="s">
        <v>77</v>
      </c>
      <c r="J1571" s="80" t="s">
        <v>77</v>
      </c>
      <c r="K1571" s="80" t="s">
        <v>77</v>
      </c>
      <c r="L1571" s="29" t="s">
        <v>77</v>
      </c>
      <c r="M1571" s="29" t="s">
        <v>77</v>
      </c>
      <c r="N1571" s="29"/>
      <c r="O1571" s="50" t="s">
        <v>6059</v>
      </c>
      <c r="P1571" s="50" t="s">
        <v>1086</v>
      </c>
    </row>
    <row r="1572" spans="1:16" ht="140.25" x14ac:dyDescent="0.2">
      <c r="A1572" s="77">
        <v>45180</v>
      </c>
      <c r="B1572" s="78" t="s">
        <v>5040</v>
      </c>
      <c r="C1572" s="27" t="s">
        <v>10</v>
      </c>
      <c r="D1572" s="29" t="s">
        <v>384</v>
      </c>
      <c r="E1572" s="29" t="s">
        <v>65</v>
      </c>
      <c r="F1572" s="50" t="s">
        <v>944</v>
      </c>
      <c r="G1572" s="79">
        <v>7.41</v>
      </c>
      <c r="H1572" s="79" t="s">
        <v>5272</v>
      </c>
      <c r="I1572" s="80" t="s">
        <v>77</v>
      </c>
      <c r="J1572" s="80" t="s">
        <v>77</v>
      </c>
      <c r="K1572" s="80" t="s">
        <v>77</v>
      </c>
      <c r="L1572" s="29" t="s">
        <v>77</v>
      </c>
      <c r="M1572" s="29" t="s">
        <v>77</v>
      </c>
      <c r="N1572" s="29"/>
      <c r="O1572" s="50" t="s">
        <v>6059</v>
      </c>
      <c r="P1572" s="50" t="s">
        <v>1086</v>
      </c>
    </row>
    <row r="1573" spans="1:16" ht="140.25" x14ac:dyDescent="0.2">
      <c r="A1573" s="77">
        <v>45180</v>
      </c>
      <c r="B1573" s="78" t="s">
        <v>5040</v>
      </c>
      <c r="C1573" s="27" t="s">
        <v>10</v>
      </c>
      <c r="D1573" s="29" t="s">
        <v>385</v>
      </c>
      <c r="E1573" s="29" t="s">
        <v>65</v>
      </c>
      <c r="F1573" s="50" t="s">
        <v>945</v>
      </c>
      <c r="G1573" s="79">
        <v>7.27</v>
      </c>
      <c r="H1573" s="79" t="s">
        <v>5272</v>
      </c>
      <c r="I1573" s="80" t="s">
        <v>77</v>
      </c>
      <c r="J1573" s="80" t="s">
        <v>77</v>
      </c>
      <c r="K1573" s="80" t="s">
        <v>77</v>
      </c>
      <c r="L1573" s="29" t="s">
        <v>77</v>
      </c>
      <c r="M1573" s="29" t="s">
        <v>77</v>
      </c>
      <c r="N1573" s="29"/>
      <c r="O1573" s="50" t="s">
        <v>6059</v>
      </c>
      <c r="P1573" s="50" t="s">
        <v>1086</v>
      </c>
    </row>
    <row r="1574" spans="1:16" ht="38.25" x14ac:dyDescent="0.2">
      <c r="A1574" s="77">
        <v>45180</v>
      </c>
      <c r="B1574" s="78" t="s">
        <v>0</v>
      </c>
      <c r="C1574" s="27" t="s">
        <v>1</v>
      </c>
      <c r="D1574" s="29" t="s">
        <v>2215</v>
      </c>
      <c r="E1574" s="29"/>
      <c r="F1574" s="50" t="s">
        <v>1087</v>
      </c>
      <c r="G1574" s="79">
        <v>24.47</v>
      </c>
      <c r="H1574" s="79" t="s">
        <v>5272</v>
      </c>
      <c r="I1574" s="80"/>
      <c r="J1574" s="80"/>
      <c r="K1574" s="80"/>
      <c r="L1574" s="29"/>
      <c r="M1574" s="29"/>
      <c r="N1574" s="29"/>
      <c r="O1574" s="50" t="s">
        <v>1088</v>
      </c>
      <c r="P1574" s="50" t="s">
        <v>1089</v>
      </c>
    </row>
    <row r="1575" spans="1:16" ht="76.5" x14ac:dyDescent="0.2">
      <c r="A1575" s="77">
        <v>45180</v>
      </c>
      <c r="B1575" s="78" t="s">
        <v>0</v>
      </c>
      <c r="C1575" s="27" t="s">
        <v>1</v>
      </c>
      <c r="D1575" s="29" t="s">
        <v>4328</v>
      </c>
      <c r="E1575" s="29"/>
      <c r="F1575" s="50" t="s">
        <v>1090</v>
      </c>
      <c r="G1575" s="79">
        <v>122.52</v>
      </c>
      <c r="H1575" s="79" t="s">
        <v>5272</v>
      </c>
      <c r="I1575" s="80"/>
      <c r="J1575" s="80"/>
      <c r="K1575" s="80"/>
      <c r="L1575" s="29"/>
      <c r="M1575" s="29"/>
      <c r="N1575" s="29"/>
      <c r="O1575" s="50" t="s">
        <v>1091</v>
      </c>
      <c r="P1575" s="50" t="s">
        <v>1092</v>
      </c>
    </row>
    <row r="1576" spans="1:16" ht="89.25" x14ac:dyDescent="0.2">
      <c r="A1576" s="77">
        <v>45180</v>
      </c>
      <c r="B1576" s="78" t="s">
        <v>5040</v>
      </c>
      <c r="C1576" s="27" t="s">
        <v>1</v>
      </c>
      <c r="D1576" s="29" t="s">
        <v>4329</v>
      </c>
      <c r="E1576" s="29"/>
      <c r="F1576" s="50" t="s">
        <v>1093</v>
      </c>
      <c r="G1576" s="79">
        <v>373.98</v>
      </c>
      <c r="H1576" s="79">
        <v>275.37</v>
      </c>
      <c r="I1576" s="80"/>
      <c r="J1576" s="80"/>
      <c r="K1576" s="80"/>
      <c r="L1576" s="29"/>
      <c r="M1576" s="29"/>
      <c r="N1576" s="29"/>
      <c r="O1576" s="50" t="s">
        <v>6060</v>
      </c>
      <c r="P1576" s="50" t="s">
        <v>1094</v>
      </c>
    </row>
    <row r="1577" spans="1:16" ht="63.75" x14ac:dyDescent="0.2">
      <c r="A1577" s="77">
        <v>45180</v>
      </c>
      <c r="B1577" s="78" t="s">
        <v>5040</v>
      </c>
      <c r="C1577" s="27" t="s">
        <v>1</v>
      </c>
      <c r="D1577" s="29" t="s">
        <v>1095</v>
      </c>
      <c r="E1577" s="29"/>
      <c r="F1577" s="50" t="s">
        <v>1096</v>
      </c>
      <c r="G1577" s="79">
        <v>122.96</v>
      </c>
      <c r="H1577" s="79">
        <v>146.86000000000001</v>
      </c>
      <c r="I1577" s="80"/>
      <c r="J1577" s="80"/>
      <c r="K1577" s="80"/>
      <c r="L1577" s="29"/>
      <c r="M1577" s="29"/>
      <c r="N1577" s="29"/>
      <c r="O1577" s="50" t="s">
        <v>6061</v>
      </c>
      <c r="P1577" s="50" t="s">
        <v>1097</v>
      </c>
    </row>
    <row r="1578" spans="1:16" ht="127.5" x14ac:dyDescent="0.2">
      <c r="A1578" s="77">
        <v>45180</v>
      </c>
      <c r="B1578" s="78" t="s">
        <v>5040</v>
      </c>
      <c r="C1578" s="27" t="s">
        <v>1</v>
      </c>
      <c r="D1578" s="29" t="s">
        <v>88</v>
      </c>
      <c r="E1578" s="29"/>
      <c r="F1578" s="50" t="s">
        <v>1098</v>
      </c>
      <c r="G1578" s="79">
        <v>30.74</v>
      </c>
      <c r="H1578" s="79">
        <v>61.19</v>
      </c>
      <c r="I1578" s="80"/>
      <c r="J1578" s="80"/>
      <c r="K1578" s="80"/>
      <c r="L1578" s="29"/>
      <c r="M1578" s="29"/>
      <c r="N1578" s="29"/>
      <c r="O1578" s="50" t="s">
        <v>6062</v>
      </c>
      <c r="P1578" s="50" t="s">
        <v>1099</v>
      </c>
    </row>
    <row r="1579" spans="1:16" ht="76.5" x14ac:dyDescent="0.2">
      <c r="A1579" s="77">
        <v>45180</v>
      </c>
      <c r="B1579" s="78" t="s">
        <v>5040</v>
      </c>
      <c r="C1579" s="27" t="s">
        <v>1</v>
      </c>
      <c r="D1579" s="29" t="s">
        <v>4330</v>
      </c>
      <c r="E1579" s="29"/>
      <c r="F1579" s="50" t="s">
        <v>1100</v>
      </c>
      <c r="G1579" s="79">
        <v>163.94</v>
      </c>
      <c r="H1579" s="79">
        <v>286.12</v>
      </c>
      <c r="I1579" s="80"/>
      <c r="J1579" s="80"/>
      <c r="K1579" s="80"/>
      <c r="L1579" s="29"/>
      <c r="M1579" s="29"/>
      <c r="N1579" s="29"/>
      <c r="O1579" s="50" t="s">
        <v>6063</v>
      </c>
      <c r="P1579" s="50" t="s">
        <v>1101</v>
      </c>
    </row>
    <row r="1580" spans="1:16" ht="51" x14ac:dyDescent="0.2">
      <c r="A1580" s="77">
        <v>45180</v>
      </c>
      <c r="B1580" s="78" t="s">
        <v>5040</v>
      </c>
      <c r="C1580" s="27" t="s">
        <v>1</v>
      </c>
      <c r="D1580" s="29" t="s">
        <v>1102</v>
      </c>
      <c r="E1580" s="29"/>
      <c r="F1580" s="50" t="s">
        <v>1103</v>
      </c>
      <c r="G1580" s="79">
        <v>20.49</v>
      </c>
      <c r="H1580" s="79">
        <v>24.47</v>
      </c>
      <c r="I1580" s="80"/>
      <c r="J1580" s="80"/>
      <c r="K1580" s="80"/>
      <c r="L1580" s="29"/>
      <c r="M1580" s="29"/>
      <c r="N1580" s="29"/>
      <c r="O1580" s="50" t="s">
        <v>6064</v>
      </c>
      <c r="P1580" s="50" t="s">
        <v>1097</v>
      </c>
    </row>
    <row r="1581" spans="1:16" ht="51" x14ac:dyDescent="0.2">
      <c r="A1581" s="77">
        <v>45180</v>
      </c>
      <c r="B1581" s="78" t="s">
        <v>5040</v>
      </c>
      <c r="C1581" s="27" t="s">
        <v>1</v>
      </c>
      <c r="D1581" s="29" t="s">
        <v>1104</v>
      </c>
      <c r="E1581" s="29"/>
      <c r="F1581" s="50" t="s">
        <v>835</v>
      </c>
      <c r="G1581" s="79">
        <v>0</v>
      </c>
      <c r="H1581" s="79">
        <v>3.07</v>
      </c>
      <c r="I1581" s="80"/>
      <c r="J1581" s="80"/>
      <c r="K1581" s="80"/>
      <c r="L1581" s="29"/>
      <c r="M1581" s="29"/>
      <c r="N1581" s="29"/>
      <c r="O1581" s="50" t="s">
        <v>1105</v>
      </c>
      <c r="P1581" s="50" t="s">
        <v>1106</v>
      </c>
    </row>
    <row r="1582" spans="1:16" ht="76.5" x14ac:dyDescent="0.2">
      <c r="A1582" s="77">
        <v>45180</v>
      </c>
      <c r="B1582" s="78" t="s">
        <v>5040</v>
      </c>
      <c r="C1582" s="27" t="s">
        <v>1</v>
      </c>
      <c r="D1582" s="29" t="s">
        <v>4331</v>
      </c>
      <c r="E1582" s="29"/>
      <c r="F1582" s="50" t="s">
        <v>1107</v>
      </c>
      <c r="G1582" s="79">
        <v>257.12</v>
      </c>
      <c r="H1582" s="79" t="s">
        <v>5272</v>
      </c>
      <c r="I1582" s="80"/>
      <c r="J1582" s="80"/>
      <c r="K1582" s="80"/>
      <c r="L1582" s="29"/>
      <c r="M1582" s="29"/>
      <c r="N1582" s="29"/>
      <c r="O1582" s="50" t="s">
        <v>6065</v>
      </c>
      <c r="P1582" s="50" t="s">
        <v>1108</v>
      </c>
    </row>
    <row r="1583" spans="1:16" ht="140.25" x14ac:dyDescent="0.2">
      <c r="A1583" s="77">
        <v>45180</v>
      </c>
      <c r="B1583" s="78" t="s">
        <v>5040</v>
      </c>
      <c r="C1583" s="27" t="s">
        <v>37</v>
      </c>
      <c r="D1583" s="29" t="s">
        <v>183</v>
      </c>
      <c r="E1583" s="29"/>
      <c r="F1583" s="50" t="s">
        <v>184</v>
      </c>
      <c r="G1583" s="79">
        <v>28.53</v>
      </c>
      <c r="H1583" s="79">
        <v>13.25</v>
      </c>
      <c r="I1583" s="80"/>
      <c r="J1583" s="80"/>
      <c r="K1583" s="80"/>
      <c r="L1583" s="29"/>
      <c r="M1583" s="29" t="s">
        <v>46</v>
      </c>
      <c r="N1583" s="29" t="s">
        <v>46</v>
      </c>
      <c r="O1583" s="50" t="s">
        <v>6066</v>
      </c>
      <c r="P1583" s="50" t="s">
        <v>1109</v>
      </c>
    </row>
    <row r="1584" spans="1:16" ht="76.5" x14ac:dyDescent="0.2">
      <c r="A1584" s="77">
        <v>45180</v>
      </c>
      <c r="B1584" s="78" t="s">
        <v>0</v>
      </c>
      <c r="C1584" s="27" t="s">
        <v>98</v>
      </c>
      <c r="D1584" s="29" t="s">
        <v>1110</v>
      </c>
      <c r="E1584" s="29"/>
      <c r="F1584" s="50" t="s">
        <v>1111</v>
      </c>
      <c r="G1584" s="79">
        <v>4.87</v>
      </c>
      <c r="H1584" s="79" t="s">
        <v>5272</v>
      </c>
      <c r="I1584" s="80"/>
      <c r="J1584" s="80"/>
      <c r="K1584" s="80"/>
      <c r="L1584" s="29"/>
      <c r="M1584" s="29" t="s">
        <v>46</v>
      </c>
      <c r="N1584" s="29" t="s">
        <v>46</v>
      </c>
      <c r="O1584" s="50" t="s">
        <v>1112</v>
      </c>
      <c r="P1584" s="50" t="s">
        <v>1113</v>
      </c>
    </row>
    <row r="1585" spans="1:16" ht="76.5" x14ac:dyDescent="0.2">
      <c r="A1585" s="77">
        <v>45180</v>
      </c>
      <c r="B1585" s="78" t="s">
        <v>0</v>
      </c>
      <c r="C1585" s="27" t="s">
        <v>98</v>
      </c>
      <c r="D1585" s="29" t="s">
        <v>1114</v>
      </c>
      <c r="E1585" s="29"/>
      <c r="F1585" s="50" t="s">
        <v>1115</v>
      </c>
      <c r="G1585" s="79">
        <v>3.33</v>
      </c>
      <c r="H1585" s="79" t="s">
        <v>5272</v>
      </c>
      <c r="I1585" s="80"/>
      <c r="J1585" s="80"/>
      <c r="K1585" s="80"/>
      <c r="L1585" s="29"/>
      <c r="M1585" s="29" t="s">
        <v>1116</v>
      </c>
      <c r="N1585" s="84" t="s">
        <v>46</v>
      </c>
      <c r="O1585" s="50" t="s">
        <v>1117</v>
      </c>
      <c r="P1585" s="50" t="s">
        <v>1113</v>
      </c>
    </row>
    <row r="1586" spans="1:16" ht="63.75" x14ac:dyDescent="0.2">
      <c r="A1586" s="77">
        <v>45180</v>
      </c>
      <c r="B1586" s="78" t="s">
        <v>0</v>
      </c>
      <c r="C1586" s="27" t="s">
        <v>98</v>
      </c>
      <c r="D1586" s="29" t="s">
        <v>1118</v>
      </c>
      <c r="E1586" s="29"/>
      <c r="F1586" s="50" t="s">
        <v>1119</v>
      </c>
      <c r="G1586" s="79">
        <v>4.87</v>
      </c>
      <c r="H1586" s="79" t="s">
        <v>5272</v>
      </c>
      <c r="I1586" s="80"/>
      <c r="J1586" s="80"/>
      <c r="K1586" s="80"/>
      <c r="L1586" s="29"/>
      <c r="M1586" s="29" t="s">
        <v>1116</v>
      </c>
      <c r="N1586" s="29"/>
      <c r="O1586" s="50" t="s">
        <v>1120</v>
      </c>
      <c r="P1586" s="50" t="s">
        <v>1121</v>
      </c>
    </row>
    <row r="1587" spans="1:16" ht="63.75" x14ac:dyDescent="0.2">
      <c r="A1587" s="77">
        <v>45180</v>
      </c>
      <c r="B1587" s="78" t="s">
        <v>0</v>
      </c>
      <c r="C1587" s="27" t="s">
        <v>98</v>
      </c>
      <c r="D1587" s="29" t="s">
        <v>1122</v>
      </c>
      <c r="E1587" s="29"/>
      <c r="F1587" s="50" t="s">
        <v>1123</v>
      </c>
      <c r="G1587" s="79">
        <v>3.33</v>
      </c>
      <c r="H1587" s="79" t="s">
        <v>5272</v>
      </c>
      <c r="I1587" s="80"/>
      <c r="J1587" s="80"/>
      <c r="K1587" s="80"/>
      <c r="L1587" s="29"/>
      <c r="M1587" s="29" t="s">
        <v>1116</v>
      </c>
      <c r="N1587" s="29"/>
      <c r="O1587" s="50" t="s">
        <v>1120</v>
      </c>
      <c r="P1587" s="50" t="s">
        <v>1121</v>
      </c>
    </row>
    <row r="1588" spans="1:16" ht="127.5" x14ac:dyDescent="0.2">
      <c r="A1588" s="77">
        <v>45180</v>
      </c>
      <c r="B1588" s="78" t="s">
        <v>5040</v>
      </c>
      <c r="C1588" s="27" t="s">
        <v>37</v>
      </c>
      <c r="D1588" s="29" t="s">
        <v>250</v>
      </c>
      <c r="E1588" s="29"/>
      <c r="F1588" s="50" t="s">
        <v>251</v>
      </c>
      <c r="G1588" s="79">
        <v>14.02</v>
      </c>
      <c r="H1588" s="79">
        <v>11.04</v>
      </c>
      <c r="I1588" s="80"/>
      <c r="J1588" s="80"/>
      <c r="K1588" s="80"/>
      <c r="L1588" s="29"/>
      <c r="M1588" s="29" t="s">
        <v>46</v>
      </c>
      <c r="N1588" s="29" t="s">
        <v>46</v>
      </c>
      <c r="O1588" s="50" t="s">
        <v>6067</v>
      </c>
      <c r="P1588" s="50" t="s">
        <v>1124</v>
      </c>
    </row>
    <row r="1589" spans="1:16" ht="127.5" x14ac:dyDescent="0.2">
      <c r="A1589" s="77">
        <v>45180</v>
      </c>
      <c r="B1589" s="78" t="s">
        <v>5040</v>
      </c>
      <c r="C1589" s="27" t="s">
        <v>37</v>
      </c>
      <c r="D1589" s="29" t="s">
        <v>253</v>
      </c>
      <c r="E1589" s="29"/>
      <c r="F1589" s="50" t="s">
        <v>6068</v>
      </c>
      <c r="G1589" s="79">
        <v>12.1</v>
      </c>
      <c r="H1589" s="79">
        <v>7.32</v>
      </c>
      <c r="I1589" s="80"/>
      <c r="J1589" s="80"/>
      <c r="K1589" s="80"/>
      <c r="L1589" s="29"/>
      <c r="M1589" s="29" t="s">
        <v>46</v>
      </c>
      <c r="N1589" s="84" t="s">
        <v>46</v>
      </c>
      <c r="O1589" s="50" t="s">
        <v>6069</v>
      </c>
      <c r="P1589" s="50" t="s">
        <v>1124</v>
      </c>
    </row>
    <row r="1590" spans="1:16" ht="127.5" x14ac:dyDescent="0.2">
      <c r="A1590" s="77">
        <v>45180</v>
      </c>
      <c r="B1590" s="78" t="s">
        <v>5040</v>
      </c>
      <c r="C1590" s="27" t="s">
        <v>37</v>
      </c>
      <c r="D1590" s="29" t="s">
        <v>256</v>
      </c>
      <c r="E1590" s="29"/>
      <c r="F1590" s="50" t="s">
        <v>257</v>
      </c>
      <c r="G1590" s="79">
        <v>16.760000000000002</v>
      </c>
      <c r="H1590" s="79">
        <v>13.23</v>
      </c>
      <c r="I1590" s="80"/>
      <c r="J1590" s="80"/>
      <c r="K1590" s="80"/>
      <c r="L1590" s="29"/>
      <c r="M1590" s="29" t="s">
        <v>46</v>
      </c>
      <c r="N1590" s="29" t="s">
        <v>46</v>
      </c>
      <c r="O1590" s="50" t="s">
        <v>6069</v>
      </c>
      <c r="P1590" s="50" t="s">
        <v>1124</v>
      </c>
    </row>
    <row r="1591" spans="1:16" ht="127.5" x14ac:dyDescent="0.2">
      <c r="A1591" s="77">
        <v>45180</v>
      </c>
      <c r="B1591" s="78" t="s">
        <v>5040</v>
      </c>
      <c r="C1591" s="27" t="s">
        <v>37</v>
      </c>
      <c r="D1591" s="29" t="s">
        <v>258</v>
      </c>
      <c r="E1591" s="29"/>
      <c r="F1591" s="50" t="s">
        <v>259</v>
      </c>
      <c r="G1591" s="79">
        <v>14.71</v>
      </c>
      <c r="H1591" s="79">
        <v>19.510000000000002</v>
      </c>
      <c r="I1591" s="80"/>
      <c r="J1591" s="80"/>
      <c r="K1591" s="80"/>
      <c r="L1591" s="29"/>
      <c r="M1591" s="29" t="s">
        <v>46</v>
      </c>
      <c r="N1591" s="29" t="s">
        <v>46</v>
      </c>
      <c r="O1591" s="50" t="s">
        <v>6070</v>
      </c>
      <c r="P1591" s="50" t="s">
        <v>1124</v>
      </c>
    </row>
    <row r="1592" spans="1:16" ht="38.25" x14ac:dyDescent="0.2">
      <c r="A1592" s="77">
        <v>45180</v>
      </c>
      <c r="B1592" s="78" t="s">
        <v>263</v>
      </c>
      <c r="C1592" s="27" t="s">
        <v>85</v>
      </c>
      <c r="D1592" s="29" t="s">
        <v>1125</v>
      </c>
      <c r="E1592" s="29"/>
      <c r="F1592" s="50" t="s">
        <v>1126</v>
      </c>
      <c r="G1592" s="79">
        <v>0</v>
      </c>
      <c r="H1592" s="79" t="s">
        <v>5272</v>
      </c>
      <c r="I1592" s="80"/>
      <c r="J1592" s="80"/>
      <c r="K1592" s="80"/>
      <c r="L1592" s="29"/>
      <c r="M1592" s="29" t="s">
        <v>46</v>
      </c>
      <c r="N1592" s="29"/>
      <c r="O1592" s="50"/>
      <c r="P1592" s="50" t="s">
        <v>1127</v>
      </c>
    </row>
    <row r="1593" spans="1:16" ht="127.5" x14ac:dyDescent="0.2">
      <c r="A1593" s="77">
        <v>45180</v>
      </c>
      <c r="B1593" s="78" t="s">
        <v>263</v>
      </c>
      <c r="C1593" s="27" t="s">
        <v>98</v>
      </c>
      <c r="D1593" s="29" t="s">
        <v>104</v>
      </c>
      <c r="E1593" s="29"/>
      <c r="F1593" s="50" t="s">
        <v>1128</v>
      </c>
      <c r="G1593" s="79">
        <v>13.97</v>
      </c>
      <c r="H1593" s="79" t="s">
        <v>5272</v>
      </c>
      <c r="I1593" s="80"/>
      <c r="J1593" s="80"/>
      <c r="K1593" s="80"/>
      <c r="L1593" s="29"/>
      <c r="M1593" s="29" t="s">
        <v>46</v>
      </c>
      <c r="N1593" s="29" t="s">
        <v>46</v>
      </c>
      <c r="O1593" s="50" t="s">
        <v>1129</v>
      </c>
      <c r="P1593" s="50" t="s">
        <v>1130</v>
      </c>
    </row>
    <row r="1594" spans="1:16" ht="63.75" x14ac:dyDescent="0.2">
      <c r="A1594" s="77">
        <v>45180</v>
      </c>
      <c r="B1594" s="78" t="s">
        <v>263</v>
      </c>
      <c r="C1594" s="27" t="s">
        <v>98</v>
      </c>
      <c r="D1594" s="29" t="s">
        <v>1131</v>
      </c>
      <c r="E1594" s="29"/>
      <c r="F1594" s="50" t="s">
        <v>1132</v>
      </c>
      <c r="G1594" s="79">
        <v>13.92</v>
      </c>
      <c r="H1594" s="79" t="s">
        <v>5272</v>
      </c>
      <c r="I1594" s="80"/>
      <c r="J1594" s="80"/>
      <c r="K1594" s="80"/>
      <c r="L1594" s="29"/>
      <c r="M1594" s="29" t="s">
        <v>46</v>
      </c>
      <c r="N1594" s="29" t="s">
        <v>46</v>
      </c>
      <c r="O1594" s="50" t="s">
        <v>1133</v>
      </c>
      <c r="P1594" s="50" t="s">
        <v>1130</v>
      </c>
    </row>
    <row r="1595" spans="1:16" ht="51" x14ac:dyDescent="0.2">
      <c r="A1595" s="77">
        <v>45180</v>
      </c>
      <c r="B1595" s="78" t="s">
        <v>263</v>
      </c>
      <c r="C1595" s="27" t="s">
        <v>98</v>
      </c>
      <c r="D1595" s="29" t="s">
        <v>242</v>
      </c>
      <c r="E1595" s="29"/>
      <c r="F1595" s="50" t="s">
        <v>243</v>
      </c>
      <c r="G1595" s="79">
        <v>1.63</v>
      </c>
      <c r="H1595" s="79" t="s">
        <v>5272</v>
      </c>
      <c r="I1595" s="80"/>
      <c r="J1595" s="80"/>
      <c r="K1595" s="80"/>
      <c r="L1595" s="29"/>
      <c r="M1595" s="29" t="s">
        <v>46</v>
      </c>
      <c r="N1595" s="29" t="s">
        <v>46</v>
      </c>
      <c r="O1595" s="50" t="s">
        <v>244</v>
      </c>
      <c r="P1595" s="50" t="s">
        <v>1127</v>
      </c>
    </row>
    <row r="1596" spans="1:16" ht="127.5" x14ac:dyDescent="0.2">
      <c r="A1596" s="77">
        <v>45180</v>
      </c>
      <c r="B1596" s="78" t="s">
        <v>263</v>
      </c>
      <c r="C1596" s="27" t="s">
        <v>37</v>
      </c>
      <c r="D1596" s="29" t="s">
        <v>106</v>
      </c>
      <c r="E1596" s="29"/>
      <c r="F1596" s="50" t="s">
        <v>107</v>
      </c>
      <c r="G1596" s="79">
        <v>0.25</v>
      </c>
      <c r="H1596" s="79" t="s">
        <v>5272</v>
      </c>
      <c r="I1596" s="80"/>
      <c r="J1596" s="80"/>
      <c r="K1596" s="80"/>
      <c r="L1596" s="29"/>
      <c r="M1596" s="29"/>
      <c r="N1596" s="29" t="s">
        <v>46</v>
      </c>
      <c r="O1596" s="50" t="s">
        <v>1134</v>
      </c>
      <c r="P1596" s="50" t="s">
        <v>1135</v>
      </c>
    </row>
    <row r="1597" spans="1:16" ht="114.75" x14ac:dyDescent="0.2">
      <c r="A1597" s="77">
        <v>45180</v>
      </c>
      <c r="B1597" s="78" t="s">
        <v>5040</v>
      </c>
      <c r="C1597" s="27" t="s">
        <v>10</v>
      </c>
      <c r="D1597" s="29" t="s">
        <v>1084</v>
      </c>
      <c r="E1597" s="29" t="s">
        <v>11</v>
      </c>
      <c r="F1597" s="50" t="s">
        <v>1085</v>
      </c>
      <c r="G1597" s="79">
        <v>7.99</v>
      </c>
      <c r="H1597" s="79" t="s">
        <v>5272</v>
      </c>
      <c r="I1597" s="80" t="s">
        <v>77</v>
      </c>
      <c r="J1597" s="80" t="s">
        <v>77</v>
      </c>
      <c r="K1597" s="80" t="s">
        <v>77</v>
      </c>
      <c r="L1597" s="29" t="s">
        <v>77</v>
      </c>
      <c r="M1597" s="29" t="s">
        <v>77</v>
      </c>
      <c r="N1597" s="29"/>
      <c r="O1597" s="50" t="s">
        <v>6071</v>
      </c>
      <c r="P1597" s="50" t="s">
        <v>1086</v>
      </c>
    </row>
    <row r="1598" spans="1:16" ht="140.25" x14ac:dyDescent="0.2">
      <c r="A1598" s="77">
        <v>45180</v>
      </c>
      <c r="B1598" s="78" t="s">
        <v>5040</v>
      </c>
      <c r="C1598" s="27" t="s">
        <v>10</v>
      </c>
      <c r="D1598" s="29" t="s">
        <v>990</v>
      </c>
      <c r="E1598" s="29" t="s">
        <v>11</v>
      </c>
      <c r="F1598" s="50" t="s">
        <v>794</v>
      </c>
      <c r="G1598" s="79">
        <v>11.28</v>
      </c>
      <c r="H1598" s="79" t="s">
        <v>5272</v>
      </c>
      <c r="I1598" s="80" t="s">
        <v>77</v>
      </c>
      <c r="J1598" s="80" t="s">
        <v>77</v>
      </c>
      <c r="K1598" s="80" t="s">
        <v>77</v>
      </c>
      <c r="L1598" s="29" t="s">
        <v>77</v>
      </c>
      <c r="M1598" s="29" t="s">
        <v>77</v>
      </c>
      <c r="N1598" s="29"/>
      <c r="O1598" s="50" t="s">
        <v>6059</v>
      </c>
      <c r="P1598" s="50" t="s">
        <v>1086</v>
      </c>
    </row>
    <row r="1599" spans="1:16" ht="89.25" x14ac:dyDescent="0.2">
      <c r="A1599" s="77">
        <v>45108</v>
      </c>
      <c r="B1599" s="78" t="s">
        <v>5040</v>
      </c>
      <c r="C1599" s="27" t="s">
        <v>44</v>
      </c>
      <c r="D1599" s="29" t="s">
        <v>1006</v>
      </c>
      <c r="E1599" s="29" t="s">
        <v>11</v>
      </c>
      <c r="F1599" s="50" t="s">
        <v>6072</v>
      </c>
      <c r="G1599" s="79">
        <v>1735.87</v>
      </c>
      <c r="H1599" s="79" t="s">
        <v>5272</v>
      </c>
      <c r="I1599" s="80" t="s">
        <v>77</v>
      </c>
      <c r="J1599" s="80" t="s">
        <v>77</v>
      </c>
      <c r="K1599" s="80" t="s">
        <v>77</v>
      </c>
      <c r="L1599" s="29" t="s">
        <v>46</v>
      </c>
      <c r="M1599" s="29" t="s">
        <v>77</v>
      </c>
      <c r="N1599" s="29" t="s">
        <v>77</v>
      </c>
      <c r="O1599" s="50" t="s">
        <v>6073</v>
      </c>
      <c r="P1599" s="50" t="s">
        <v>6074</v>
      </c>
    </row>
    <row r="1600" spans="1:16" ht="89.25" x14ac:dyDescent="0.2">
      <c r="A1600" s="77">
        <v>45108</v>
      </c>
      <c r="B1600" s="78" t="s">
        <v>5040</v>
      </c>
      <c r="C1600" s="27" t="s">
        <v>62</v>
      </c>
      <c r="D1600" s="29" t="s">
        <v>1007</v>
      </c>
      <c r="E1600" s="29" t="s">
        <v>11</v>
      </c>
      <c r="F1600" s="50" t="s">
        <v>6075</v>
      </c>
      <c r="G1600" s="79">
        <v>288.62</v>
      </c>
      <c r="H1600" s="79" t="s">
        <v>5272</v>
      </c>
      <c r="I1600" s="80" t="s">
        <v>77</v>
      </c>
      <c r="J1600" s="80" t="s">
        <v>77</v>
      </c>
      <c r="K1600" s="80" t="s">
        <v>77</v>
      </c>
      <c r="L1600" s="29" t="s">
        <v>46</v>
      </c>
      <c r="M1600" s="29" t="s">
        <v>77</v>
      </c>
      <c r="N1600" s="29" t="s">
        <v>77</v>
      </c>
      <c r="O1600" s="50" t="s">
        <v>77</v>
      </c>
      <c r="P1600" s="50" t="s">
        <v>6074</v>
      </c>
    </row>
    <row r="1601" spans="1:16" ht="89.25" x14ac:dyDescent="0.2">
      <c r="A1601" s="77">
        <v>45108</v>
      </c>
      <c r="B1601" s="78" t="s">
        <v>5040</v>
      </c>
      <c r="C1601" s="27" t="s">
        <v>62</v>
      </c>
      <c r="D1601" s="29" t="s">
        <v>1008</v>
      </c>
      <c r="E1601" s="29" t="s">
        <v>11</v>
      </c>
      <c r="F1601" s="50" t="s">
        <v>6076</v>
      </c>
      <c r="G1601" s="79">
        <v>483.96</v>
      </c>
      <c r="H1601" s="79" t="s">
        <v>5272</v>
      </c>
      <c r="I1601" s="80" t="s">
        <v>77</v>
      </c>
      <c r="J1601" s="80" t="s">
        <v>77</v>
      </c>
      <c r="K1601" s="80" t="s">
        <v>77</v>
      </c>
      <c r="L1601" s="29" t="s">
        <v>46</v>
      </c>
      <c r="M1601" s="29" t="s">
        <v>77</v>
      </c>
      <c r="N1601" s="29" t="s">
        <v>77</v>
      </c>
      <c r="O1601" s="50" t="s">
        <v>77</v>
      </c>
      <c r="P1601" s="50" t="s">
        <v>6074</v>
      </c>
    </row>
    <row r="1602" spans="1:16" ht="89.25" x14ac:dyDescent="0.2">
      <c r="A1602" s="77">
        <v>45108</v>
      </c>
      <c r="B1602" s="78" t="s">
        <v>5040</v>
      </c>
      <c r="C1602" s="27" t="s">
        <v>62</v>
      </c>
      <c r="D1602" s="29" t="s">
        <v>1009</v>
      </c>
      <c r="E1602" s="29" t="s">
        <v>11</v>
      </c>
      <c r="F1602" s="50" t="s">
        <v>6077</v>
      </c>
      <c r="G1602" s="79">
        <v>483.96</v>
      </c>
      <c r="H1602" s="79" t="s">
        <v>5272</v>
      </c>
      <c r="I1602" s="80" t="s">
        <v>77</v>
      </c>
      <c r="J1602" s="80" t="s">
        <v>77</v>
      </c>
      <c r="K1602" s="80" t="s">
        <v>77</v>
      </c>
      <c r="L1602" s="29" t="s">
        <v>46</v>
      </c>
      <c r="M1602" s="29" t="s">
        <v>77</v>
      </c>
      <c r="N1602" s="29" t="s">
        <v>77</v>
      </c>
      <c r="O1602" s="50" t="s">
        <v>77</v>
      </c>
      <c r="P1602" s="50" t="s">
        <v>6074</v>
      </c>
    </row>
    <row r="1603" spans="1:16" ht="89.25" x14ac:dyDescent="0.2">
      <c r="A1603" s="77">
        <v>45108</v>
      </c>
      <c r="B1603" s="78" t="s">
        <v>5040</v>
      </c>
      <c r="C1603" s="27" t="s">
        <v>62</v>
      </c>
      <c r="D1603" s="29" t="s">
        <v>1010</v>
      </c>
      <c r="E1603" s="29" t="s">
        <v>11</v>
      </c>
      <c r="F1603" s="50" t="s">
        <v>6078</v>
      </c>
      <c r="G1603" s="79">
        <v>679.36</v>
      </c>
      <c r="H1603" s="79" t="s">
        <v>5272</v>
      </c>
      <c r="I1603" s="80" t="s">
        <v>77</v>
      </c>
      <c r="J1603" s="80" t="s">
        <v>77</v>
      </c>
      <c r="K1603" s="80" t="s">
        <v>77</v>
      </c>
      <c r="L1603" s="29" t="s">
        <v>46</v>
      </c>
      <c r="M1603" s="29" t="s">
        <v>77</v>
      </c>
      <c r="N1603" s="29" t="s">
        <v>77</v>
      </c>
      <c r="O1603" s="50" t="s">
        <v>77</v>
      </c>
      <c r="P1603" s="50" t="s">
        <v>6074</v>
      </c>
    </row>
    <row r="1604" spans="1:16" ht="89.25" x14ac:dyDescent="0.2">
      <c r="A1604" s="77">
        <v>45108</v>
      </c>
      <c r="B1604" s="78" t="s">
        <v>5040</v>
      </c>
      <c r="C1604" s="27" t="s">
        <v>62</v>
      </c>
      <c r="D1604" s="29" t="s">
        <v>1011</v>
      </c>
      <c r="E1604" s="29" t="s">
        <v>11</v>
      </c>
      <c r="F1604" s="50" t="s">
        <v>6079</v>
      </c>
      <c r="G1604" s="79">
        <v>483.96</v>
      </c>
      <c r="H1604" s="79" t="s">
        <v>5272</v>
      </c>
      <c r="I1604" s="80" t="s">
        <v>77</v>
      </c>
      <c r="J1604" s="80" t="s">
        <v>77</v>
      </c>
      <c r="K1604" s="80" t="s">
        <v>77</v>
      </c>
      <c r="L1604" s="29" t="s">
        <v>46</v>
      </c>
      <c r="M1604" s="29" t="s">
        <v>77</v>
      </c>
      <c r="N1604" s="29" t="s">
        <v>77</v>
      </c>
      <c r="O1604" s="50" t="s">
        <v>77</v>
      </c>
      <c r="P1604" s="50" t="s">
        <v>6074</v>
      </c>
    </row>
    <row r="1605" spans="1:16" ht="89.25" x14ac:dyDescent="0.2">
      <c r="A1605" s="77">
        <v>45108</v>
      </c>
      <c r="B1605" s="78" t="s">
        <v>5040</v>
      </c>
      <c r="C1605" s="27" t="s">
        <v>62</v>
      </c>
      <c r="D1605" s="29" t="s">
        <v>1012</v>
      </c>
      <c r="E1605" s="29" t="s">
        <v>11</v>
      </c>
      <c r="F1605" s="50" t="s">
        <v>6080</v>
      </c>
      <c r="G1605" s="79">
        <v>543.37</v>
      </c>
      <c r="H1605" s="79" t="s">
        <v>5272</v>
      </c>
      <c r="I1605" s="80" t="s">
        <v>77</v>
      </c>
      <c r="J1605" s="80" t="s">
        <v>77</v>
      </c>
      <c r="K1605" s="80" t="s">
        <v>77</v>
      </c>
      <c r="L1605" s="29" t="s">
        <v>46</v>
      </c>
      <c r="M1605" s="29" t="s">
        <v>77</v>
      </c>
      <c r="N1605" s="29" t="s">
        <v>77</v>
      </c>
      <c r="O1605" s="50" t="s">
        <v>77</v>
      </c>
      <c r="P1605" s="50" t="s">
        <v>6074</v>
      </c>
    </row>
    <row r="1606" spans="1:16" ht="89.25" x14ac:dyDescent="0.2">
      <c r="A1606" s="77">
        <v>45108</v>
      </c>
      <c r="B1606" s="78" t="s">
        <v>5040</v>
      </c>
      <c r="C1606" s="27" t="s">
        <v>74</v>
      </c>
      <c r="D1606" s="29" t="s">
        <v>1013</v>
      </c>
      <c r="E1606" s="29" t="s">
        <v>11</v>
      </c>
      <c r="F1606" s="50" t="s">
        <v>6081</v>
      </c>
      <c r="G1606" s="79">
        <v>85.74</v>
      </c>
      <c r="H1606" s="79" t="s">
        <v>5272</v>
      </c>
      <c r="I1606" s="80" t="s">
        <v>77</v>
      </c>
      <c r="J1606" s="80" t="s">
        <v>77</v>
      </c>
      <c r="K1606" s="80" t="s">
        <v>77</v>
      </c>
      <c r="L1606" s="29" t="s">
        <v>77</v>
      </c>
      <c r="M1606" s="29" t="s">
        <v>77</v>
      </c>
      <c r="N1606" s="29" t="s">
        <v>77</v>
      </c>
      <c r="O1606" s="50" t="s">
        <v>1014</v>
      </c>
      <c r="P1606" s="50" t="s">
        <v>6074</v>
      </c>
    </row>
    <row r="1607" spans="1:16" ht="89.25" x14ac:dyDescent="0.2">
      <c r="A1607" s="77">
        <v>45108</v>
      </c>
      <c r="B1607" s="78" t="s">
        <v>5040</v>
      </c>
      <c r="C1607" s="27" t="s">
        <v>37</v>
      </c>
      <c r="D1607" s="29" t="s">
        <v>1021</v>
      </c>
      <c r="E1607" s="29" t="s">
        <v>65</v>
      </c>
      <c r="F1607" s="50" t="s">
        <v>6082</v>
      </c>
      <c r="G1607" s="79">
        <v>7.64</v>
      </c>
      <c r="H1607" s="79" t="s">
        <v>5272</v>
      </c>
      <c r="I1607" s="80" t="s">
        <v>77</v>
      </c>
      <c r="J1607" s="80" t="s">
        <v>77</v>
      </c>
      <c r="K1607" s="80" t="s">
        <v>77</v>
      </c>
      <c r="L1607" s="29" t="s">
        <v>77</v>
      </c>
      <c r="M1607" s="29" t="s">
        <v>77</v>
      </c>
      <c r="N1607" s="29" t="s">
        <v>77</v>
      </c>
      <c r="O1607" s="50" t="s">
        <v>6083</v>
      </c>
      <c r="P1607" s="50" t="s">
        <v>6074</v>
      </c>
    </row>
    <row r="1608" spans="1:16" ht="89.25" x14ac:dyDescent="0.2">
      <c r="A1608" s="77">
        <v>45108</v>
      </c>
      <c r="B1608" s="78" t="s">
        <v>5040</v>
      </c>
      <c r="C1608" s="27" t="s">
        <v>108</v>
      </c>
      <c r="D1608" s="29" t="s">
        <v>1015</v>
      </c>
      <c r="E1608" s="29" t="s">
        <v>11</v>
      </c>
      <c r="F1608" s="50" t="s">
        <v>6084</v>
      </c>
      <c r="G1608" s="79">
        <v>62.38</v>
      </c>
      <c r="H1608" s="79" t="s">
        <v>5272</v>
      </c>
      <c r="I1608" s="80" t="s">
        <v>77</v>
      </c>
      <c r="J1608" s="80" t="s">
        <v>77</v>
      </c>
      <c r="K1608" s="80" t="s">
        <v>77</v>
      </c>
      <c r="L1608" s="29" t="s">
        <v>77</v>
      </c>
      <c r="M1608" s="29" t="s">
        <v>77</v>
      </c>
      <c r="N1608" s="29" t="s">
        <v>77</v>
      </c>
      <c r="O1608" s="50" t="s">
        <v>6085</v>
      </c>
      <c r="P1608" s="50" t="s">
        <v>6074</v>
      </c>
    </row>
    <row r="1609" spans="1:16" ht="140.25" x14ac:dyDescent="0.2">
      <c r="A1609" s="77">
        <v>45108</v>
      </c>
      <c r="B1609" s="78" t="s">
        <v>5040</v>
      </c>
      <c r="C1609" s="27" t="s">
        <v>108</v>
      </c>
      <c r="D1609" s="29" t="s">
        <v>1016</v>
      </c>
      <c r="E1609" s="29" t="s">
        <v>11</v>
      </c>
      <c r="F1609" s="50" t="s">
        <v>6086</v>
      </c>
      <c r="G1609" s="79">
        <v>5.37</v>
      </c>
      <c r="H1609" s="79" t="s">
        <v>5272</v>
      </c>
      <c r="I1609" s="80" t="s">
        <v>77</v>
      </c>
      <c r="J1609" s="80" t="s">
        <v>77</v>
      </c>
      <c r="K1609" s="80" t="s">
        <v>77</v>
      </c>
      <c r="L1609" s="29" t="s">
        <v>77</v>
      </c>
      <c r="M1609" s="29" t="s">
        <v>77</v>
      </c>
      <c r="N1609" s="29" t="s">
        <v>77</v>
      </c>
      <c r="O1609" s="50" t="s">
        <v>6087</v>
      </c>
      <c r="P1609" s="50" t="s">
        <v>6074</v>
      </c>
    </row>
    <row r="1610" spans="1:16" ht="89.25" x14ac:dyDescent="0.2">
      <c r="A1610" s="77">
        <v>45108</v>
      </c>
      <c r="B1610" s="78" t="s">
        <v>5040</v>
      </c>
      <c r="C1610" s="27" t="s">
        <v>37</v>
      </c>
      <c r="D1610" s="29" t="s">
        <v>1017</v>
      </c>
      <c r="E1610" s="29" t="s">
        <v>11</v>
      </c>
      <c r="F1610" s="50" t="s">
        <v>6088</v>
      </c>
      <c r="G1610" s="79">
        <v>33.630000000000003</v>
      </c>
      <c r="H1610" s="79" t="s">
        <v>5272</v>
      </c>
      <c r="I1610" s="80" t="s">
        <v>77</v>
      </c>
      <c r="J1610" s="80" t="s">
        <v>77</v>
      </c>
      <c r="K1610" s="80" t="s">
        <v>77</v>
      </c>
      <c r="L1610" s="29" t="s">
        <v>77</v>
      </c>
      <c r="M1610" s="29" t="s">
        <v>77</v>
      </c>
      <c r="N1610" s="29" t="s">
        <v>77</v>
      </c>
      <c r="O1610" s="50" t="s">
        <v>1018</v>
      </c>
      <c r="P1610" s="50" t="s">
        <v>6074</v>
      </c>
    </row>
    <row r="1611" spans="1:16" ht="89.25" x14ac:dyDescent="0.2">
      <c r="A1611" s="77">
        <v>45108</v>
      </c>
      <c r="B1611" s="78" t="s">
        <v>5040</v>
      </c>
      <c r="C1611" s="27" t="s">
        <v>37</v>
      </c>
      <c r="D1611" s="29" t="s">
        <v>1019</v>
      </c>
      <c r="E1611" s="29" t="s">
        <v>11</v>
      </c>
      <c r="F1611" s="50" t="s">
        <v>6089</v>
      </c>
      <c r="G1611" s="79">
        <v>25.02</v>
      </c>
      <c r="H1611" s="79" t="s">
        <v>5272</v>
      </c>
      <c r="I1611" s="80" t="s">
        <v>77</v>
      </c>
      <c r="J1611" s="80" t="s">
        <v>77</v>
      </c>
      <c r="K1611" s="80" t="s">
        <v>77</v>
      </c>
      <c r="L1611" s="29" t="s">
        <v>77</v>
      </c>
      <c r="M1611" s="29" t="s">
        <v>77</v>
      </c>
      <c r="N1611" s="29" t="s">
        <v>77</v>
      </c>
      <c r="O1611" s="50" t="s">
        <v>1020</v>
      </c>
      <c r="P1611" s="50" t="s">
        <v>6074</v>
      </c>
    </row>
    <row r="1612" spans="1:16" ht="89.25" x14ac:dyDescent="0.2">
      <c r="A1612" s="77">
        <v>45108</v>
      </c>
      <c r="B1612" s="78" t="s">
        <v>5040</v>
      </c>
      <c r="C1612" s="27" t="s">
        <v>37</v>
      </c>
      <c r="D1612" s="29" t="s">
        <v>1022</v>
      </c>
      <c r="E1612" s="29" t="s">
        <v>11</v>
      </c>
      <c r="F1612" s="50" t="s">
        <v>6090</v>
      </c>
      <c r="G1612" s="79">
        <v>12.26</v>
      </c>
      <c r="H1612" s="79" t="s">
        <v>5272</v>
      </c>
      <c r="I1612" s="80" t="s">
        <v>77</v>
      </c>
      <c r="J1612" s="80" t="s">
        <v>77</v>
      </c>
      <c r="K1612" s="80" t="s">
        <v>77</v>
      </c>
      <c r="L1612" s="29" t="s">
        <v>77</v>
      </c>
      <c r="M1612" s="29" t="s">
        <v>77</v>
      </c>
      <c r="N1612" s="29" t="s">
        <v>77</v>
      </c>
      <c r="O1612" s="50" t="s">
        <v>1023</v>
      </c>
      <c r="P1612" s="50" t="s">
        <v>6074</v>
      </c>
    </row>
    <row r="1613" spans="1:16" ht="89.25" x14ac:dyDescent="0.2">
      <c r="A1613" s="77">
        <v>45108</v>
      </c>
      <c r="B1613" s="78" t="s">
        <v>5040</v>
      </c>
      <c r="C1613" s="27" t="s">
        <v>37</v>
      </c>
      <c r="D1613" s="29" t="s">
        <v>1024</v>
      </c>
      <c r="E1613" s="29" t="s">
        <v>11</v>
      </c>
      <c r="F1613" s="50" t="s">
        <v>6091</v>
      </c>
      <c r="G1613" s="79">
        <v>29.17</v>
      </c>
      <c r="H1613" s="79" t="s">
        <v>5272</v>
      </c>
      <c r="I1613" s="80" t="s">
        <v>77</v>
      </c>
      <c r="J1613" s="80" t="s">
        <v>77</v>
      </c>
      <c r="K1613" s="80" t="s">
        <v>77</v>
      </c>
      <c r="L1613" s="29" t="s">
        <v>77</v>
      </c>
      <c r="M1613" s="29" t="s">
        <v>77</v>
      </c>
      <c r="N1613" s="29" t="s">
        <v>77</v>
      </c>
      <c r="O1613" s="50" t="s">
        <v>1023</v>
      </c>
      <c r="P1613" s="50" t="s">
        <v>6074</v>
      </c>
    </row>
    <row r="1614" spans="1:16" ht="76.5" x14ac:dyDescent="0.2">
      <c r="A1614" s="77">
        <v>45108</v>
      </c>
      <c r="B1614" s="78" t="s">
        <v>0</v>
      </c>
      <c r="C1614" s="27" t="s">
        <v>37</v>
      </c>
      <c r="D1614" s="29" t="s">
        <v>4319</v>
      </c>
      <c r="E1614" s="29"/>
      <c r="F1614" s="50" t="s">
        <v>1032</v>
      </c>
      <c r="G1614" s="79">
        <v>0</v>
      </c>
      <c r="H1614" s="79" t="s">
        <v>5272</v>
      </c>
      <c r="I1614" s="80"/>
      <c r="J1614" s="80"/>
      <c r="K1614" s="80"/>
      <c r="L1614" s="29"/>
      <c r="M1614" s="29"/>
      <c r="N1614" s="29"/>
      <c r="O1614" s="50" t="s">
        <v>1033</v>
      </c>
      <c r="P1614" s="50" t="s">
        <v>1034</v>
      </c>
    </row>
    <row r="1615" spans="1:16" ht="76.5" x14ac:dyDescent="0.2">
      <c r="A1615" s="77">
        <v>45108</v>
      </c>
      <c r="B1615" s="78" t="s">
        <v>0</v>
      </c>
      <c r="C1615" s="27" t="s">
        <v>37</v>
      </c>
      <c r="D1615" s="29" t="s">
        <v>4320</v>
      </c>
      <c r="E1615" s="29"/>
      <c r="F1615" s="50" t="s">
        <v>1035</v>
      </c>
      <c r="G1615" s="79">
        <v>0</v>
      </c>
      <c r="H1615" s="79" t="s">
        <v>5272</v>
      </c>
      <c r="I1615" s="80"/>
      <c r="J1615" s="80"/>
      <c r="K1615" s="80"/>
      <c r="L1615" s="29"/>
      <c r="M1615" s="29"/>
      <c r="N1615" s="29"/>
      <c r="O1615" s="50" t="s">
        <v>1036</v>
      </c>
      <c r="P1615" s="50" t="s">
        <v>1034</v>
      </c>
    </row>
    <row r="1616" spans="1:16" ht="89.25" x14ac:dyDescent="0.2">
      <c r="A1616" s="77">
        <v>45108</v>
      </c>
      <c r="B1616" s="78" t="s">
        <v>5040</v>
      </c>
      <c r="C1616" s="27" t="s">
        <v>37</v>
      </c>
      <c r="D1616" s="29" t="s">
        <v>1025</v>
      </c>
      <c r="E1616" s="29" t="s">
        <v>11</v>
      </c>
      <c r="F1616" s="50" t="s">
        <v>6092</v>
      </c>
      <c r="G1616" s="79">
        <v>32.76</v>
      </c>
      <c r="H1616" s="79" t="s">
        <v>5272</v>
      </c>
      <c r="I1616" s="80" t="s">
        <v>77</v>
      </c>
      <c r="J1616" s="80" t="s">
        <v>77</v>
      </c>
      <c r="K1616" s="80" t="s">
        <v>77</v>
      </c>
      <c r="L1616" s="29" t="s">
        <v>77</v>
      </c>
      <c r="M1616" s="29" t="s">
        <v>77</v>
      </c>
      <c r="N1616" s="29" t="s">
        <v>77</v>
      </c>
      <c r="O1616" s="50" t="s">
        <v>1023</v>
      </c>
      <c r="P1616" s="50" t="s">
        <v>6074</v>
      </c>
    </row>
    <row r="1617" spans="1:16" ht="89.25" x14ac:dyDescent="0.2">
      <c r="A1617" s="77">
        <v>45108</v>
      </c>
      <c r="B1617" s="78" t="s">
        <v>5040</v>
      </c>
      <c r="C1617" s="27" t="s">
        <v>37</v>
      </c>
      <c r="D1617" s="29" t="s">
        <v>1026</v>
      </c>
      <c r="E1617" s="29" t="s">
        <v>11</v>
      </c>
      <c r="F1617" s="50" t="s">
        <v>6093</v>
      </c>
      <c r="G1617" s="79">
        <v>11.42</v>
      </c>
      <c r="H1617" s="79" t="s">
        <v>5272</v>
      </c>
      <c r="I1617" s="80" t="s">
        <v>77</v>
      </c>
      <c r="J1617" s="80" t="s">
        <v>77</v>
      </c>
      <c r="K1617" s="80" t="s">
        <v>77</v>
      </c>
      <c r="L1617" s="29" t="s">
        <v>77</v>
      </c>
      <c r="M1617" s="29" t="s">
        <v>77</v>
      </c>
      <c r="N1617" s="29" t="s">
        <v>77</v>
      </c>
      <c r="O1617" s="50" t="s">
        <v>1023</v>
      </c>
      <c r="P1617" s="50" t="s">
        <v>6074</v>
      </c>
    </row>
    <row r="1618" spans="1:16" ht="89.25" x14ac:dyDescent="0.2">
      <c r="A1618" s="77">
        <v>45108</v>
      </c>
      <c r="B1618" s="78" t="s">
        <v>5040</v>
      </c>
      <c r="C1618" s="27" t="s">
        <v>37</v>
      </c>
      <c r="D1618" s="29" t="s">
        <v>1027</v>
      </c>
      <c r="E1618" s="29" t="s">
        <v>11</v>
      </c>
      <c r="F1618" s="50" t="s">
        <v>6094</v>
      </c>
      <c r="G1618" s="79">
        <v>110.63</v>
      </c>
      <c r="H1618" s="79" t="s">
        <v>5272</v>
      </c>
      <c r="I1618" s="80" t="s">
        <v>77</v>
      </c>
      <c r="J1618" s="80" t="s">
        <v>77</v>
      </c>
      <c r="K1618" s="80" t="s">
        <v>77</v>
      </c>
      <c r="L1618" s="29" t="s">
        <v>77</v>
      </c>
      <c r="M1618" s="29" t="s">
        <v>77</v>
      </c>
      <c r="N1618" s="29" t="s">
        <v>77</v>
      </c>
      <c r="O1618" s="50" t="s">
        <v>1028</v>
      </c>
      <c r="P1618" s="50" t="s">
        <v>6074</v>
      </c>
    </row>
    <row r="1619" spans="1:16" ht="63.75" x14ac:dyDescent="0.2">
      <c r="A1619" s="77">
        <v>45108</v>
      </c>
      <c r="B1619" s="78" t="s">
        <v>0</v>
      </c>
      <c r="C1619" s="27" t="s">
        <v>37</v>
      </c>
      <c r="D1619" s="29" t="s">
        <v>4323</v>
      </c>
      <c r="E1619" s="29"/>
      <c r="F1619" s="50" t="s">
        <v>1041</v>
      </c>
      <c r="G1619" s="79">
        <v>66.900000000000006</v>
      </c>
      <c r="H1619" s="79" t="s">
        <v>5272</v>
      </c>
      <c r="I1619" s="80"/>
      <c r="J1619" s="80"/>
      <c r="K1619" s="80"/>
      <c r="L1619" s="29"/>
      <c r="M1619" s="29"/>
      <c r="N1619" s="29"/>
      <c r="O1619" s="50" t="s">
        <v>1042</v>
      </c>
      <c r="P1619" s="50" t="s">
        <v>1043</v>
      </c>
    </row>
    <row r="1620" spans="1:16" ht="102" x14ac:dyDescent="0.2">
      <c r="A1620" s="77">
        <v>45108</v>
      </c>
      <c r="B1620" s="78" t="s">
        <v>5040</v>
      </c>
      <c r="C1620" s="27" t="s">
        <v>24</v>
      </c>
      <c r="D1620" s="29" t="s">
        <v>1029</v>
      </c>
      <c r="E1620" s="29" t="s">
        <v>11</v>
      </c>
      <c r="F1620" s="50" t="s">
        <v>6095</v>
      </c>
      <c r="G1620" s="79">
        <v>2263.69</v>
      </c>
      <c r="H1620" s="79" t="s">
        <v>5272</v>
      </c>
      <c r="I1620" s="80" t="s">
        <v>77</v>
      </c>
      <c r="J1620" s="80" t="s">
        <v>77</v>
      </c>
      <c r="K1620" s="80" t="s">
        <v>77</v>
      </c>
      <c r="L1620" s="29" t="s">
        <v>77</v>
      </c>
      <c r="M1620" s="29" t="s">
        <v>77</v>
      </c>
      <c r="N1620" s="29"/>
      <c r="O1620" s="50" t="s">
        <v>1030</v>
      </c>
      <c r="P1620" s="50" t="s">
        <v>1031</v>
      </c>
    </row>
    <row r="1621" spans="1:16" ht="114.75" x14ac:dyDescent="0.2">
      <c r="A1621" s="77">
        <v>45108</v>
      </c>
      <c r="B1621" s="78" t="s">
        <v>5040</v>
      </c>
      <c r="C1621" s="27" t="s">
        <v>37</v>
      </c>
      <c r="D1621" s="29" t="s">
        <v>691</v>
      </c>
      <c r="E1621" s="29" t="s">
        <v>11</v>
      </c>
      <c r="F1621" s="50" t="s">
        <v>692</v>
      </c>
      <c r="G1621" s="79">
        <v>803.88</v>
      </c>
      <c r="H1621" s="79" t="s">
        <v>5272</v>
      </c>
      <c r="I1621" s="80"/>
      <c r="J1621" s="80"/>
      <c r="K1621" s="80"/>
      <c r="L1621" s="29"/>
      <c r="M1621" s="29"/>
      <c r="N1621" s="29"/>
      <c r="O1621" s="50" t="s">
        <v>6096</v>
      </c>
      <c r="P1621" s="50" t="s">
        <v>1037</v>
      </c>
    </row>
    <row r="1622" spans="1:16" ht="102" x14ac:dyDescent="0.2">
      <c r="A1622" s="77">
        <v>45108</v>
      </c>
      <c r="B1622" s="78" t="s">
        <v>5040</v>
      </c>
      <c r="C1622" s="27" t="s">
        <v>74</v>
      </c>
      <c r="D1622" s="29" t="s">
        <v>332</v>
      </c>
      <c r="E1622" s="29" t="s">
        <v>11</v>
      </c>
      <c r="F1622" s="50" t="s">
        <v>333</v>
      </c>
      <c r="G1622" s="79">
        <v>162.28</v>
      </c>
      <c r="H1622" s="79" t="s">
        <v>5272</v>
      </c>
      <c r="I1622" s="80"/>
      <c r="J1622" s="80"/>
      <c r="K1622" s="80"/>
      <c r="L1622" s="29"/>
      <c r="M1622" s="29"/>
      <c r="N1622" s="29"/>
      <c r="O1622" s="50" t="s">
        <v>6097</v>
      </c>
      <c r="P1622" s="50" t="s">
        <v>1065</v>
      </c>
    </row>
    <row r="1623" spans="1:16" ht="63.75" x14ac:dyDescent="0.2">
      <c r="A1623" s="77">
        <v>45108</v>
      </c>
      <c r="B1623" s="78" t="s">
        <v>5040</v>
      </c>
      <c r="C1623" s="27" t="s">
        <v>85</v>
      </c>
      <c r="D1623" s="29" t="s">
        <v>695</v>
      </c>
      <c r="E1623" s="29" t="s">
        <v>77</v>
      </c>
      <c r="F1623" s="50" t="s">
        <v>696</v>
      </c>
      <c r="G1623" s="79">
        <v>18.739999999999998</v>
      </c>
      <c r="H1623" s="79" t="s">
        <v>5272</v>
      </c>
      <c r="I1623" s="80" t="s">
        <v>697</v>
      </c>
      <c r="J1623" s="80"/>
      <c r="K1623" s="80"/>
      <c r="L1623" s="29"/>
      <c r="M1623" s="29" t="s">
        <v>46</v>
      </c>
      <c r="N1623" s="29"/>
      <c r="O1623" s="50" t="s">
        <v>6098</v>
      </c>
      <c r="P1623" s="50" t="s">
        <v>1066</v>
      </c>
    </row>
    <row r="1624" spans="1:16" ht="76.5" x14ac:dyDescent="0.2">
      <c r="A1624" s="77">
        <v>45108</v>
      </c>
      <c r="B1624" s="78" t="s">
        <v>5040</v>
      </c>
      <c r="C1624" s="27" t="s">
        <v>37</v>
      </c>
      <c r="D1624" s="29" t="s">
        <v>700</v>
      </c>
      <c r="E1624" s="29" t="s">
        <v>77</v>
      </c>
      <c r="F1624" s="50" t="s">
        <v>701</v>
      </c>
      <c r="G1624" s="79">
        <v>15.2</v>
      </c>
      <c r="H1624" s="79" t="s">
        <v>5272</v>
      </c>
      <c r="I1624" s="80" t="s">
        <v>77</v>
      </c>
      <c r="J1624" s="80" t="s">
        <v>77</v>
      </c>
      <c r="K1624" s="80" t="s">
        <v>77</v>
      </c>
      <c r="L1624" s="29" t="s">
        <v>77</v>
      </c>
      <c r="M1624" s="29" t="s">
        <v>46</v>
      </c>
      <c r="N1624" s="29" t="s">
        <v>77</v>
      </c>
      <c r="O1624" s="50" t="s">
        <v>6099</v>
      </c>
      <c r="P1624" s="50" t="s">
        <v>1067</v>
      </c>
    </row>
    <row r="1625" spans="1:16" ht="25.5" x14ac:dyDescent="0.2">
      <c r="A1625" s="77">
        <v>45108</v>
      </c>
      <c r="B1625" s="78" t="s">
        <v>0</v>
      </c>
      <c r="C1625" s="27" t="s">
        <v>567</v>
      </c>
      <c r="D1625" s="29" t="s">
        <v>4321</v>
      </c>
      <c r="E1625" s="29" t="s">
        <v>11</v>
      </c>
      <c r="F1625" s="50" t="s">
        <v>1038</v>
      </c>
      <c r="G1625" s="79">
        <v>181.52</v>
      </c>
      <c r="H1625" s="79" t="s">
        <v>5272</v>
      </c>
      <c r="I1625" s="80"/>
      <c r="J1625" s="80"/>
      <c r="K1625" s="80"/>
      <c r="L1625" s="29"/>
      <c r="M1625" s="29"/>
      <c r="N1625" s="29"/>
      <c r="O1625" s="50" t="s">
        <v>1039</v>
      </c>
      <c r="P1625" s="50"/>
    </row>
    <row r="1626" spans="1:16" ht="25.5" x14ac:dyDescent="0.2">
      <c r="A1626" s="77">
        <v>45108</v>
      </c>
      <c r="B1626" s="78" t="s">
        <v>0</v>
      </c>
      <c r="C1626" s="27" t="s">
        <v>567</v>
      </c>
      <c r="D1626" s="29" t="s">
        <v>4322</v>
      </c>
      <c r="E1626" s="29" t="s">
        <v>11</v>
      </c>
      <c r="F1626" s="50" t="s">
        <v>1040</v>
      </c>
      <c r="G1626" s="79">
        <v>641.63</v>
      </c>
      <c r="H1626" s="79" t="s">
        <v>5272</v>
      </c>
      <c r="I1626" s="80"/>
      <c r="J1626" s="80"/>
      <c r="K1626" s="80"/>
      <c r="L1626" s="29"/>
      <c r="M1626" s="29"/>
      <c r="N1626" s="29"/>
      <c r="O1626" s="50" t="s">
        <v>1039</v>
      </c>
      <c r="P1626" s="50"/>
    </row>
    <row r="1627" spans="1:16" ht="63.75" x14ac:dyDescent="0.2">
      <c r="A1627" s="77">
        <v>45108</v>
      </c>
      <c r="B1627" s="78" t="s">
        <v>0</v>
      </c>
      <c r="C1627" s="27" t="s">
        <v>578</v>
      </c>
      <c r="D1627" s="29" t="s">
        <v>1192</v>
      </c>
      <c r="E1627" s="29" t="s">
        <v>11</v>
      </c>
      <c r="F1627" s="50" t="s">
        <v>1044</v>
      </c>
      <c r="G1627" s="79">
        <v>953.29</v>
      </c>
      <c r="H1627" s="79" t="s">
        <v>5272</v>
      </c>
      <c r="I1627" s="80"/>
      <c r="J1627" s="80"/>
      <c r="K1627" s="80"/>
      <c r="L1627" s="29"/>
      <c r="M1627" s="29"/>
      <c r="N1627" s="29"/>
      <c r="O1627" s="50" t="s">
        <v>1045</v>
      </c>
      <c r="P1627" s="50" t="s">
        <v>1046</v>
      </c>
    </row>
    <row r="1628" spans="1:16" ht="63.75" x14ac:dyDescent="0.2">
      <c r="A1628" s="77">
        <v>45108</v>
      </c>
      <c r="B1628" s="78" t="s">
        <v>0</v>
      </c>
      <c r="C1628" s="27" t="s">
        <v>578</v>
      </c>
      <c r="D1628" s="29" t="s">
        <v>1194</v>
      </c>
      <c r="E1628" s="29" t="s">
        <v>11</v>
      </c>
      <c r="F1628" s="50" t="s">
        <v>1047</v>
      </c>
      <c r="G1628" s="79">
        <v>310.60000000000002</v>
      </c>
      <c r="H1628" s="79" t="s">
        <v>5272</v>
      </c>
      <c r="I1628" s="80"/>
      <c r="J1628" s="80"/>
      <c r="K1628" s="80"/>
      <c r="L1628" s="29"/>
      <c r="M1628" s="29"/>
      <c r="N1628" s="29"/>
      <c r="O1628" s="50" t="s">
        <v>1048</v>
      </c>
      <c r="P1628" s="50" t="s">
        <v>1046</v>
      </c>
    </row>
    <row r="1629" spans="1:16" ht="63.75" x14ac:dyDescent="0.2">
      <c r="A1629" s="77">
        <v>45108</v>
      </c>
      <c r="B1629" s="78" t="s">
        <v>0</v>
      </c>
      <c r="C1629" s="27" t="s">
        <v>578</v>
      </c>
      <c r="D1629" s="29" t="s">
        <v>1195</v>
      </c>
      <c r="E1629" s="29" t="s">
        <v>11</v>
      </c>
      <c r="F1629" s="50" t="s">
        <v>1049</v>
      </c>
      <c r="G1629" s="79">
        <v>1422.03</v>
      </c>
      <c r="H1629" s="79" t="s">
        <v>5272</v>
      </c>
      <c r="I1629" s="80"/>
      <c r="J1629" s="80"/>
      <c r="K1629" s="80"/>
      <c r="L1629" s="29"/>
      <c r="M1629" s="29"/>
      <c r="N1629" s="29"/>
      <c r="O1629" s="50" t="s">
        <v>1050</v>
      </c>
      <c r="P1629" s="50" t="s">
        <v>1046</v>
      </c>
    </row>
    <row r="1630" spans="1:16" ht="63.75" x14ac:dyDescent="0.2">
      <c r="A1630" s="77">
        <v>45108</v>
      </c>
      <c r="B1630" s="78" t="s">
        <v>0</v>
      </c>
      <c r="C1630" s="27" t="s">
        <v>578</v>
      </c>
      <c r="D1630" s="29" t="s">
        <v>1196</v>
      </c>
      <c r="E1630" s="29" t="s">
        <v>11</v>
      </c>
      <c r="F1630" s="50" t="s">
        <v>1051</v>
      </c>
      <c r="G1630" s="79">
        <v>4294.87</v>
      </c>
      <c r="H1630" s="79" t="s">
        <v>5272</v>
      </c>
      <c r="I1630" s="80"/>
      <c r="J1630" s="80"/>
      <c r="K1630" s="80"/>
      <c r="L1630" s="29"/>
      <c r="M1630" s="29"/>
      <c r="N1630" s="29"/>
      <c r="O1630" s="50" t="s">
        <v>1052</v>
      </c>
      <c r="P1630" s="50" t="s">
        <v>1046</v>
      </c>
    </row>
    <row r="1631" spans="1:16" ht="63.75" x14ac:dyDescent="0.2">
      <c r="A1631" s="77">
        <v>45108</v>
      </c>
      <c r="B1631" s="78" t="s">
        <v>0</v>
      </c>
      <c r="C1631" s="27" t="s">
        <v>578</v>
      </c>
      <c r="D1631" s="29" t="s">
        <v>1197</v>
      </c>
      <c r="E1631" s="29" t="s">
        <v>11</v>
      </c>
      <c r="F1631" s="50" t="s">
        <v>1053</v>
      </c>
      <c r="G1631" s="79">
        <v>5393.85</v>
      </c>
      <c r="H1631" s="79" t="s">
        <v>5272</v>
      </c>
      <c r="I1631" s="80"/>
      <c r="J1631" s="80"/>
      <c r="K1631" s="80"/>
      <c r="L1631" s="29"/>
      <c r="M1631" s="29"/>
      <c r="N1631" s="29"/>
      <c r="O1631" s="50" t="s">
        <v>1054</v>
      </c>
      <c r="P1631" s="50" t="s">
        <v>1046</v>
      </c>
    </row>
    <row r="1632" spans="1:16" ht="63.75" x14ac:dyDescent="0.2">
      <c r="A1632" s="77">
        <v>45108</v>
      </c>
      <c r="B1632" s="78" t="s">
        <v>0</v>
      </c>
      <c r="C1632" s="27" t="s">
        <v>578</v>
      </c>
      <c r="D1632" s="29" t="s">
        <v>1198</v>
      </c>
      <c r="E1632" s="29" t="s">
        <v>11</v>
      </c>
      <c r="F1632" s="50" t="s">
        <v>1055</v>
      </c>
      <c r="G1632" s="79">
        <v>544.16</v>
      </c>
      <c r="H1632" s="79" t="s">
        <v>5272</v>
      </c>
      <c r="I1632" s="80"/>
      <c r="J1632" s="80"/>
      <c r="K1632" s="80"/>
      <c r="L1632" s="29"/>
      <c r="M1632" s="29"/>
      <c r="N1632" s="29"/>
      <c r="O1632" s="50" t="s">
        <v>1056</v>
      </c>
      <c r="P1632" s="50" t="s">
        <v>1046</v>
      </c>
    </row>
    <row r="1633" spans="1:16" ht="63.75" x14ac:dyDescent="0.2">
      <c r="A1633" s="77">
        <v>45108</v>
      </c>
      <c r="B1633" s="78" t="s">
        <v>0</v>
      </c>
      <c r="C1633" s="27" t="s">
        <v>578</v>
      </c>
      <c r="D1633" s="29" t="s">
        <v>1199</v>
      </c>
      <c r="E1633" s="29" t="s">
        <v>11</v>
      </c>
      <c r="F1633" s="50" t="s">
        <v>1057</v>
      </c>
      <c r="G1633" s="79">
        <v>903.61</v>
      </c>
      <c r="H1633" s="79" t="s">
        <v>5272</v>
      </c>
      <c r="I1633" s="80"/>
      <c r="J1633" s="80"/>
      <c r="K1633" s="80"/>
      <c r="L1633" s="29"/>
      <c r="M1633" s="29"/>
      <c r="N1633" s="29"/>
      <c r="O1633" s="50" t="s">
        <v>1058</v>
      </c>
      <c r="P1633" s="50" t="s">
        <v>1046</v>
      </c>
    </row>
    <row r="1634" spans="1:16" ht="63.75" x14ac:dyDescent="0.2">
      <c r="A1634" s="77">
        <v>45108</v>
      </c>
      <c r="B1634" s="78" t="s">
        <v>0</v>
      </c>
      <c r="C1634" s="27" t="s">
        <v>578</v>
      </c>
      <c r="D1634" s="29" t="s">
        <v>1200</v>
      </c>
      <c r="E1634" s="29" t="s">
        <v>11</v>
      </c>
      <c r="F1634" s="50" t="s">
        <v>1059</v>
      </c>
      <c r="G1634" s="79">
        <v>2842.18</v>
      </c>
      <c r="H1634" s="79" t="s">
        <v>5272</v>
      </c>
      <c r="I1634" s="80"/>
      <c r="J1634" s="80"/>
      <c r="K1634" s="80"/>
      <c r="L1634" s="29"/>
      <c r="M1634" s="29"/>
      <c r="N1634" s="29"/>
      <c r="O1634" s="50" t="s">
        <v>1045</v>
      </c>
      <c r="P1634" s="50" t="s">
        <v>1046</v>
      </c>
    </row>
    <row r="1635" spans="1:16" ht="63.75" x14ac:dyDescent="0.2">
      <c r="A1635" s="77">
        <v>45108</v>
      </c>
      <c r="B1635" s="78" t="s">
        <v>0</v>
      </c>
      <c r="C1635" s="27" t="s">
        <v>578</v>
      </c>
      <c r="D1635" s="29" t="s">
        <v>1201</v>
      </c>
      <c r="E1635" s="29" t="s">
        <v>11</v>
      </c>
      <c r="F1635" s="50" t="s">
        <v>1060</v>
      </c>
      <c r="G1635" s="79">
        <v>555.98</v>
      </c>
      <c r="H1635" s="79" t="s">
        <v>5272</v>
      </c>
      <c r="I1635" s="80"/>
      <c r="J1635" s="80"/>
      <c r="K1635" s="80"/>
      <c r="L1635" s="29"/>
      <c r="M1635" s="29"/>
      <c r="N1635" s="29"/>
      <c r="O1635" s="50" t="s">
        <v>1061</v>
      </c>
      <c r="P1635" s="50" t="s">
        <v>1046</v>
      </c>
    </row>
    <row r="1636" spans="1:16" ht="38.25" x14ac:dyDescent="0.2">
      <c r="A1636" s="77">
        <v>45108</v>
      </c>
      <c r="B1636" s="78" t="s">
        <v>0</v>
      </c>
      <c r="C1636" s="27" t="s">
        <v>578</v>
      </c>
      <c r="D1636" s="29" t="s">
        <v>1202</v>
      </c>
      <c r="E1636" s="29" t="s">
        <v>11</v>
      </c>
      <c r="F1636" s="50" t="s">
        <v>1062</v>
      </c>
      <c r="G1636" s="79">
        <v>3672.65</v>
      </c>
      <c r="H1636" s="79" t="s">
        <v>5272</v>
      </c>
      <c r="I1636" s="80"/>
      <c r="J1636" s="80"/>
      <c r="K1636" s="80"/>
      <c r="L1636" s="29"/>
      <c r="M1636" s="29"/>
      <c r="N1636" s="29"/>
      <c r="O1636" s="50" t="s">
        <v>1063</v>
      </c>
      <c r="P1636" s="50" t="s">
        <v>1064</v>
      </c>
    </row>
    <row r="1637" spans="1:16" ht="51" x14ac:dyDescent="0.2">
      <c r="A1637" s="77">
        <v>45078</v>
      </c>
      <c r="B1637" s="78" t="s">
        <v>5040</v>
      </c>
      <c r="C1637" s="27" t="s">
        <v>37</v>
      </c>
      <c r="D1637" s="29" t="s">
        <v>978</v>
      </c>
      <c r="E1637" s="29" t="s">
        <v>11</v>
      </c>
      <c r="F1637" s="50" t="s">
        <v>58</v>
      </c>
      <c r="G1637" s="79">
        <v>33.43</v>
      </c>
      <c r="H1637" s="79" t="s">
        <v>5272</v>
      </c>
      <c r="I1637" s="80" t="s">
        <v>77</v>
      </c>
      <c r="J1637" s="80" t="s">
        <v>77</v>
      </c>
      <c r="K1637" s="80" t="s">
        <v>77</v>
      </c>
      <c r="L1637" s="29" t="s">
        <v>77</v>
      </c>
      <c r="M1637" s="29" t="s">
        <v>77</v>
      </c>
      <c r="N1637" s="29" t="s">
        <v>77</v>
      </c>
      <c r="O1637" s="50" t="s">
        <v>6100</v>
      </c>
      <c r="P1637" s="50" t="s">
        <v>979</v>
      </c>
    </row>
    <row r="1638" spans="1:16" ht="140.25" x14ac:dyDescent="0.2">
      <c r="A1638" s="77">
        <v>45078</v>
      </c>
      <c r="B1638" s="78" t="s">
        <v>5040</v>
      </c>
      <c r="C1638" s="27" t="s">
        <v>10</v>
      </c>
      <c r="D1638" s="29" t="s">
        <v>990</v>
      </c>
      <c r="E1638" s="29" t="s">
        <v>11</v>
      </c>
      <c r="F1638" s="50" t="s">
        <v>794</v>
      </c>
      <c r="G1638" s="79">
        <v>11.28</v>
      </c>
      <c r="H1638" s="79" t="s">
        <v>5272</v>
      </c>
      <c r="I1638" s="80"/>
      <c r="J1638" s="80"/>
      <c r="K1638" s="80"/>
      <c r="L1638" s="29"/>
      <c r="M1638" s="29"/>
      <c r="N1638" s="29"/>
      <c r="O1638" s="50" t="s">
        <v>6101</v>
      </c>
      <c r="P1638" s="50" t="s">
        <v>991</v>
      </c>
    </row>
    <row r="1639" spans="1:16" ht="89.25" x14ac:dyDescent="0.2">
      <c r="A1639" s="77">
        <v>45078</v>
      </c>
      <c r="B1639" s="78" t="s">
        <v>5040</v>
      </c>
      <c r="C1639" s="27" t="s">
        <v>37</v>
      </c>
      <c r="D1639" s="29" t="s">
        <v>185</v>
      </c>
      <c r="E1639" s="29" t="s">
        <v>11</v>
      </c>
      <c r="F1639" s="50" t="s">
        <v>186</v>
      </c>
      <c r="G1639" s="79">
        <v>3.54</v>
      </c>
      <c r="H1639" s="79" t="s">
        <v>5272</v>
      </c>
      <c r="I1639" s="80"/>
      <c r="J1639" s="80"/>
      <c r="K1639" s="80"/>
      <c r="L1639" s="29"/>
      <c r="M1639" s="29"/>
      <c r="N1639" s="29" t="s">
        <v>46</v>
      </c>
      <c r="O1639" s="50" t="s">
        <v>6102</v>
      </c>
      <c r="P1639" s="50" t="s">
        <v>6074</v>
      </c>
    </row>
    <row r="1640" spans="1:16" ht="89.25" x14ac:dyDescent="0.2">
      <c r="A1640" s="77">
        <v>45078</v>
      </c>
      <c r="B1640" s="78" t="s">
        <v>5040</v>
      </c>
      <c r="C1640" s="27" t="s">
        <v>37</v>
      </c>
      <c r="D1640" s="29" t="s">
        <v>187</v>
      </c>
      <c r="E1640" s="29" t="s">
        <v>11</v>
      </c>
      <c r="F1640" s="50" t="s">
        <v>188</v>
      </c>
      <c r="G1640" s="79">
        <v>0.91</v>
      </c>
      <c r="H1640" s="79" t="s">
        <v>5272</v>
      </c>
      <c r="I1640" s="80"/>
      <c r="J1640" s="80"/>
      <c r="K1640" s="80"/>
      <c r="L1640" s="29"/>
      <c r="M1640" s="29"/>
      <c r="N1640" s="29" t="s">
        <v>46</v>
      </c>
      <c r="O1640" s="50" t="s">
        <v>6102</v>
      </c>
      <c r="P1640" s="50" t="s">
        <v>6074</v>
      </c>
    </row>
    <row r="1641" spans="1:16" ht="38.25" x14ac:dyDescent="0.2">
      <c r="A1641" s="77">
        <v>45078</v>
      </c>
      <c r="B1641" s="78" t="s">
        <v>5040</v>
      </c>
      <c r="C1641" s="27" t="s">
        <v>37</v>
      </c>
      <c r="D1641" s="29" t="s">
        <v>974</v>
      </c>
      <c r="E1641" s="29" t="s">
        <v>65</v>
      </c>
      <c r="F1641" s="50" t="s">
        <v>6103</v>
      </c>
      <c r="G1641" s="79">
        <v>14.48</v>
      </c>
      <c r="H1641" s="79" t="s">
        <v>5272</v>
      </c>
      <c r="I1641" s="80"/>
      <c r="J1641" s="80"/>
      <c r="K1641" s="80"/>
      <c r="L1641" s="29"/>
      <c r="M1641" s="29"/>
      <c r="N1641" s="29"/>
      <c r="O1641" s="50" t="s">
        <v>975</v>
      </c>
      <c r="P1641" s="50" t="s">
        <v>976</v>
      </c>
    </row>
    <row r="1642" spans="1:16" ht="38.25" x14ac:dyDescent="0.2">
      <c r="A1642" s="77">
        <v>45078</v>
      </c>
      <c r="B1642" s="78" t="s">
        <v>5040</v>
      </c>
      <c r="C1642" s="27" t="s">
        <v>37</v>
      </c>
      <c r="D1642" s="29" t="s">
        <v>977</v>
      </c>
      <c r="E1642" s="29" t="s">
        <v>65</v>
      </c>
      <c r="F1642" s="50" t="s">
        <v>6104</v>
      </c>
      <c r="G1642" s="79">
        <v>2.65</v>
      </c>
      <c r="H1642" s="79" t="s">
        <v>5272</v>
      </c>
      <c r="I1642" s="80"/>
      <c r="J1642" s="80"/>
      <c r="K1642" s="80"/>
      <c r="L1642" s="29"/>
      <c r="M1642" s="29"/>
      <c r="N1642" s="29"/>
      <c r="O1642" s="50" t="s">
        <v>975</v>
      </c>
      <c r="P1642" s="50" t="s">
        <v>976</v>
      </c>
    </row>
    <row r="1643" spans="1:16" ht="76.5" x14ac:dyDescent="0.2">
      <c r="A1643" s="77">
        <v>45078</v>
      </c>
      <c r="B1643" s="78" t="s">
        <v>5040</v>
      </c>
      <c r="C1643" s="27" t="s">
        <v>1</v>
      </c>
      <c r="D1643" s="29" t="s">
        <v>980</v>
      </c>
      <c r="E1643" s="29" t="s">
        <v>77</v>
      </c>
      <c r="F1643" s="50" t="s">
        <v>981</v>
      </c>
      <c r="G1643" s="79">
        <v>0</v>
      </c>
      <c r="H1643" s="79" t="s">
        <v>5272</v>
      </c>
      <c r="I1643" s="80" t="s">
        <v>77</v>
      </c>
      <c r="J1643" s="80" t="s">
        <v>77</v>
      </c>
      <c r="K1643" s="80" t="s">
        <v>77</v>
      </c>
      <c r="L1643" s="29" t="s">
        <v>77</v>
      </c>
      <c r="M1643" s="29" t="s">
        <v>77</v>
      </c>
      <c r="N1643" s="29" t="s">
        <v>77</v>
      </c>
      <c r="O1643" s="50" t="s">
        <v>6105</v>
      </c>
      <c r="P1643" s="50" t="s">
        <v>982</v>
      </c>
    </row>
    <row r="1644" spans="1:16" ht="76.5" x14ac:dyDescent="0.2">
      <c r="A1644" s="77">
        <v>45078</v>
      </c>
      <c r="B1644" s="78" t="s">
        <v>5040</v>
      </c>
      <c r="C1644" s="27" t="s">
        <v>1</v>
      </c>
      <c r="D1644" s="29" t="s">
        <v>983</v>
      </c>
      <c r="E1644" s="29" t="s">
        <v>77</v>
      </c>
      <c r="F1644" s="50" t="s">
        <v>984</v>
      </c>
      <c r="G1644" s="79">
        <v>0</v>
      </c>
      <c r="H1644" s="79" t="s">
        <v>5272</v>
      </c>
      <c r="I1644" s="80" t="s">
        <v>77</v>
      </c>
      <c r="J1644" s="80" t="s">
        <v>77</v>
      </c>
      <c r="K1644" s="80" t="s">
        <v>77</v>
      </c>
      <c r="L1644" s="29" t="s">
        <v>77</v>
      </c>
      <c r="M1644" s="29" t="s">
        <v>77</v>
      </c>
      <c r="N1644" s="29" t="s">
        <v>77</v>
      </c>
      <c r="O1644" s="50" t="s">
        <v>6105</v>
      </c>
      <c r="P1644" s="50" t="s">
        <v>982</v>
      </c>
    </row>
    <row r="1645" spans="1:16" ht="76.5" x14ac:dyDescent="0.2">
      <c r="A1645" s="77">
        <v>45078</v>
      </c>
      <c r="B1645" s="78" t="s">
        <v>5040</v>
      </c>
      <c r="C1645" s="27" t="s">
        <v>1</v>
      </c>
      <c r="D1645" s="29" t="s">
        <v>985</v>
      </c>
      <c r="E1645" s="29" t="s">
        <v>77</v>
      </c>
      <c r="F1645" s="50" t="s">
        <v>986</v>
      </c>
      <c r="G1645" s="79">
        <v>0</v>
      </c>
      <c r="H1645" s="79" t="s">
        <v>5272</v>
      </c>
      <c r="I1645" s="80" t="s">
        <v>77</v>
      </c>
      <c r="J1645" s="80" t="s">
        <v>77</v>
      </c>
      <c r="K1645" s="80" t="s">
        <v>77</v>
      </c>
      <c r="L1645" s="29" t="s">
        <v>77</v>
      </c>
      <c r="M1645" s="29" t="s">
        <v>77</v>
      </c>
      <c r="N1645" s="29" t="s">
        <v>77</v>
      </c>
      <c r="O1645" s="50" t="s">
        <v>6105</v>
      </c>
      <c r="P1645" s="50" t="s">
        <v>982</v>
      </c>
    </row>
    <row r="1646" spans="1:16" ht="25.5" x14ac:dyDescent="0.2">
      <c r="A1646" s="77">
        <v>45078</v>
      </c>
      <c r="B1646" s="78" t="s">
        <v>5040</v>
      </c>
      <c r="C1646" s="27" t="s">
        <v>37</v>
      </c>
      <c r="D1646" s="29" t="s">
        <v>988</v>
      </c>
      <c r="E1646" s="29" t="s">
        <v>77</v>
      </c>
      <c r="F1646" s="50" t="s">
        <v>6106</v>
      </c>
      <c r="G1646" s="79">
        <v>0</v>
      </c>
      <c r="H1646" s="79" t="s">
        <v>5272</v>
      </c>
      <c r="I1646" s="80"/>
      <c r="J1646" s="80"/>
      <c r="K1646" s="80"/>
      <c r="L1646" s="29"/>
      <c r="M1646" s="29"/>
      <c r="N1646" s="29"/>
      <c r="O1646" s="50"/>
      <c r="P1646" s="50" t="s">
        <v>989</v>
      </c>
    </row>
    <row r="1647" spans="1:16" ht="38.25" x14ac:dyDescent="0.2">
      <c r="A1647" s="77">
        <v>45078</v>
      </c>
      <c r="B1647" s="78" t="s">
        <v>5040</v>
      </c>
      <c r="C1647" s="27" t="s">
        <v>1</v>
      </c>
      <c r="D1647" s="29" t="s">
        <v>992</v>
      </c>
      <c r="E1647" s="29" t="s">
        <v>77</v>
      </c>
      <c r="F1647" s="50" t="s">
        <v>993</v>
      </c>
      <c r="G1647" s="79">
        <v>0</v>
      </c>
      <c r="H1647" s="79" t="s">
        <v>5272</v>
      </c>
      <c r="I1647" s="80"/>
      <c r="J1647" s="80"/>
      <c r="K1647" s="80"/>
      <c r="L1647" s="29"/>
      <c r="M1647" s="29"/>
      <c r="N1647" s="29"/>
      <c r="O1647" s="50" t="s">
        <v>6107</v>
      </c>
      <c r="P1647" s="50" t="s">
        <v>994</v>
      </c>
    </row>
    <row r="1648" spans="1:16" ht="25.5" x14ac:dyDescent="0.2">
      <c r="A1648" s="77">
        <v>45078</v>
      </c>
      <c r="B1648" s="78" t="s">
        <v>5040</v>
      </c>
      <c r="C1648" s="27" t="s">
        <v>37</v>
      </c>
      <c r="D1648" s="29" t="s">
        <v>995</v>
      </c>
      <c r="E1648" s="29" t="s">
        <v>77</v>
      </c>
      <c r="F1648" s="50" t="s">
        <v>6108</v>
      </c>
      <c r="G1648" s="79">
        <v>0</v>
      </c>
      <c r="H1648" s="79" t="s">
        <v>5272</v>
      </c>
      <c r="I1648" s="80"/>
      <c r="J1648" s="80"/>
      <c r="K1648" s="80"/>
      <c r="L1648" s="29"/>
      <c r="M1648" s="29"/>
      <c r="N1648" s="29"/>
      <c r="O1648" s="50"/>
      <c r="P1648" s="50" t="s">
        <v>989</v>
      </c>
    </row>
    <row r="1649" spans="1:16" ht="102" x14ac:dyDescent="0.2">
      <c r="A1649" s="77">
        <v>45078</v>
      </c>
      <c r="B1649" s="78" t="s">
        <v>5040</v>
      </c>
      <c r="C1649" s="27" t="s">
        <v>37</v>
      </c>
      <c r="D1649" s="29" t="s">
        <v>997</v>
      </c>
      <c r="E1649" s="29"/>
      <c r="F1649" s="50" t="s">
        <v>6109</v>
      </c>
      <c r="G1649" s="79">
        <v>0</v>
      </c>
      <c r="H1649" s="79" t="s">
        <v>5272</v>
      </c>
      <c r="I1649" s="80"/>
      <c r="J1649" s="80"/>
      <c r="K1649" s="80"/>
      <c r="L1649" s="29"/>
      <c r="M1649" s="29"/>
      <c r="N1649" s="29"/>
      <c r="O1649" s="50" t="s">
        <v>39</v>
      </c>
      <c r="P1649" s="50" t="s">
        <v>998</v>
      </c>
    </row>
    <row r="1650" spans="1:16" ht="63.75" x14ac:dyDescent="0.2">
      <c r="A1650" s="77">
        <v>45078</v>
      </c>
      <c r="B1650" s="78" t="s">
        <v>5040</v>
      </c>
      <c r="C1650" s="27" t="s">
        <v>24</v>
      </c>
      <c r="D1650" s="29" t="s">
        <v>666</v>
      </c>
      <c r="E1650" s="29"/>
      <c r="F1650" s="50" t="s">
        <v>667</v>
      </c>
      <c r="G1650" s="79">
        <v>6.95</v>
      </c>
      <c r="H1650" s="79" t="s">
        <v>5272</v>
      </c>
      <c r="I1650" s="80"/>
      <c r="J1650" s="80"/>
      <c r="K1650" s="80"/>
      <c r="L1650" s="29"/>
      <c r="M1650" s="29"/>
      <c r="N1650" s="29"/>
      <c r="O1650" s="50" t="s">
        <v>999</v>
      </c>
      <c r="P1650" s="50" t="s">
        <v>1000</v>
      </c>
    </row>
    <row r="1651" spans="1:16" ht="63.75" x14ac:dyDescent="0.2">
      <c r="A1651" s="77">
        <v>45078</v>
      </c>
      <c r="B1651" s="78" t="s">
        <v>5040</v>
      </c>
      <c r="C1651" s="27" t="s">
        <v>24</v>
      </c>
      <c r="D1651" s="29" t="s">
        <v>357</v>
      </c>
      <c r="E1651" s="29"/>
      <c r="F1651" s="50" t="s">
        <v>1001</v>
      </c>
      <c r="G1651" s="79">
        <v>6.95</v>
      </c>
      <c r="H1651" s="79" t="s">
        <v>5272</v>
      </c>
      <c r="I1651" s="80"/>
      <c r="J1651" s="80"/>
      <c r="K1651" s="80"/>
      <c r="L1651" s="29"/>
      <c r="M1651" s="29"/>
      <c r="N1651" s="29"/>
      <c r="O1651" s="50" t="s">
        <v>999</v>
      </c>
      <c r="P1651" s="50" t="s">
        <v>1000</v>
      </c>
    </row>
    <row r="1652" spans="1:16" ht="63.75" x14ac:dyDescent="0.2">
      <c r="A1652" s="77">
        <v>45078</v>
      </c>
      <c r="B1652" s="78" t="s">
        <v>5040</v>
      </c>
      <c r="C1652" s="27" t="s">
        <v>24</v>
      </c>
      <c r="D1652" s="29" t="s">
        <v>360</v>
      </c>
      <c r="E1652" s="29"/>
      <c r="F1652" s="50" t="s">
        <v>1002</v>
      </c>
      <c r="G1652" s="79">
        <v>6.95</v>
      </c>
      <c r="H1652" s="79" t="s">
        <v>5272</v>
      </c>
      <c r="I1652" s="80"/>
      <c r="J1652" s="80"/>
      <c r="K1652" s="80"/>
      <c r="L1652" s="29"/>
      <c r="M1652" s="29"/>
      <c r="N1652" s="29"/>
      <c r="O1652" s="50" t="s">
        <v>999</v>
      </c>
      <c r="P1652" s="50" t="s">
        <v>1000</v>
      </c>
    </row>
    <row r="1653" spans="1:16" ht="63.75" x14ac:dyDescent="0.2">
      <c r="A1653" s="77">
        <v>45078</v>
      </c>
      <c r="B1653" s="78" t="s">
        <v>5040</v>
      </c>
      <c r="C1653" s="27" t="s">
        <v>24</v>
      </c>
      <c r="D1653" s="29" t="s">
        <v>670</v>
      </c>
      <c r="E1653" s="29"/>
      <c r="F1653" s="50" t="s">
        <v>1003</v>
      </c>
      <c r="G1653" s="79">
        <v>6.95</v>
      </c>
      <c r="H1653" s="79" t="s">
        <v>5272</v>
      </c>
      <c r="I1653" s="80"/>
      <c r="J1653" s="80"/>
      <c r="K1653" s="80"/>
      <c r="L1653" s="29"/>
      <c r="M1653" s="29"/>
      <c r="N1653" s="29"/>
      <c r="O1653" s="50" t="s">
        <v>6110</v>
      </c>
      <c r="P1653" s="50" t="s">
        <v>1000</v>
      </c>
    </row>
    <row r="1654" spans="1:16" ht="63.75" x14ac:dyDescent="0.2">
      <c r="A1654" s="77">
        <v>45078</v>
      </c>
      <c r="B1654" s="78" t="s">
        <v>5040</v>
      </c>
      <c r="C1654" s="27" t="s">
        <v>24</v>
      </c>
      <c r="D1654" s="29" t="s">
        <v>361</v>
      </c>
      <c r="E1654" s="29"/>
      <c r="F1654" s="50" t="s">
        <v>1004</v>
      </c>
      <c r="G1654" s="79">
        <v>6.95</v>
      </c>
      <c r="H1654" s="79" t="s">
        <v>5272</v>
      </c>
      <c r="I1654" s="80"/>
      <c r="J1654" s="80"/>
      <c r="K1654" s="80"/>
      <c r="L1654" s="29"/>
      <c r="M1654" s="29"/>
      <c r="N1654" s="29"/>
      <c r="O1654" s="50" t="s">
        <v>999</v>
      </c>
      <c r="P1654" s="50" t="s">
        <v>1000</v>
      </c>
    </row>
    <row r="1655" spans="1:16" ht="63.75" x14ac:dyDescent="0.2">
      <c r="A1655" s="77">
        <v>45078</v>
      </c>
      <c r="B1655" s="78" t="s">
        <v>5040</v>
      </c>
      <c r="C1655" s="27" t="s">
        <v>24</v>
      </c>
      <c r="D1655" s="29" t="s">
        <v>362</v>
      </c>
      <c r="E1655" s="29"/>
      <c r="F1655" s="50" t="s">
        <v>1005</v>
      </c>
      <c r="G1655" s="79">
        <v>6.95</v>
      </c>
      <c r="H1655" s="79" t="s">
        <v>5272</v>
      </c>
      <c r="I1655" s="80"/>
      <c r="J1655" s="80"/>
      <c r="K1655" s="80"/>
      <c r="L1655" s="29"/>
      <c r="M1655" s="29"/>
      <c r="N1655" s="29"/>
      <c r="O1655" s="50" t="s">
        <v>999</v>
      </c>
      <c r="P1655" s="50" t="s">
        <v>1000</v>
      </c>
    </row>
    <row r="1656" spans="1:16" ht="191.25" x14ac:dyDescent="0.2">
      <c r="A1656" s="77">
        <v>45078</v>
      </c>
      <c r="B1656" s="78" t="s">
        <v>0</v>
      </c>
      <c r="C1656" s="27" t="s">
        <v>601</v>
      </c>
      <c r="D1656" s="29" t="s">
        <v>842</v>
      </c>
      <c r="E1656" s="29" t="s">
        <v>11</v>
      </c>
      <c r="F1656" s="50" t="s">
        <v>843</v>
      </c>
      <c r="G1656" s="79">
        <v>260.14999999999998</v>
      </c>
      <c r="H1656" s="79" t="s">
        <v>5272</v>
      </c>
      <c r="I1656" s="80"/>
      <c r="J1656" s="80"/>
      <c r="K1656" s="80"/>
      <c r="L1656" s="29"/>
      <c r="M1656" s="29"/>
      <c r="N1656" s="29"/>
      <c r="O1656" s="50" t="s">
        <v>996</v>
      </c>
      <c r="P1656" s="50" t="s">
        <v>987</v>
      </c>
    </row>
    <row r="1657" spans="1:16" ht="191.25" x14ac:dyDescent="0.2">
      <c r="A1657" s="77">
        <v>45078</v>
      </c>
      <c r="B1657" s="78" t="s">
        <v>0</v>
      </c>
      <c r="C1657" s="27" t="s">
        <v>601</v>
      </c>
      <c r="D1657" s="29" t="s">
        <v>844</v>
      </c>
      <c r="E1657" s="29" t="s">
        <v>11</v>
      </c>
      <c r="F1657" s="50" t="s">
        <v>845</v>
      </c>
      <c r="G1657" s="79">
        <v>139.15</v>
      </c>
      <c r="H1657" s="79" t="s">
        <v>5272</v>
      </c>
      <c r="I1657" s="80"/>
      <c r="J1657" s="80"/>
      <c r="K1657" s="80"/>
      <c r="L1657" s="29"/>
      <c r="M1657" s="29"/>
      <c r="N1657" s="29"/>
      <c r="O1657" s="50" t="s">
        <v>996</v>
      </c>
      <c r="P1657" s="50" t="s">
        <v>987</v>
      </c>
    </row>
    <row r="1658" spans="1:16" ht="191.25" x14ac:dyDescent="0.2">
      <c r="A1658" s="77">
        <v>45078</v>
      </c>
      <c r="B1658" s="78" t="s">
        <v>0</v>
      </c>
      <c r="C1658" s="27" t="s">
        <v>601</v>
      </c>
      <c r="D1658" s="29" t="s">
        <v>846</v>
      </c>
      <c r="E1658" s="29" t="s">
        <v>11</v>
      </c>
      <c r="F1658" s="50" t="s">
        <v>847</v>
      </c>
      <c r="G1658" s="79">
        <v>254.1</v>
      </c>
      <c r="H1658" s="79" t="s">
        <v>5272</v>
      </c>
      <c r="I1658" s="80"/>
      <c r="J1658" s="80"/>
      <c r="K1658" s="80"/>
      <c r="L1658" s="29"/>
      <c r="M1658" s="29"/>
      <c r="N1658" s="29"/>
      <c r="O1658" s="50" t="s">
        <v>996</v>
      </c>
      <c r="P1658" s="50" t="s">
        <v>987</v>
      </c>
    </row>
    <row r="1659" spans="1:16" ht="191.25" x14ac:dyDescent="0.2">
      <c r="A1659" s="77">
        <v>45078</v>
      </c>
      <c r="B1659" s="78" t="s">
        <v>0</v>
      </c>
      <c r="C1659" s="27" t="s">
        <v>601</v>
      </c>
      <c r="D1659" s="29" t="s">
        <v>848</v>
      </c>
      <c r="E1659" s="29" t="s">
        <v>11</v>
      </c>
      <c r="F1659" s="50" t="s">
        <v>849</v>
      </c>
      <c r="G1659" s="79">
        <v>205.7</v>
      </c>
      <c r="H1659" s="79" t="s">
        <v>5272</v>
      </c>
      <c r="I1659" s="80"/>
      <c r="J1659" s="80"/>
      <c r="K1659" s="80"/>
      <c r="L1659" s="29"/>
      <c r="M1659" s="29"/>
      <c r="N1659" s="29"/>
      <c r="O1659" s="50" t="s">
        <v>996</v>
      </c>
      <c r="P1659" s="50" t="s">
        <v>987</v>
      </c>
    </row>
    <row r="1660" spans="1:16" ht="191.25" x14ac:dyDescent="0.2">
      <c r="A1660" s="77">
        <v>45078</v>
      </c>
      <c r="B1660" s="78" t="s">
        <v>0</v>
      </c>
      <c r="C1660" s="27" t="s">
        <v>601</v>
      </c>
      <c r="D1660" s="29" t="s">
        <v>850</v>
      </c>
      <c r="E1660" s="29" t="s">
        <v>11</v>
      </c>
      <c r="F1660" s="50" t="s">
        <v>851</v>
      </c>
      <c r="G1660" s="79">
        <v>302.5</v>
      </c>
      <c r="H1660" s="79" t="s">
        <v>5272</v>
      </c>
      <c r="I1660" s="80"/>
      <c r="J1660" s="80"/>
      <c r="K1660" s="80"/>
      <c r="L1660" s="29"/>
      <c r="M1660" s="29"/>
      <c r="N1660" s="29"/>
      <c r="O1660" s="50" t="s">
        <v>996</v>
      </c>
      <c r="P1660" s="50" t="s">
        <v>987</v>
      </c>
    </row>
    <row r="1661" spans="1:16" ht="191.25" x14ac:dyDescent="0.2">
      <c r="A1661" s="77">
        <v>45078</v>
      </c>
      <c r="B1661" s="78" t="s">
        <v>0</v>
      </c>
      <c r="C1661" s="27" t="s">
        <v>601</v>
      </c>
      <c r="D1661" s="29" t="s">
        <v>852</v>
      </c>
      <c r="E1661" s="29" t="s">
        <v>11</v>
      </c>
      <c r="F1661" s="50" t="s">
        <v>853</v>
      </c>
      <c r="G1661" s="79">
        <v>154.88</v>
      </c>
      <c r="H1661" s="79" t="s">
        <v>5272</v>
      </c>
      <c r="I1661" s="80"/>
      <c r="J1661" s="80"/>
      <c r="K1661" s="80"/>
      <c r="L1661" s="29"/>
      <c r="M1661" s="29"/>
      <c r="N1661" s="29"/>
      <c r="O1661" s="50" t="s">
        <v>996</v>
      </c>
      <c r="P1661" s="50" t="s">
        <v>987</v>
      </c>
    </row>
    <row r="1662" spans="1:16" ht="191.25" x14ac:dyDescent="0.2">
      <c r="A1662" s="77">
        <v>45078</v>
      </c>
      <c r="B1662" s="78" t="s">
        <v>0</v>
      </c>
      <c r="C1662" s="27" t="s">
        <v>601</v>
      </c>
      <c r="D1662" s="29" t="s">
        <v>854</v>
      </c>
      <c r="E1662" s="29" t="s">
        <v>11</v>
      </c>
      <c r="F1662" s="50" t="s">
        <v>855</v>
      </c>
      <c r="G1662" s="79">
        <v>82.28</v>
      </c>
      <c r="H1662" s="79" t="s">
        <v>5272</v>
      </c>
      <c r="I1662" s="80"/>
      <c r="J1662" s="80"/>
      <c r="K1662" s="80"/>
      <c r="L1662" s="29"/>
      <c r="M1662" s="29"/>
      <c r="N1662" s="29"/>
      <c r="O1662" s="50" t="s">
        <v>996</v>
      </c>
      <c r="P1662" s="50" t="s">
        <v>987</v>
      </c>
    </row>
    <row r="1663" spans="1:16" ht="191.25" x14ac:dyDescent="0.2">
      <c r="A1663" s="77">
        <v>45078</v>
      </c>
      <c r="B1663" s="78" t="s">
        <v>0</v>
      </c>
      <c r="C1663" s="27" t="s">
        <v>601</v>
      </c>
      <c r="D1663" s="29" t="s">
        <v>856</v>
      </c>
      <c r="E1663" s="29" t="s">
        <v>11</v>
      </c>
      <c r="F1663" s="50" t="s">
        <v>857</v>
      </c>
      <c r="G1663" s="79">
        <v>211.75</v>
      </c>
      <c r="H1663" s="79" t="s">
        <v>5272</v>
      </c>
      <c r="I1663" s="80"/>
      <c r="J1663" s="80"/>
      <c r="K1663" s="80"/>
      <c r="L1663" s="29"/>
      <c r="M1663" s="29"/>
      <c r="N1663" s="29"/>
      <c r="O1663" s="50" t="s">
        <v>996</v>
      </c>
      <c r="P1663" s="50" t="s">
        <v>987</v>
      </c>
    </row>
    <row r="1664" spans="1:16" ht="191.25" x14ac:dyDescent="0.2">
      <c r="A1664" s="77">
        <v>45078</v>
      </c>
      <c r="B1664" s="78" t="s">
        <v>0</v>
      </c>
      <c r="C1664" s="27" t="s">
        <v>601</v>
      </c>
      <c r="D1664" s="29" t="s">
        <v>858</v>
      </c>
      <c r="E1664" s="29" t="s">
        <v>11</v>
      </c>
      <c r="F1664" s="50" t="s">
        <v>859</v>
      </c>
      <c r="G1664" s="79">
        <v>108.9</v>
      </c>
      <c r="H1664" s="79" t="s">
        <v>5272</v>
      </c>
      <c r="I1664" s="80"/>
      <c r="J1664" s="80"/>
      <c r="K1664" s="80"/>
      <c r="L1664" s="29"/>
      <c r="M1664" s="29"/>
      <c r="N1664" s="29"/>
      <c r="O1664" s="50" t="s">
        <v>996</v>
      </c>
      <c r="P1664" s="50" t="s">
        <v>987</v>
      </c>
    </row>
    <row r="1665" spans="1:16" ht="25.5" x14ac:dyDescent="0.2">
      <c r="A1665" s="77">
        <v>45075</v>
      </c>
      <c r="B1665" s="78" t="s">
        <v>5040</v>
      </c>
      <c r="C1665" s="27" t="s">
        <v>37</v>
      </c>
      <c r="D1665" s="29" t="s">
        <v>972</v>
      </c>
      <c r="E1665" s="29" t="s">
        <v>77</v>
      </c>
      <c r="F1665" s="50" t="s">
        <v>235</v>
      </c>
      <c r="G1665" s="79">
        <v>4</v>
      </c>
      <c r="H1665" s="79" t="s">
        <v>5272</v>
      </c>
      <c r="I1665" s="80" t="s">
        <v>77</v>
      </c>
      <c r="J1665" s="80" t="s">
        <v>77</v>
      </c>
      <c r="K1665" s="80" t="s">
        <v>77</v>
      </c>
      <c r="L1665" s="29" t="s">
        <v>77</v>
      </c>
      <c r="M1665" s="29" t="s">
        <v>46</v>
      </c>
      <c r="N1665" s="29"/>
      <c r="O1665" s="50" t="s">
        <v>6111</v>
      </c>
      <c r="P1665" s="50"/>
    </row>
    <row r="1666" spans="1:16" ht="25.5" x14ac:dyDescent="0.2">
      <c r="A1666" s="77">
        <v>45075</v>
      </c>
      <c r="B1666" s="78" t="s">
        <v>5040</v>
      </c>
      <c r="C1666" s="27" t="s">
        <v>37</v>
      </c>
      <c r="D1666" s="29" t="s">
        <v>238</v>
      </c>
      <c r="E1666" s="29" t="s">
        <v>77</v>
      </c>
      <c r="F1666" s="50" t="s">
        <v>239</v>
      </c>
      <c r="G1666" s="79">
        <v>2</v>
      </c>
      <c r="H1666" s="79" t="s">
        <v>5272</v>
      </c>
      <c r="I1666" s="80" t="s">
        <v>77</v>
      </c>
      <c r="J1666" s="80" t="s">
        <v>77</v>
      </c>
      <c r="K1666" s="80" t="s">
        <v>77</v>
      </c>
      <c r="L1666" s="29" t="s">
        <v>77</v>
      </c>
      <c r="M1666" s="29" t="s">
        <v>46</v>
      </c>
      <c r="N1666" s="29"/>
      <c r="O1666" s="50" t="s">
        <v>6111</v>
      </c>
      <c r="P1666" s="50"/>
    </row>
    <row r="1667" spans="1:16" ht="25.5" x14ac:dyDescent="0.2">
      <c r="A1667" s="77">
        <v>45075</v>
      </c>
      <c r="B1667" s="78" t="s">
        <v>5040</v>
      </c>
      <c r="C1667" s="27" t="s">
        <v>37</v>
      </c>
      <c r="D1667" s="29" t="s">
        <v>240</v>
      </c>
      <c r="E1667" s="29" t="s">
        <v>77</v>
      </c>
      <c r="F1667" s="50" t="s">
        <v>973</v>
      </c>
      <c r="G1667" s="79">
        <v>17.079999999999998</v>
      </c>
      <c r="H1667" s="79" t="s">
        <v>5272</v>
      </c>
      <c r="I1667" s="80" t="s">
        <v>77</v>
      </c>
      <c r="J1667" s="80" t="s">
        <v>77</v>
      </c>
      <c r="K1667" s="80" t="s">
        <v>77</v>
      </c>
      <c r="L1667" s="29" t="s">
        <v>77</v>
      </c>
      <c r="M1667" s="29" t="s">
        <v>46</v>
      </c>
      <c r="N1667" s="29"/>
      <c r="O1667" s="50" t="s">
        <v>6111</v>
      </c>
      <c r="P1667" s="50"/>
    </row>
    <row r="1668" spans="1:16" ht="38.25" x14ac:dyDescent="0.2">
      <c r="A1668" s="77">
        <v>45017</v>
      </c>
      <c r="B1668" s="78" t="s">
        <v>5040</v>
      </c>
      <c r="C1668" s="27" t="s">
        <v>319</v>
      </c>
      <c r="D1668" s="29" t="s">
        <v>350</v>
      </c>
      <c r="E1668" s="29" t="s">
        <v>11</v>
      </c>
      <c r="F1668" s="50" t="s">
        <v>351</v>
      </c>
      <c r="G1668" s="79">
        <v>422.31</v>
      </c>
      <c r="H1668" s="79" t="s">
        <v>5272</v>
      </c>
      <c r="I1668" s="80"/>
      <c r="J1668" s="80"/>
      <c r="K1668" s="80"/>
      <c r="L1668" s="29" t="s">
        <v>46</v>
      </c>
      <c r="M1668" s="29"/>
      <c r="N1668" s="29"/>
      <c r="O1668" s="50" t="s">
        <v>6112</v>
      </c>
      <c r="P1668" s="50" t="s">
        <v>352</v>
      </c>
    </row>
    <row r="1669" spans="1:16" ht="51" x14ac:dyDescent="0.2">
      <c r="A1669" s="77">
        <v>45017</v>
      </c>
      <c r="B1669" s="78" t="s">
        <v>5040</v>
      </c>
      <c r="C1669" s="27" t="s">
        <v>319</v>
      </c>
      <c r="D1669" s="29" t="s">
        <v>353</v>
      </c>
      <c r="E1669" s="29" t="s">
        <v>11</v>
      </c>
      <c r="F1669" s="50" t="s">
        <v>354</v>
      </c>
      <c r="G1669" s="79">
        <v>436.56</v>
      </c>
      <c r="H1669" s="79" t="s">
        <v>5272</v>
      </c>
      <c r="I1669" s="80"/>
      <c r="J1669" s="80"/>
      <c r="K1669" s="80"/>
      <c r="L1669" s="29" t="s">
        <v>46</v>
      </c>
      <c r="M1669" s="29"/>
      <c r="N1669" s="29"/>
      <c r="O1669" s="50" t="s">
        <v>6113</v>
      </c>
      <c r="P1669" s="50" t="s">
        <v>352</v>
      </c>
    </row>
    <row r="1670" spans="1:16" ht="51" x14ac:dyDescent="0.2">
      <c r="A1670" s="77">
        <v>45017</v>
      </c>
      <c r="B1670" s="78" t="s">
        <v>5040</v>
      </c>
      <c r="C1670" s="27" t="s">
        <v>319</v>
      </c>
      <c r="D1670" s="29" t="s">
        <v>355</v>
      </c>
      <c r="E1670" s="29" t="s">
        <v>11</v>
      </c>
      <c r="F1670" s="50" t="s">
        <v>356</v>
      </c>
      <c r="G1670" s="79">
        <v>359.16</v>
      </c>
      <c r="H1670" s="79" t="s">
        <v>5272</v>
      </c>
      <c r="I1670" s="80"/>
      <c r="J1670" s="80"/>
      <c r="K1670" s="80"/>
      <c r="L1670" s="29"/>
      <c r="M1670" s="29"/>
      <c r="N1670" s="29"/>
      <c r="O1670" s="50" t="s">
        <v>6114</v>
      </c>
      <c r="P1670" s="50" t="s">
        <v>352</v>
      </c>
    </row>
    <row r="1671" spans="1:16" ht="63.75" x14ac:dyDescent="0.2">
      <c r="A1671" s="77">
        <v>45017</v>
      </c>
      <c r="B1671" s="78" t="s">
        <v>5040</v>
      </c>
      <c r="C1671" s="27" t="s">
        <v>37</v>
      </c>
      <c r="D1671" s="29" t="s">
        <v>1021</v>
      </c>
      <c r="E1671" s="29" t="s">
        <v>5972</v>
      </c>
      <c r="F1671" s="50" t="s">
        <v>390</v>
      </c>
      <c r="G1671" s="79">
        <v>7.64</v>
      </c>
      <c r="H1671" s="79" t="s">
        <v>5272</v>
      </c>
      <c r="I1671" s="80"/>
      <c r="J1671" s="80"/>
      <c r="K1671" s="80"/>
      <c r="L1671" s="29"/>
      <c r="M1671" s="29"/>
      <c r="N1671" s="29"/>
      <c r="O1671" s="50" t="s">
        <v>391</v>
      </c>
      <c r="P1671" s="50" t="s">
        <v>392</v>
      </c>
    </row>
    <row r="1672" spans="1:16" ht="38.25" x14ac:dyDescent="0.2">
      <c r="A1672" s="77">
        <v>45017</v>
      </c>
      <c r="B1672" s="78" t="s">
        <v>5040</v>
      </c>
      <c r="C1672" s="27" t="s">
        <v>37</v>
      </c>
      <c r="D1672" s="29" t="s">
        <v>4256</v>
      </c>
      <c r="E1672" s="29" t="s">
        <v>5972</v>
      </c>
      <c r="F1672" s="50" t="s">
        <v>393</v>
      </c>
      <c r="G1672" s="79">
        <v>8.64</v>
      </c>
      <c r="H1672" s="79" t="s">
        <v>5272</v>
      </c>
      <c r="I1672" s="80"/>
      <c r="J1672" s="80"/>
      <c r="K1672" s="80"/>
      <c r="L1672" s="29"/>
      <c r="M1672" s="29"/>
      <c r="N1672" s="29"/>
      <c r="O1672" s="50" t="s">
        <v>394</v>
      </c>
      <c r="P1672" s="50" t="s">
        <v>392</v>
      </c>
    </row>
    <row r="1673" spans="1:16" ht="114.75" x14ac:dyDescent="0.2">
      <c r="A1673" s="77">
        <v>45017</v>
      </c>
      <c r="B1673" s="78" t="s">
        <v>5040</v>
      </c>
      <c r="C1673" s="27" t="s">
        <v>10</v>
      </c>
      <c r="D1673" s="29" t="s">
        <v>703</v>
      </c>
      <c r="E1673" s="29" t="s">
        <v>11</v>
      </c>
      <c r="F1673" s="50" t="s">
        <v>704</v>
      </c>
      <c r="G1673" s="79">
        <v>222.34</v>
      </c>
      <c r="H1673" s="79" t="s">
        <v>5272</v>
      </c>
      <c r="I1673" s="80"/>
      <c r="J1673" s="80"/>
      <c r="K1673" s="80"/>
      <c r="L1673" s="29"/>
      <c r="M1673" s="29"/>
      <c r="N1673" s="29"/>
      <c r="O1673" s="50" t="s">
        <v>6115</v>
      </c>
      <c r="P1673" s="50" t="s">
        <v>705</v>
      </c>
    </row>
    <row r="1674" spans="1:16" ht="102" x14ac:dyDescent="0.2">
      <c r="A1674" s="77">
        <v>45017</v>
      </c>
      <c r="B1674" s="78" t="s">
        <v>5040</v>
      </c>
      <c r="C1674" s="27" t="s">
        <v>10</v>
      </c>
      <c r="D1674" s="29" t="s">
        <v>706</v>
      </c>
      <c r="E1674" s="29" t="s">
        <v>11</v>
      </c>
      <c r="F1674" s="50" t="s">
        <v>707</v>
      </c>
      <c r="G1674" s="79">
        <v>195.66</v>
      </c>
      <c r="H1674" s="79" t="s">
        <v>5272</v>
      </c>
      <c r="I1674" s="80"/>
      <c r="J1674" s="80"/>
      <c r="K1674" s="80"/>
      <c r="L1674" s="29"/>
      <c r="M1674" s="29"/>
      <c r="N1674" s="29"/>
      <c r="O1674" s="50" t="s">
        <v>6116</v>
      </c>
      <c r="P1674" s="50" t="s">
        <v>705</v>
      </c>
    </row>
    <row r="1675" spans="1:16" ht="102" x14ac:dyDescent="0.2">
      <c r="A1675" s="77">
        <v>45017</v>
      </c>
      <c r="B1675" s="78" t="s">
        <v>5040</v>
      </c>
      <c r="C1675" s="27" t="s">
        <v>10</v>
      </c>
      <c r="D1675" s="29" t="s">
        <v>708</v>
      </c>
      <c r="E1675" s="29" t="s">
        <v>11</v>
      </c>
      <c r="F1675" s="50" t="s">
        <v>709</v>
      </c>
      <c r="G1675" s="79">
        <v>245.63</v>
      </c>
      <c r="H1675" s="79" t="s">
        <v>5272</v>
      </c>
      <c r="I1675" s="80"/>
      <c r="J1675" s="80"/>
      <c r="K1675" s="80"/>
      <c r="L1675" s="29"/>
      <c r="M1675" s="29"/>
      <c r="N1675" s="29"/>
      <c r="O1675" s="50" t="s">
        <v>6117</v>
      </c>
      <c r="P1675" s="50" t="s">
        <v>705</v>
      </c>
    </row>
    <row r="1676" spans="1:16" ht="89.25" x14ac:dyDescent="0.2">
      <c r="A1676" s="77">
        <v>45017</v>
      </c>
      <c r="B1676" s="78" t="s">
        <v>5040</v>
      </c>
      <c r="C1676" s="27" t="s">
        <v>10</v>
      </c>
      <c r="D1676" s="29" t="s">
        <v>710</v>
      </c>
      <c r="E1676" s="29" t="s">
        <v>11</v>
      </c>
      <c r="F1676" s="50" t="s">
        <v>711</v>
      </c>
      <c r="G1676" s="79">
        <v>123.42</v>
      </c>
      <c r="H1676" s="79" t="s">
        <v>5272</v>
      </c>
      <c r="I1676" s="80"/>
      <c r="J1676" s="80"/>
      <c r="K1676" s="80"/>
      <c r="L1676" s="29"/>
      <c r="M1676" s="29"/>
      <c r="N1676" s="29"/>
      <c r="O1676" s="50" t="s">
        <v>6118</v>
      </c>
      <c r="P1676" s="50" t="s">
        <v>705</v>
      </c>
    </row>
    <row r="1677" spans="1:16" ht="102" x14ac:dyDescent="0.2">
      <c r="A1677" s="77">
        <v>45017</v>
      </c>
      <c r="B1677" s="78" t="s">
        <v>5040</v>
      </c>
      <c r="C1677" s="27" t="s">
        <v>10</v>
      </c>
      <c r="D1677" s="29" t="s">
        <v>335</v>
      </c>
      <c r="E1677" s="29" t="s">
        <v>11</v>
      </c>
      <c r="F1677" s="50" t="s">
        <v>336</v>
      </c>
      <c r="G1677" s="79">
        <v>589.1</v>
      </c>
      <c r="H1677" s="79" t="s">
        <v>5272</v>
      </c>
      <c r="I1677" s="80"/>
      <c r="J1677" s="80"/>
      <c r="K1677" s="80"/>
      <c r="L1677" s="29"/>
      <c r="M1677" s="29"/>
      <c r="N1677" s="29"/>
      <c r="O1677" s="50" t="s">
        <v>6119</v>
      </c>
      <c r="P1677" s="50" t="s">
        <v>705</v>
      </c>
    </row>
    <row r="1678" spans="1:16" ht="102" x14ac:dyDescent="0.2">
      <c r="A1678" s="77">
        <v>45017</v>
      </c>
      <c r="B1678" s="78" t="s">
        <v>5040</v>
      </c>
      <c r="C1678" s="27" t="s">
        <v>74</v>
      </c>
      <c r="D1678" s="29" t="s">
        <v>75</v>
      </c>
      <c r="E1678" s="29" t="s">
        <v>11</v>
      </c>
      <c r="F1678" s="50" t="s">
        <v>712</v>
      </c>
      <c r="G1678" s="79">
        <v>86.93</v>
      </c>
      <c r="H1678" s="79" t="s">
        <v>5272</v>
      </c>
      <c r="I1678" s="80"/>
      <c r="J1678" s="80"/>
      <c r="K1678" s="80"/>
      <c r="L1678" s="29"/>
      <c r="M1678" s="29"/>
      <c r="N1678" s="29"/>
      <c r="O1678" s="50" t="s">
        <v>6120</v>
      </c>
      <c r="P1678" s="50" t="s">
        <v>705</v>
      </c>
    </row>
    <row r="1679" spans="1:16" ht="102" x14ac:dyDescent="0.2">
      <c r="A1679" s="77">
        <v>45017</v>
      </c>
      <c r="B1679" s="78" t="s">
        <v>5040</v>
      </c>
      <c r="C1679" s="27" t="s">
        <v>74</v>
      </c>
      <c r="D1679" s="29" t="s">
        <v>332</v>
      </c>
      <c r="E1679" s="29" t="s">
        <v>11</v>
      </c>
      <c r="F1679" s="50" t="s">
        <v>333</v>
      </c>
      <c r="G1679" s="79">
        <v>158.24</v>
      </c>
      <c r="H1679" s="79" t="s">
        <v>5272</v>
      </c>
      <c r="I1679" s="80"/>
      <c r="J1679" s="80"/>
      <c r="K1679" s="80"/>
      <c r="L1679" s="29"/>
      <c r="M1679" s="29"/>
      <c r="N1679" s="29"/>
      <c r="O1679" s="50" t="s">
        <v>6121</v>
      </c>
      <c r="P1679" s="50" t="s">
        <v>705</v>
      </c>
    </row>
    <row r="1680" spans="1:16" ht="89.25" x14ac:dyDescent="0.2">
      <c r="A1680" s="77">
        <v>45017</v>
      </c>
      <c r="B1680" s="78" t="s">
        <v>5040</v>
      </c>
      <c r="C1680" s="27" t="s">
        <v>10</v>
      </c>
      <c r="D1680" s="29" t="s">
        <v>713</v>
      </c>
      <c r="E1680" s="29" t="s">
        <v>11</v>
      </c>
      <c r="F1680" s="50" t="s">
        <v>714</v>
      </c>
      <c r="G1680" s="79">
        <v>18.73</v>
      </c>
      <c r="H1680" s="79" t="s">
        <v>5272</v>
      </c>
      <c r="I1680" s="80"/>
      <c r="J1680" s="80"/>
      <c r="K1680" s="80"/>
      <c r="L1680" s="29"/>
      <c r="M1680" s="29"/>
      <c r="N1680" s="29"/>
      <c r="O1680" s="50" t="s">
        <v>6122</v>
      </c>
      <c r="P1680" s="50" t="s">
        <v>705</v>
      </c>
    </row>
    <row r="1681" spans="1:16" ht="89.25" x14ac:dyDescent="0.2">
      <c r="A1681" s="77">
        <v>45017</v>
      </c>
      <c r="B1681" s="78" t="s">
        <v>5040</v>
      </c>
      <c r="C1681" s="27" t="s">
        <v>37</v>
      </c>
      <c r="D1681" s="29" t="s">
        <v>691</v>
      </c>
      <c r="E1681" s="29" t="s">
        <v>11</v>
      </c>
      <c r="F1681" s="50" t="s">
        <v>692</v>
      </c>
      <c r="G1681" s="79">
        <v>803.88</v>
      </c>
      <c r="H1681" s="79" t="s">
        <v>5272</v>
      </c>
      <c r="I1681" s="80"/>
      <c r="J1681" s="80"/>
      <c r="K1681" s="80"/>
      <c r="L1681" s="29"/>
      <c r="M1681" s="29"/>
      <c r="N1681" s="29"/>
      <c r="O1681" s="50" t="s">
        <v>6123</v>
      </c>
      <c r="P1681" s="50" t="s">
        <v>971</v>
      </c>
    </row>
    <row r="1682" spans="1:16" ht="178.5" x14ac:dyDescent="0.2">
      <c r="A1682" s="77">
        <v>45017</v>
      </c>
      <c r="B1682" s="78" t="s">
        <v>5040</v>
      </c>
      <c r="C1682" s="27" t="s">
        <v>24</v>
      </c>
      <c r="D1682" s="29" t="s">
        <v>357</v>
      </c>
      <c r="E1682" s="29" t="s">
        <v>77</v>
      </c>
      <c r="F1682" s="50" t="s">
        <v>6124</v>
      </c>
      <c r="G1682" s="79">
        <v>5.34</v>
      </c>
      <c r="H1682" s="79" t="s">
        <v>5272</v>
      </c>
      <c r="I1682" s="80"/>
      <c r="J1682" s="80"/>
      <c r="K1682" s="80"/>
      <c r="L1682" s="29"/>
      <c r="M1682" s="29"/>
      <c r="N1682" s="29"/>
      <c r="O1682" s="50" t="s">
        <v>358</v>
      </c>
      <c r="P1682" s="50" t="s">
        <v>359</v>
      </c>
    </row>
    <row r="1683" spans="1:16" ht="178.5" x14ac:dyDescent="0.2">
      <c r="A1683" s="77">
        <v>45017</v>
      </c>
      <c r="B1683" s="78" t="s">
        <v>5040</v>
      </c>
      <c r="C1683" s="27" t="s">
        <v>24</v>
      </c>
      <c r="D1683" s="29" t="s">
        <v>360</v>
      </c>
      <c r="E1683" s="29" t="s">
        <v>77</v>
      </c>
      <c r="F1683" s="50" t="s">
        <v>6125</v>
      </c>
      <c r="G1683" s="79">
        <v>5.34</v>
      </c>
      <c r="H1683" s="79" t="s">
        <v>5272</v>
      </c>
      <c r="I1683" s="80"/>
      <c r="J1683" s="80"/>
      <c r="K1683" s="80"/>
      <c r="L1683" s="29"/>
      <c r="M1683" s="29"/>
      <c r="N1683" s="29"/>
      <c r="O1683" s="50" t="s">
        <v>358</v>
      </c>
      <c r="P1683" s="50" t="s">
        <v>359</v>
      </c>
    </row>
    <row r="1684" spans="1:16" ht="178.5" x14ac:dyDescent="0.2">
      <c r="A1684" s="77">
        <v>45017</v>
      </c>
      <c r="B1684" s="78" t="s">
        <v>5040</v>
      </c>
      <c r="C1684" s="27" t="s">
        <v>24</v>
      </c>
      <c r="D1684" s="29" t="s">
        <v>361</v>
      </c>
      <c r="E1684" s="29" t="s">
        <v>77</v>
      </c>
      <c r="F1684" s="50" t="s">
        <v>6126</v>
      </c>
      <c r="G1684" s="79">
        <v>5.34</v>
      </c>
      <c r="H1684" s="79" t="s">
        <v>5272</v>
      </c>
      <c r="I1684" s="80"/>
      <c r="J1684" s="80"/>
      <c r="K1684" s="80"/>
      <c r="L1684" s="29"/>
      <c r="M1684" s="29"/>
      <c r="N1684" s="29"/>
      <c r="O1684" s="50" t="s">
        <v>358</v>
      </c>
      <c r="P1684" s="50" t="s">
        <v>359</v>
      </c>
    </row>
    <row r="1685" spans="1:16" ht="178.5" x14ac:dyDescent="0.2">
      <c r="A1685" s="77">
        <v>45017</v>
      </c>
      <c r="B1685" s="78" t="s">
        <v>5040</v>
      </c>
      <c r="C1685" s="27" t="s">
        <v>24</v>
      </c>
      <c r="D1685" s="29" t="s">
        <v>362</v>
      </c>
      <c r="E1685" s="29" t="s">
        <v>77</v>
      </c>
      <c r="F1685" s="50" t="s">
        <v>6127</v>
      </c>
      <c r="G1685" s="79">
        <v>5.34</v>
      </c>
      <c r="H1685" s="79" t="s">
        <v>5272</v>
      </c>
      <c r="I1685" s="80"/>
      <c r="J1685" s="80"/>
      <c r="K1685" s="80"/>
      <c r="L1685" s="29"/>
      <c r="M1685" s="29"/>
      <c r="N1685" s="29"/>
      <c r="O1685" s="50" t="s">
        <v>358</v>
      </c>
      <c r="P1685" s="50" t="s">
        <v>359</v>
      </c>
    </row>
    <row r="1686" spans="1:16" ht="178.5" x14ac:dyDescent="0.2">
      <c r="A1686" s="77">
        <v>45017</v>
      </c>
      <c r="B1686" s="78" t="s">
        <v>5040</v>
      </c>
      <c r="C1686" s="27" t="s">
        <v>24</v>
      </c>
      <c r="D1686" s="29" t="s">
        <v>363</v>
      </c>
      <c r="E1686" s="29" t="s">
        <v>77</v>
      </c>
      <c r="F1686" s="50" t="s">
        <v>6128</v>
      </c>
      <c r="G1686" s="79">
        <v>5.34</v>
      </c>
      <c r="H1686" s="79" t="s">
        <v>5272</v>
      </c>
      <c r="I1686" s="80"/>
      <c r="J1686" s="80"/>
      <c r="K1686" s="80"/>
      <c r="L1686" s="29"/>
      <c r="M1686" s="29"/>
      <c r="N1686" s="29"/>
      <c r="O1686" s="50" t="s">
        <v>364</v>
      </c>
      <c r="P1686" s="50" t="s">
        <v>359</v>
      </c>
    </row>
    <row r="1687" spans="1:16" ht="178.5" x14ac:dyDescent="0.2">
      <c r="A1687" s="77">
        <v>45017</v>
      </c>
      <c r="B1687" s="78" t="s">
        <v>5040</v>
      </c>
      <c r="C1687" s="27" t="s">
        <v>24</v>
      </c>
      <c r="D1687" s="29" t="s">
        <v>365</v>
      </c>
      <c r="E1687" s="29" t="s">
        <v>77</v>
      </c>
      <c r="F1687" s="50" t="s">
        <v>6129</v>
      </c>
      <c r="G1687" s="79">
        <v>0</v>
      </c>
      <c r="H1687" s="79" t="s">
        <v>5272</v>
      </c>
      <c r="I1687" s="80"/>
      <c r="J1687" s="80"/>
      <c r="K1687" s="80"/>
      <c r="L1687" s="29"/>
      <c r="M1687" s="29"/>
      <c r="N1687" s="29"/>
      <c r="O1687" s="50" t="s">
        <v>366</v>
      </c>
      <c r="P1687" s="50" t="s">
        <v>359</v>
      </c>
    </row>
    <row r="1688" spans="1:16" ht="178.5" x14ac:dyDescent="0.2">
      <c r="A1688" s="77">
        <v>45017</v>
      </c>
      <c r="B1688" s="78" t="s">
        <v>5040</v>
      </c>
      <c r="C1688" s="27" t="s">
        <v>24</v>
      </c>
      <c r="D1688" s="29" t="s">
        <v>367</v>
      </c>
      <c r="E1688" s="29" t="s">
        <v>77</v>
      </c>
      <c r="F1688" s="50" t="s">
        <v>6130</v>
      </c>
      <c r="G1688" s="79">
        <v>0</v>
      </c>
      <c r="H1688" s="79" t="s">
        <v>5272</v>
      </c>
      <c r="I1688" s="80"/>
      <c r="J1688" s="80"/>
      <c r="K1688" s="80"/>
      <c r="L1688" s="29"/>
      <c r="M1688" s="29"/>
      <c r="N1688" s="29"/>
      <c r="O1688" s="50" t="s">
        <v>366</v>
      </c>
      <c r="P1688" s="50" t="s">
        <v>359</v>
      </c>
    </row>
    <row r="1689" spans="1:16" ht="178.5" x14ac:dyDescent="0.2">
      <c r="A1689" s="77">
        <v>45017</v>
      </c>
      <c r="B1689" s="78" t="s">
        <v>5040</v>
      </c>
      <c r="C1689" s="27" t="s">
        <v>24</v>
      </c>
      <c r="D1689" s="29" t="s">
        <v>368</v>
      </c>
      <c r="E1689" s="29" t="s">
        <v>77</v>
      </c>
      <c r="F1689" s="50" t="s">
        <v>6131</v>
      </c>
      <c r="G1689" s="79">
        <v>0</v>
      </c>
      <c r="H1689" s="79" t="s">
        <v>5272</v>
      </c>
      <c r="I1689" s="80"/>
      <c r="J1689" s="80"/>
      <c r="K1689" s="80"/>
      <c r="L1689" s="29"/>
      <c r="M1689" s="29"/>
      <c r="N1689" s="29"/>
      <c r="O1689" s="50" t="s">
        <v>366</v>
      </c>
      <c r="P1689" s="50" t="s">
        <v>359</v>
      </c>
    </row>
    <row r="1690" spans="1:16" ht="178.5" x14ac:dyDescent="0.2">
      <c r="A1690" s="77">
        <v>45017</v>
      </c>
      <c r="B1690" s="78" t="s">
        <v>5040</v>
      </c>
      <c r="C1690" s="27" t="s">
        <v>24</v>
      </c>
      <c r="D1690" s="29" t="s">
        <v>369</v>
      </c>
      <c r="E1690" s="29" t="s">
        <v>77</v>
      </c>
      <c r="F1690" s="50" t="s">
        <v>6132</v>
      </c>
      <c r="G1690" s="79">
        <v>0</v>
      </c>
      <c r="H1690" s="79" t="s">
        <v>5272</v>
      </c>
      <c r="I1690" s="80"/>
      <c r="J1690" s="80"/>
      <c r="K1690" s="80"/>
      <c r="L1690" s="29"/>
      <c r="M1690" s="29"/>
      <c r="N1690" s="29"/>
      <c r="O1690" s="50" t="s">
        <v>366</v>
      </c>
      <c r="P1690" s="50" t="s">
        <v>359</v>
      </c>
    </row>
    <row r="1691" spans="1:16" ht="178.5" x14ac:dyDescent="0.2">
      <c r="A1691" s="77">
        <v>45017</v>
      </c>
      <c r="B1691" s="78" t="s">
        <v>5040</v>
      </c>
      <c r="C1691" s="27" t="s">
        <v>370</v>
      </c>
      <c r="D1691" s="29" t="s">
        <v>371</v>
      </c>
      <c r="E1691" s="29" t="s">
        <v>77</v>
      </c>
      <c r="F1691" s="50" t="s">
        <v>6133</v>
      </c>
      <c r="G1691" s="79">
        <v>0</v>
      </c>
      <c r="H1691" s="79" t="s">
        <v>5272</v>
      </c>
      <c r="I1691" s="80"/>
      <c r="J1691" s="80"/>
      <c r="K1691" s="80"/>
      <c r="L1691" s="29"/>
      <c r="M1691" s="29" t="s">
        <v>46</v>
      </c>
      <c r="N1691" s="29"/>
      <c r="O1691" s="50"/>
      <c r="P1691" s="50" t="s">
        <v>359</v>
      </c>
    </row>
    <row r="1692" spans="1:16" ht="178.5" x14ac:dyDescent="0.2">
      <c r="A1692" s="77">
        <v>45017</v>
      </c>
      <c r="B1692" s="78" t="s">
        <v>5040</v>
      </c>
      <c r="C1692" s="27" t="s">
        <v>370</v>
      </c>
      <c r="D1692" s="29" t="s">
        <v>372</v>
      </c>
      <c r="E1692" s="29" t="s">
        <v>77</v>
      </c>
      <c r="F1692" s="50" t="s">
        <v>6134</v>
      </c>
      <c r="G1692" s="79">
        <v>0</v>
      </c>
      <c r="H1692" s="79" t="s">
        <v>5272</v>
      </c>
      <c r="I1692" s="80"/>
      <c r="J1692" s="80"/>
      <c r="K1692" s="80"/>
      <c r="L1692" s="29"/>
      <c r="M1692" s="29" t="s">
        <v>46</v>
      </c>
      <c r="N1692" s="29"/>
      <c r="O1692" s="50"/>
      <c r="P1692" s="50" t="s">
        <v>359</v>
      </c>
    </row>
    <row r="1693" spans="1:16" ht="178.5" x14ac:dyDescent="0.2">
      <c r="A1693" s="77">
        <v>45017</v>
      </c>
      <c r="B1693" s="78" t="s">
        <v>5040</v>
      </c>
      <c r="C1693" s="27" t="s">
        <v>370</v>
      </c>
      <c r="D1693" s="29" t="s">
        <v>373</v>
      </c>
      <c r="E1693" s="29" t="s">
        <v>77</v>
      </c>
      <c r="F1693" s="50" t="s">
        <v>6135</v>
      </c>
      <c r="G1693" s="79">
        <v>0</v>
      </c>
      <c r="H1693" s="79" t="s">
        <v>5272</v>
      </c>
      <c r="I1693" s="80"/>
      <c r="J1693" s="80"/>
      <c r="K1693" s="80"/>
      <c r="L1693" s="29"/>
      <c r="M1693" s="29" t="s">
        <v>46</v>
      </c>
      <c r="N1693" s="29"/>
      <c r="O1693" s="50"/>
      <c r="P1693" s="50" t="s">
        <v>359</v>
      </c>
    </row>
    <row r="1694" spans="1:16" ht="178.5" x14ac:dyDescent="0.2">
      <c r="A1694" s="77">
        <v>45017</v>
      </c>
      <c r="B1694" s="78" t="s">
        <v>5040</v>
      </c>
      <c r="C1694" s="27" t="s">
        <v>370</v>
      </c>
      <c r="D1694" s="29" t="s">
        <v>374</v>
      </c>
      <c r="E1694" s="29" t="s">
        <v>77</v>
      </c>
      <c r="F1694" s="50" t="s">
        <v>6136</v>
      </c>
      <c r="G1694" s="79">
        <v>0</v>
      </c>
      <c r="H1694" s="79" t="s">
        <v>5272</v>
      </c>
      <c r="I1694" s="80"/>
      <c r="J1694" s="80"/>
      <c r="K1694" s="80"/>
      <c r="L1694" s="29"/>
      <c r="M1694" s="29" t="s">
        <v>46</v>
      </c>
      <c r="N1694" s="29"/>
      <c r="O1694" s="50"/>
      <c r="P1694" s="50" t="s">
        <v>359</v>
      </c>
    </row>
    <row r="1695" spans="1:16" ht="178.5" x14ac:dyDescent="0.2">
      <c r="A1695" s="77">
        <v>45017</v>
      </c>
      <c r="B1695" s="78" t="s">
        <v>5040</v>
      </c>
      <c r="C1695" s="27" t="s">
        <v>370</v>
      </c>
      <c r="D1695" s="29" t="s">
        <v>375</v>
      </c>
      <c r="E1695" s="29" t="s">
        <v>77</v>
      </c>
      <c r="F1695" s="50" t="s">
        <v>6137</v>
      </c>
      <c r="G1695" s="79">
        <v>0</v>
      </c>
      <c r="H1695" s="79" t="s">
        <v>5272</v>
      </c>
      <c r="I1695" s="80"/>
      <c r="J1695" s="80"/>
      <c r="K1695" s="80"/>
      <c r="L1695" s="29"/>
      <c r="M1695" s="29" t="s">
        <v>46</v>
      </c>
      <c r="N1695" s="29"/>
      <c r="O1695" s="50" t="s">
        <v>376</v>
      </c>
      <c r="P1695" s="50" t="s">
        <v>359</v>
      </c>
    </row>
    <row r="1696" spans="1:16" ht="178.5" x14ac:dyDescent="0.2">
      <c r="A1696" s="77">
        <v>45017</v>
      </c>
      <c r="B1696" s="78" t="s">
        <v>5040</v>
      </c>
      <c r="C1696" s="27" t="s">
        <v>370</v>
      </c>
      <c r="D1696" s="29" t="s">
        <v>377</v>
      </c>
      <c r="E1696" s="29" t="s">
        <v>77</v>
      </c>
      <c r="F1696" s="50" t="s">
        <v>6138</v>
      </c>
      <c r="G1696" s="79">
        <v>0</v>
      </c>
      <c r="H1696" s="79" t="s">
        <v>5272</v>
      </c>
      <c r="I1696" s="80"/>
      <c r="J1696" s="80"/>
      <c r="K1696" s="80"/>
      <c r="L1696" s="29"/>
      <c r="M1696" s="29" t="s">
        <v>46</v>
      </c>
      <c r="N1696" s="29"/>
      <c r="O1696" s="50" t="s">
        <v>376</v>
      </c>
      <c r="P1696" s="50" t="s">
        <v>359</v>
      </c>
    </row>
    <row r="1697" spans="1:16" ht="51" x14ac:dyDescent="0.2">
      <c r="A1697" s="77">
        <v>45017</v>
      </c>
      <c r="B1697" s="78" t="s">
        <v>5040</v>
      </c>
      <c r="C1697" s="27" t="s">
        <v>378</v>
      </c>
      <c r="D1697" s="29" t="s">
        <v>4254</v>
      </c>
      <c r="E1697" s="29" t="s">
        <v>65</v>
      </c>
      <c r="F1697" s="50" t="s">
        <v>6139</v>
      </c>
      <c r="G1697" s="79">
        <v>9.9600000000000009</v>
      </c>
      <c r="H1697" s="79" t="s">
        <v>5272</v>
      </c>
      <c r="I1697" s="80"/>
      <c r="J1697" s="80"/>
      <c r="K1697" s="80"/>
      <c r="L1697" s="29"/>
      <c r="M1697" s="29"/>
      <c r="N1697" s="29"/>
      <c r="O1697" s="50" t="s">
        <v>6140</v>
      </c>
      <c r="P1697" s="50" t="s">
        <v>379</v>
      </c>
    </row>
    <row r="1698" spans="1:16" ht="89.25" x14ac:dyDescent="0.2">
      <c r="A1698" s="77">
        <v>45017</v>
      </c>
      <c r="B1698" s="78" t="s">
        <v>5040</v>
      </c>
      <c r="C1698" s="27" t="s">
        <v>10</v>
      </c>
      <c r="D1698" s="29" t="s">
        <v>380</v>
      </c>
      <c r="E1698" s="29" t="s">
        <v>65</v>
      </c>
      <c r="F1698" s="50" t="s">
        <v>6141</v>
      </c>
      <c r="G1698" s="79">
        <v>4.01</v>
      </c>
      <c r="H1698" s="79" t="s">
        <v>5272</v>
      </c>
      <c r="I1698" s="80"/>
      <c r="J1698" s="80"/>
      <c r="K1698" s="80"/>
      <c r="L1698" s="29"/>
      <c r="M1698" s="29" t="s">
        <v>46</v>
      </c>
      <c r="N1698" s="29"/>
      <c r="O1698" s="50" t="s">
        <v>6142</v>
      </c>
      <c r="P1698" s="50" t="s">
        <v>164</v>
      </c>
    </row>
    <row r="1699" spans="1:16" ht="89.25" x14ac:dyDescent="0.2">
      <c r="A1699" s="77">
        <v>45017</v>
      </c>
      <c r="B1699" s="78" t="s">
        <v>5040</v>
      </c>
      <c r="C1699" s="27" t="s">
        <v>10</v>
      </c>
      <c r="D1699" s="29" t="s">
        <v>381</v>
      </c>
      <c r="E1699" s="29" t="s">
        <v>65</v>
      </c>
      <c r="F1699" s="50" t="s">
        <v>6143</v>
      </c>
      <c r="G1699" s="79">
        <v>5.53</v>
      </c>
      <c r="H1699" s="79" t="s">
        <v>5272</v>
      </c>
      <c r="I1699" s="80"/>
      <c r="J1699" s="80"/>
      <c r="K1699" s="80"/>
      <c r="L1699" s="29"/>
      <c r="M1699" s="29" t="s">
        <v>46</v>
      </c>
      <c r="N1699" s="29"/>
      <c r="O1699" s="50" t="s">
        <v>6142</v>
      </c>
      <c r="P1699" s="50" t="s">
        <v>164</v>
      </c>
    </row>
    <row r="1700" spans="1:16" ht="89.25" x14ac:dyDescent="0.2">
      <c r="A1700" s="77">
        <v>45017</v>
      </c>
      <c r="B1700" s="78" t="s">
        <v>5040</v>
      </c>
      <c r="C1700" s="27" t="s">
        <v>10</v>
      </c>
      <c r="D1700" s="29" t="s">
        <v>382</v>
      </c>
      <c r="E1700" s="29" t="s">
        <v>65</v>
      </c>
      <c r="F1700" s="50" t="s">
        <v>6144</v>
      </c>
      <c r="G1700" s="79">
        <v>7</v>
      </c>
      <c r="H1700" s="79" t="s">
        <v>5272</v>
      </c>
      <c r="I1700" s="80"/>
      <c r="J1700" s="80"/>
      <c r="K1700" s="80"/>
      <c r="L1700" s="29"/>
      <c r="M1700" s="29" t="s">
        <v>46</v>
      </c>
      <c r="N1700" s="29"/>
      <c r="O1700" s="50" t="s">
        <v>6142</v>
      </c>
      <c r="P1700" s="50" t="s">
        <v>164</v>
      </c>
    </row>
    <row r="1701" spans="1:16" ht="89.25" x14ac:dyDescent="0.2">
      <c r="A1701" s="77">
        <v>45017</v>
      </c>
      <c r="B1701" s="78" t="s">
        <v>5040</v>
      </c>
      <c r="C1701" s="27" t="s">
        <v>10</v>
      </c>
      <c r="D1701" s="29" t="s">
        <v>383</v>
      </c>
      <c r="E1701" s="29" t="s">
        <v>65</v>
      </c>
      <c r="F1701" s="50" t="s">
        <v>6145</v>
      </c>
      <c r="G1701" s="79">
        <v>6.69</v>
      </c>
      <c r="H1701" s="79" t="s">
        <v>5272</v>
      </c>
      <c r="I1701" s="80"/>
      <c r="J1701" s="80"/>
      <c r="K1701" s="80"/>
      <c r="L1701" s="29"/>
      <c r="M1701" s="29" t="s">
        <v>46</v>
      </c>
      <c r="N1701" s="29"/>
      <c r="O1701" s="50" t="s">
        <v>6142</v>
      </c>
      <c r="P1701" s="50" t="s">
        <v>164</v>
      </c>
    </row>
    <row r="1702" spans="1:16" ht="89.25" x14ac:dyDescent="0.2">
      <c r="A1702" s="77">
        <v>45017</v>
      </c>
      <c r="B1702" s="78" t="s">
        <v>5040</v>
      </c>
      <c r="C1702" s="27" t="s">
        <v>10</v>
      </c>
      <c r="D1702" s="29" t="s">
        <v>384</v>
      </c>
      <c r="E1702" s="29" t="s">
        <v>65</v>
      </c>
      <c r="F1702" s="50" t="s">
        <v>6146</v>
      </c>
      <c r="G1702" s="79">
        <v>7.08</v>
      </c>
      <c r="H1702" s="79" t="s">
        <v>5272</v>
      </c>
      <c r="I1702" s="80"/>
      <c r="J1702" s="80"/>
      <c r="K1702" s="80"/>
      <c r="L1702" s="29"/>
      <c r="M1702" s="29" t="s">
        <v>46</v>
      </c>
      <c r="N1702" s="29"/>
      <c r="O1702" s="50" t="s">
        <v>6142</v>
      </c>
      <c r="P1702" s="50" t="s">
        <v>164</v>
      </c>
    </row>
    <row r="1703" spans="1:16" ht="89.25" x14ac:dyDescent="0.2">
      <c r="A1703" s="77">
        <v>45017</v>
      </c>
      <c r="B1703" s="78" t="s">
        <v>5040</v>
      </c>
      <c r="C1703" s="27" t="s">
        <v>10</v>
      </c>
      <c r="D1703" s="29" t="s">
        <v>385</v>
      </c>
      <c r="E1703" s="29" t="s">
        <v>65</v>
      </c>
      <c r="F1703" s="50" t="s">
        <v>6147</v>
      </c>
      <c r="G1703" s="79">
        <v>6.94</v>
      </c>
      <c r="H1703" s="79" t="s">
        <v>5272</v>
      </c>
      <c r="I1703" s="80"/>
      <c r="J1703" s="80"/>
      <c r="K1703" s="80"/>
      <c r="L1703" s="29"/>
      <c r="M1703" s="29" t="s">
        <v>46</v>
      </c>
      <c r="N1703" s="29"/>
      <c r="O1703" s="50" t="s">
        <v>6142</v>
      </c>
      <c r="P1703" s="50" t="s">
        <v>164</v>
      </c>
    </row>
    <row r="1704" spans="1:16" ht="51" x14ac:dyDescent="0.2">
      <c r="A1704" s="77">
        <v>45017</v>
      </c>
      <c r="B1704" s="78" t="s">
        <v>5040</v>
      </c>
      <c r="C1704" s="27" t="s">
        <v>37</v>
      </c>
      <c r="D1704" s="29" t="s">
        <v>4255</v>
      </c>
      <c r="E1704" s="29"/>
      <c r="F1704" s="50" t="s">
        <v>386</v>
      </c>
      <c r="G1704" s="79">
        <v>9.11</v>
      </c>
      <c r="H1704" s="79" t="s">
        <v>5272</v>
      </c>
      <c r="I1704" s="80"/>
      <c r="J1704" s="80"/>
      <c r="K1704" s="80"/>
      <c r="L1704" s="29"/>
      <c r="M1704" s="29" t="s">
        <v>46</v>
      </c>
      <c r="N1704" s="29" t="s">
        <v>46</v>
      </c>
      <c r="O1704" s="50"/>
      <c r="P1704" s="50" t="s">
        <v>387</v>
      </c>
    </row>
    <row r="1705" spans="1:16" ht="51" x14ac:dyDescent="0.2">
      <c r="A1705" s="77">
        <v>45017</v>
      </c>
      <c r="B1705" s="78" t="s">
        <v>5040</v>
      </c>
      <c r="C1705" s="27" t="s">
        <v>37</v>
      </c>
      <c r="D1705" s="29" t="s">
        <v>388</v>
      </c>
      <c r="E1705" s="29" t="s">
        <v>77</v>
      </c>
      <c r="F1705" s="50" t="s">
        <v>389</v>
      </c>
      <c r="G1705" s="79">
        <v>8.11</v>
      </c>
      <c r="H1705" s="79" t="s">
        <v>5272</v>
      </c>
      <c r="I1705" s="80"/>
      <c r="J1705" s="80"/>
      <c r="K1705" s="80"/>
      <c r="L1705" s="29"/>
      <c r="M1705" s="29" t="s">
        <v>46</v>
      </c>
      <c r="N1705" s="29" t="s">
        <v>46</v>
      </c>
      <c r="O1705" s="50"/>
      <c r="P1705" s="50" t="s">
        <v>387</v>
      </c>
    </row>
    <row r="1706" spans="1:16" ht="114.75" x14ac:dyDescent="0.2">
      <c r="A1706" s="77">
        <v>45017</v>
      </c>
      <c r="B1706" s="78" t="s">
        <v>5040</v>
      </c>
      <c r="C1706" s="27" t="s">
        <v>37</v>
      </c>
      <c r="D1706" s="29" t="s">
        <v>395</v>
      </c>
      <c r="E1706" s="29" t="s">
        <v>65</v>
      </c>
      <c r="F1706" s="50" t="s">
        <v>396</v>
      </c>
      <c r="G1706" s="79">
        <v>82.71</v>
      </c>
      <c r="H1706" s="79" t="s">
        <v>5272</v>
      </c>
      <c r="I1706" s="80"/>
      <c r="J1706" s="80"/>
      <c r="K1706" s="80"/>
      <c r="L1706" s="29"/>
      <c r="M1706" s="29"/>
      <c r="N1706" s="29"/>
      <c r="O1706" s="50" t="s">
        <v>6148</v>
      </c>
      <c r="P1706" s="50" t="s">
        <v>397</v>
      </c>
    </row>
    <row r="1707" spans="1:16" ht="51" x14ac:dyDescent="0.2">
      <c r="A1707" s="77">
        <v>45017</v>
      </c>
      <c r="B1707" s="78" t="s">
        <v>5040</v>
      </c>
      <c r="C1707" s="27" t="s">
        <v>37</v>
      </c>
      <c r="D1707" s="29" t="s">
        <v>398</v>
      </c>
      <c r="E1707" s="29" t="s">
        <v>77</v>
      </c>
      <c r="F1707" s="50" t="s">
        <v>6149</v>
      </c>
      <c r="G1707" s="79">
        <v>0</v>
      </c>
      <c r="H1707" s="79" t="s">
        <v>5272</v>
      </c>
      <c r="I1707" s="80"/>
      <c r="J1707" s="80"/>
      <c r="K1707" s="80"/>
      <c r="L1707" s="29"/>
      <c r="M1707" s="29"/>
      <c r="N1707" s="29"/>
      <c r="O1707" s="50" t="s">
        <v>399</v>
      </c>
      <c r="P1707" s="50" t="s">
        <v>400</v>
      </c>
    </row>
    <row r="1708" spans="1:16" ht="25.5" x14ac:dyDescent="0.2">
      <c r="A1708" s="77">
        <v>45017</v>
      </c>
      <c r="B1708" s="78" t="s">
        <v>5040</v>
      </c>
      <c r="C1708" s="27" t="s">
        <v>37</v>
      </c>
      <c r="D1708" s="29" t="s">
        <v>401</v>
      </c>
      <c r="E1708" s="29" t="s">
        <v>77</v>
      </c>
      <c r="F1708" s="50" t="s">
        <v>6150</v>
      </c>
      <c r="G1708" s="79">
        <v>0</v>
      </c>
      <c r="H1708" s="79" t="s">
        <v>5272</v>
      </c>
      <c r="I1708" s="80"/>
      <c r="J1708" s="80"/>
      <c r="K1708" s="80"/>
      <c r="L1708" s="29"/>
      <c r="M1708" s="29"/>
      <c r="N1708" s="29"/>
      <c r="O1708" s="50"/>
      <c r="P1708" s="50" t="s">
        <v>402</v>
      </c>
    </row>
    <row r="1709" spans="1:16" ht="25.5" x14ac:dyDescent="0.2">
      <c r="A1709" s="77">
        <v>45017</v>
      </c>
      <c r="B1709" s="78" t="s">
        <v>5040</v>
      </c>
      <c r="C1709" s="27" t="s">
        <v>37</v>
      </c>
      <c r="D1709" s="29" t="s">
        <v>403</v>
      </c>
      <c r="E1709" s="29" t="s">
        <v>77</v>
      </c>
      <c r="F1709" s="50" t="s">
        <v>6151</v>
      </c>
      <c r="G1709" s="79">
        <v>0</v>
      </c>
      <c r="H1709" s="79" t="s">
        <v>5272</v>
      </c>
      <c r="I1709" s="80"/>
      <c r="J1709" s="80"/>
      <c r="K1709" s="80"/>
      <c r="L1709" s="29"/>
      <c r="M1709" s="29"/>
      <c r="N1709" s="29"/>
      <c r="O1709" s="50"/>
      <c r="P1709" s="50" t="s">
        <v>402</v>
      </c>
    </row>
    <row r="1710" spans="1:16" ht="25.5" x14ac:dyDescent="0.2">
      <c r="A1710" s="77">
        <v>45017</v>
      </c>
      <c r="B1710" s="78" t="s">
        <v>5040</v>
      </c>
      <c r="C1710" s="27" t="s">
        <v>37</v>
      </c>
      <c r="D1710" s="29" t="s">
        <v>404</v>
      </c>
      <c r="E1710" s="29" t="s">
        <v>77</v>
      </c>
      <c r="F1710" s="50" t="s">
        <v>6152</v>
      </c>
      <c r="G1710" s="79">
        <v>0</v>
      </c>
      <c r="H1710" s="79" t="s">
        <v>5272</v>
      </c>
      <c r="I1710" s="80"/>
      <c r="J1710" s="80"/>
      <c r="K1710" s="80"/>
      <c r="L1710" s="29"/>
      <c r="M1710" s="29"/>
      <c r="N1710" s="29"/>
      <c r="O1710" s="50"/>
      <c r="P1710" s="50" t="s">
        <v>402</v>
      </c>
    </row>
    <row r="1711" spans="1:16" ht="25.5" x14ac:dyDescent="0.2">
      <c r="A1711" s="77">
        <v>45017</v>
      </c>
      <c r="B1711" s="78" t="s">
        <v>5040</v>
      </c>
      <c r="C1711" s="27" t="s">
        <v>37</v>
      </c>
      <c r="D1711" s="29" t="s">
        <v>405</v>
      </c>
      <c r="E1711" s="29" t="s">
        <v>77</v>
      </c>
      <c r="F1711" s="50" t="s">
        <v>6153</v>
      </c>
      <c r="G1711" s="79">
        <v>0</v>
      </c>
      <c r="H1711" s="79" t="s">
        <v>5272</v>
      </c>
      <c r="I1711" s="80"/>
      <c r="J1711" s="80"/>
      <c r="K1711" s="80"/>
      <c r="L1711" s="29"/>
      <c r="M1711" s="29"/>
      <c r="N1711" s="29"/>
      <c r="O1711" s="50"/>
      <c r="P1711" s="50" t="s">
        <v>402</v>
      </c>
    </row>
    <row r="1712" spans="1:16" ht="38.25" x14ac:dyDescent="0.2">
      <c r="A1712" s="77">
        <v>45017</v>
      </c>
      <c r="B1712" s="78" t="s">
        <v>5040</v>
      </c>
      <c r="C1712" s="27" t="s">
        <v>37</v>
      </c>
      <c r="D1712" s="29" t="s">
        <v>406</v>
      </c>
      <c r="E1712" s="29" t="s">
        <v>77</v>
      </c>
      <c r="F1712" s="50" t="s">
        <v>6154</v>
      </c>
      <c r="G1712" s="79">
        <v>0</v>
      </c>
      <c r="H1712" s="79" t="s">
        <v>5272</v>
      </c>
      <c r="I1712" s="80"/>
      <c r="J1712" s="80"/>
      <c r="K1712" s="80"/>
      <c r="L1712" s="29"/>
      <c r="M1712" s="29"/>
      <c r="N1712" s="29"/>
      <c r="O1712" s="50" t="s">
        <v>407</v>
      </c>
      <c r="P1712" s="50" t="s">
        <v>402</v>
      </c>
    </row>
    <row r="1713" spans="1:16" ht="25.5" x14ac:dyDescent="0.2">
      <c r="A1713" s="77">
        <v>45017</v>
      </c>
      <c r="B1713" s="78" t="s">
        <v>5040</v>
      </c>
      <c r="C1713" s="27" t="s">
        <v>37</v>
      </c>
      <c r="D1713" s="29" t="s">
        <v>408</v>
      </c>
      <c r="E1713" s="29" t="s">
        <v>77</v>
      </c>
      <c r="F1713" s="50" t="s">
        <v>6155</v>
      </c>
      <c r="G1713" s="79">
        <v>0</v>
      </c>
      <c r="H1713" s="79" t="s">
        <v>5272</v>
      </c>
      <c r="I1713" s="80"/>
      <c r="J1713" s="80"/>
      <c r="K1713" s="80"/>
      <c r="L1713" s="29"/>
      <c r="M1713" s="29"/>
      <c r="N1713" s="29"/>
      <c r="O1713" s="50"/>
      <c r="P1713" s="50" t="s">
        <v>402</v>
      </c>
    </row>
    <row r="1714" spans="1:16" ht="38.25" x14ac:dyDescent="0.2">
      <c r="A1714" s="77">
        <v>45017</v>
      </c>
      <c r="B1714" s="78" t="s">
        <v>5040</v>
      </c>
      <c r="C1714" s="27" t="s">
        <v>37</v>
      </c>
      <c r="D1714" s="29" t="s">
        <v>409</v>
      </c>
      <c r="E1714" s="29" t="s">
        <v>77</v>
      </c>
      <c r="F1714" s="50" t="s">
        <v>6156</v>
      </c>
      <c r="G1714" s="79">
        <v>0</v>
      </c>
      <c r="H1714" s="79" t="s">
        <v>5272</v>
      </c>
      <c r="I1714" s="80"/>
      <c r="J1714" s="80"/>
      <c r="K1714" s="80"/>
      <c r="L1714" s="29"/>
      <c r="M1714" s="29"/>
      <c r="N1714" s="29"/>
      <c r="O1714" s="50"/>
      <c r="P1714" s="50" t="s">
        <v>402</v>
      </c>
    </row>
    <row r="1715" spans="1:16" ht="25.5" x14ac:dyDescent="0.2">
      <c r="A1715" s="77">
        <v>45017</v>
      </c>
      <c r="B1715" s="78" t="s">
        <v>5040</v>
      </c>
      <c r="C1715" s="27" t="s">
        <v>37</v>
      </c>
      <c r="D1715" s="29" t="s">
        <v>410</v>
      </c>
      <c r="E1715" s="29" t="s">
        <v>77</v>
      </c>
      <c r="F1715" s="50" t="s">
        <v>6157</v>
      </c>
      <c r="G1715" s="79">
        <v>0</v>
      </c>
      <c r="H1715" s="79" t="s">
        <v>5272</v>
      </c>
      <c r="I1715" s="80"/>
      <c r="J1715" s="80"/>
      <c r="K1715" s="80"/>
      <c r="L1715" s="29"/>
      <c r="M1715" s="29"/>
      <c r="N1715" s="29"/>
      <c r="O1715" s="50"/>
      <c r="P1715" s="50" t="s">
        <v>402</v>
      </c>
    </row>
    <row r="1716" spans="1:16" ht="63.75" x14ac:dyDescent="0.2">
      <c r="A1716" s="77">
        <v>45017</v>
      </c>
      <c r="B1716" s="78" t="s">
        <v>5040</v>
      </c>
      <c r="C1716" s="27" t="s">
        <v>32</v>
      </c>
      <c r="D1716" s="29" t="s">
        <v>411</v>
      </c>
      <c r="E1716" s="29" t="s">
        <v>65</v>
      </c>
      <c r="F1716" s="50" t="s">
        <v>6158</v>
      </c>
      <c r="G1716" s="79">
        <v>16.64</v>
      </c>
      <c r="H1716" s="79" t="s">
        <v>5272</v>
      </c>
      <c r="I1716" s="80"/>
      <c r="J1716" s="80"/>
      <c r="K1716" s="80"/>
      <c r="L1716" s="29"/>
      <c r="M1716" s="29"/>
      <c r="N1716" s="29"/>
      <c r="O1716" s="50" t="s">
        <v>412</v>
      </c>
      <c r="P1716" s="50" t="s">
        <v>413</v>
      </c>
    </row>
    <row r="1717" spans="1:16" ht="38.25" x14ac:dyDescent="0.2">
      <c r="A1717" s="77">
        <v>45017</v>
      </c>
      <c r="B1717" s="78" t="s">
        <v>5040</v>
      </c>
      <c r="C1717" s="27" t="s">
        <v>414</v>
      </c>
      <c r="D1717" s="29" t="s">
        <v>415</v>
      </c>
      <c r="E1717" s="29"/>
      <c r="F1717" s="50" t="s">
        <v>6159</v>
      </c>
      <c r="G1717" s="79">
        <v>2.25</v>
      </c>
      <c r="H1717" s="79" t="s">
        <v>5272</v>
      </c>
      <c r="I1717" s="80"/>
      <c r="J1717" s="80"/>
      <c r="K1717" s="80"/>
      <c r="L1717" s="29"/>
      <c r="M1717" s="29"/>
      <c r="N1717" s="29"/>
      <c r="O1717" s="50" t="s">
        <v>416</v>
      </c>
      <c r="P1717" s="50" t="s">
        <v>417</v>
      </c>
    </row>
    <row r="1718" spans="1:16" ht="38.25" x14ac:dyDescent="0.2">
      <c r="A1718" s="77">
        <v>45017</v>
      </c>
      <c r="B1718" s="78" t="s">
        <v>5040</v>
      </c>
      <c r="C1718" s="27" t="s">
        <v>414</v>
      </c>
      <c r="D1718" s="29" t="s">
        <v>418</v>
      </c>
      <c r="E1718" s="29"/>
      <c r="F1718" s="50" t="s">
        <v>6160</v>
      </c>
      <c r="G1718" s="79">
        <v>5.03</v>
      </c>
      <c r="H1718" s="79" t="s">
        <v>5272</v>
      </c>
      <c r="I1718" s="80"/>
      <c r="J1718" s="80"/>
      <c r="K1718" s="80"/>
      <c r="L1718" s="29"/>
      <c r="M1718" s="29"/>
      <c r="N1718" s="29"/>
      <c r="O1718" s="50" t="s">
        <v>419</v>
      </c>
      <c r="P1718" s="50" t="s">
        <v>420</v>
      </c>
    </row>
    <row r="1719" spans="1:16" ht="38.25" x14ac:dyDescent="0.2">
      <c r="A1719" s="77">
        <v>45017</v>
      </c>
      <c r="B1719" s="78" t="s">
        <v>5040</v>
      </c>
      <c r="C1719" s="27" t="s">
        <v>414</v>
      </c>
      <c r="D1719" s="29" t="s">
        <v>421</v>
      </c>
      <c r="E1719" s="29"/>
      <c r="F1719" s="50" t="s">
        <v>422</v>
      </c>
      <c r="G1719" s="79">
        <v>2.87</v>
      </c>
      <c r="H1719" s="79" t="s">
        <v>5272</v>
      </c>
      <c r="I1719" s="80"/>
      <c r="J1719" s="80"/>
      <c r="K1719" s="80"/>
      <c r="L1719" s="29"/>
      <c r="M1719" s="29"/>
      <c r="N1719" s="29"/>
      <c r="O1719" s="50" t="s">
        <v>419</v>
      </c>
      <c r="P1719" s="50" t="s">
        <v>420</v>
      </c>
    </row>
    <row r="1720" spans="1:16" ht="38.25" x14ac:dyDescent="0.2">
      <c r="A1720" s="77">
        <v>45017</v>
      </c>
      <c r="B1720" s="78" t="s">
        <v>5040</v>
      </c>
      <c r="C1720" s="27" t="s">
        <v>414</v>
      </c>
      <c r="D1720" s="29" t="s">
        <v>423</v>
      </c>
      <c r="E1720" s="29"/>
      <c r="F1720" s="50" t="s">
        <v>424</v>
      </c>
      <c r="G1720" s="79">
        <v>2.08</v>
      </c>
      <c r="H1720" s="79" t="s">
        <v>5272</v>
      </c>
      <c r="I1720" s="80"/>
      <c r="J1720" s="80"/>
      <c r="K1720" s="80"/>
      <c r="L1720" s="29"/>
      <c r="M1720" s="29"/>
      <c r="N1720" s="29"/>
      <c r="O1720" s="50" t="s">
        <v>419</v>
      </c>
      <c r="P1720" s="50" t="s">
        <v>420</v>
      </c>
    </row>
    <row r="1721" spans="1:16" ht="38.25" x14ac:dyDescent="0.2">
      <c r="A1721" s="77">
        <v>45017</v>
      </c>
      <c r="B1721" s="78" t="s">
        <v>5040</v>
      </c>
      <c r="C1721" s="27" t="s">
        <v>414</v>
      </c>
      <c r="D1721" s="29" t="s">
        <v>425</v>
      </c>
      <c r="E1721" s="29"/>
      <c r="F1721" s="50" t="s">
        <v>6161</v>
      </c>
      <c r="G1721" s="79">
        <v>2.25</v>
      </c>
      <c r="H1721" s="79" t="s">
        <v>5272</v>
      </c>
      <c r="I1721" s="80"/>
      <c r="J1721" s="80"/>
      <c r="K1721" s="80"/>
      <c r="L1721" s="29"/>
      <c r="M1721" s="29"/>
      <c r="N1721" s="29"/>
      <c r="O1721" s="50" t="s">
        <v>416</v>
      </c>
      <c r="P1721" s="50" t="s">
        <v>420</v>
      </c>
    </row>
    <row r="1722" spans="1:16" ht="38.25" x14ac:dyDescent="0.2">
      <c r="A1722" s="77">
        <v>45017</v>
      </c>
      <c r="B1722" s="78" t="s">
        <v>5040</v>
      </c>
      <c r="C1722" s="27" t="s">
        <v>414</v>
      </c>
      <c r="D1722" s="29" t="s">
        <v>426</v>
      </c>
      <c r="E1722" s="29"/>
      <c r="F1722" s="50" t="s">
        <v>6162</v>
      </c>
      <c r="G1722" s="79">
        <v>5.45</v>
      </c>
      <c r="H1722" s="79" t="s">
        <v>5272</v>
      </c>
      <c r="I1722" s="80"/>
      <c r="J1722" s="80"/>
      <c r="K1722" s="80"/>
      <c r="L1722" s="29"/>
      <c r="M1722" s="29"/>
      <c r="N1722" s="29"/>
      <c r="O1722" s="50" t="s">
        <v>427</v>
      </c>
      <c r="P1722" s="50" t="s">
        <v>420</v>
      </c>
    </row>
    <row r="1723" spans="1:16" ht="38.25" x14ac:dyDescent="0.2">
      <c r="A1723" s="77">
        <v>45017</v>
      </c>
      <c r="B1723" s="78" t="s">
        <v>5040</v>
      </c>
      <c r="C1723" s="27" t="s">
        <v>414</v>
      </c>
      <c r="D1723" s="29" t="s">
        <v>428</v>
      </c>
      <c r="E1723" s="29"/>
      <c r="F1723" s="50" t="s">
        <v>429</v>
      </c>
      <c r="G1723" s="79">
        <v>3.02</v>
      </c>
      <c r="H1723" s="79" t="s">
        <v>5272</v>
      </c>
      <c r="I1723" s="80"/>
      <c r="J1723" s="80"/>
      <c r="K1723" s="80"/>
      <c r="L1723" s="29"/>
      <c r="M1723" s="29"/>
      <c r="N1723" s="29"/>
      <c r="O1723" s="50" t="s">
        <v>430</v>
      </c>
      <c r="P1723" s="50" t="s">
        <v>420</v>
      </c>
    </row>
    <row r="1724" spans="1:16" ht="38.25" x14ac:dyDescent="0.2">
      <c r="A1724" s="77">
        <v>45017</v>
      </c>
      <c r="B1724" s="78" t="s">
        <v>5040</v>
      </c>
      <c r="C1724" s="27" t="s">
        <v>414</v>
      </c>
      <c r="D1724" s="29" t="s">
        <v>431</v>
      </c>
      <c r="E1724" s="29"/>
      <c r="F1724" s="50" t="s">
        <v>432</v>
      </c>
      <c r="G1724" s="79">
        <v>5.14</v>
      </c>
      <c r="H1724" s="79" t="s">
        <v>5272</v>
      </c>
      <c r="I1724" s="80"/>
      <c r="J1724" s="80"/>
      <c r="K1724" s="80"/>
      <c r="L1724" s="29"/>
      <c r="M1724" s="29"/>
      <c r="N1724" s="29"/>
      <c r="O1724" s="50" t="s">
        <v>419</v>
      </c>
      <c r="P1724" s="50" t="s">
        <v>420</v>
      </c>
    </row>
    <row r="1725" spans="1:16" ht="38.25" x14ac:dyDescent="0.2">
      <c r="A1725" s="77">
        <v>45017</v>
      </c>
      <c r="B1725" s="78" t="s">
        <v>5040</v>
      </c>
      <c r="C1725" s="27" t="s">
        <v>414</v>
      </c>
      <c r="D1725" s="29" t="s">
        <v>433</v>
      </c>
      <c r="E1725" s="29"/>
      <c r="F1725" s="50" t="s">
        <v>434</v>
      </c>
      <c r="G1725" s="79">
        <v>6.73</v>
      </c>
      <c r="H1725" s="79" t="s">
        <v>5272</v>
      </c>
      <c r="I1725" s="80"/>
      <c r="J1725" s="80"/>
      <c r="K1725" s="80"/>
      <c r="L1725" s="29"/>
      <c r="M1725" s="29"/>
      <c r="N1725" s="29"/>
      <c r="O1725" s="50" t="s">
        <v>419</v>
      </c>
      <c r="P1725" s="50" t="s">
        <v>420</v>
      </c>
    </row>
    <row r="1726" spans="1:16" ht="38.25" x14ac:dyDescent="0.2">
      <c r="A1726" s="77">
        <v>45017</v>
      </c>
      <c r="B1726" s="78" t="s">
        <v>5040</v>
      </c>
      <c r="C1726" s="27" t="s">
        <v>414</v>
      </c>
      <c r="D1726" s="29" t="s">
        <v>435</v>
      </c>
      <c r="E1726" s="29"/>
      <c r="F1726" s="50" t="s">
        <v>6163</v>
      </c>
      <c r="G1726" s="79">
        <v>5.34</v>
      </c>
      <c r="H1726" s="79" t="s">
        <v>5272</v>
      </c>
      <c r="I1726" s="80"/>
      <c r="J1726" s="80"/>
      <c r="K1726" s="80"/>
      <c r="L1726" s="29"/>
      <c r="M1726" s="29"/>
      <c r="N1726" s="29"/>
      <c r="O1726" s="50" t="s">
        <v>416</v>
      </c>
      <c r="P1726" s="50" t="s">
        <v>420</v>
      </c>
    </row>
    <row r="1727" spans="1:16" ht="38.25" x14ac:dyDescent="0.2">
      <c r="A1727" s="77">
        <v>45017</v>
      </c>
      <c r="B1727" s="78" t="s">
        <v>5040</v>
      </c>
      <c r="C1727" s="27" t="s">
        <v>414</v>
      </c>
      <c r="D1727" s="29" t="s">
        <v>436</v>
      </c>
      <c r="E1727" s="29"/>
      <c r="F1727" s="50" t="s">
        <v>437</v>
      </c>
      <c r="G1727" s="79">
        <v>3.29</v>
      </c>
      <c r="H1727" s="79" t="s">
        <v>5272</v>
      </c>
      <c r="I1727" s="80"/>
      <c r="J1727" s="80"/>
      <c r="K1727" s="80"/>
      <c r="L1727" s="29"/>
      <c r="M1727" s="29"/>
      <c r="N1727" s="29"/>
      <c r="O1727" s="50" t="s">
        <v>6164</v>
      </c>
      <c r="P1727" s="50" t="s">
        <v>438</v>
      </c>
    </row>
    <row r="1728" spans="1:16" ht="38.25" x14ac:dyDescent="0.2">
      <c r="A1728" s="77">
        <v>45017</v>
      </c>
      <c r="B1728" s="78" t="s">
        <v>5040</v>
      </c>
      <c r="C1728" s="27" t="s">
        <v>414</v>
      </c>
      <c r="D1728" s="29" t="s">
        <v>439</v>
      </c>
      <c r="E1728" s="29"/>
      <c r="F1728" s="50" t="s">
        <v>440</v>
      </c>
      <c r="G1728" s="79">
        <v>3.99</v>
      </c>
      <c r="H1728" s="79" t="s">
        <v>5272</v>
      </c>
      <c r="I1728" s="80"/>
      <c r="J1728" s="80"/>
      <c r="K1728" s="80"/>
      <c r="L1728" s="29"/>
      <c r="M1728" s="29"/>
      <c r="N1728" s="29"/>
      <c r="O1728" s="50" t="s">
        <v>419</v>
      </c>
      <c r="P1728" s="50" t="s">
        <v>420</v>
      </c>
    </row>
    <row r="1729" spans="1:16" ht="51" x14ac:dyDescent="0.2">
      <c r="A1729" s="77">
        <v>45017</v>
      </c>
      <c r="B1729" s="78" t="s">
        <v>5040</v>
      </c>
      <c r="C1729" s="27" t="s">
        <v>414</v>
      </c>
      <c r="D1729" s="29" t="s">
        <v>441</v>
      </c>
      <c r="E1729" s="29"/>
      <c r="F1729" s="50" t="s">
        <v>442</v>
      </c>
      <c r="G1729" s="79">
        <v>11.58</v>
      </c>
      <c r="H1729" s="79" t="s">
        <v>5272</v>
      </c>
      <c r="I1729" s="80"/>
      <c r="J1729" s="80"/>
      <c r="K1729" s="80"/>
      <c r="L1729" s="29"/>
      <c r="M1729" s="29"/>
      <c r="N1729" s="29"/>
      <c r="O1729" s="50" t="s">
        <v>6165</v>
      </c>
      <c r="P1729" s="50" t="s">
        <v>443</v>
      </c>
    </row>
    <row r="1730" spans="1:16" ht="38.25" x14ac:dyDescent="0.2">
      <c r="A1730" s="77">
        <v>45017</v>
      </c>
      <c r="B1730" s="78" t="s">
        <v>5040</v>
      </c>
      <c r="C1730" s="27" t="s">
        <v>414</v>
      </c>
      <c r="D1730" s="29" t="s">
        <v>444</v>
      </c>
      <c r="E1730" s="29"/>
      <c r="F1730" s="50" t="s">
        <v>445</v>
      </c>
      <c r="G1730" s="79">
        <v>2.89</v>
      </c>
      <c r="H1730" s="79" t="s">
        <v>5272</v>
      </c>
      <c r="I1730" s="80"/>
      <c r="J1730" s="80"/>
      <c r="K1730" s="80"/>
      <c r="L1730" s="29"/>
      <c r="M1730" s="29"/>
      <c r="N1730" s="29"/>
      <c r="O1730" s="50" t="s">
        <v>446</v>
      </c>
      <c r="P1730" s="50" t="s">
        <v>420</v>
      </c>
    </row>
    <row r="1731" spans="1:16" ht="38.25" x14ac:dyDescent="0.2">
      <c r="A1731" s="77">
        <v>45017</v>
      </c>
      <c r="B1731" s="78" t="s">
        <v>5040</v>
      </c>
      <c r="C1731" s="27" t="s">
        <v>414</v>
      </c>
      <c r="D1731" s="29" t="s">
        <v>4257</v>
      </c>
      <c r="E1731" s="29"/>
      <c r="F1731" s="50" t="s">
        <v>447</v>
      </c>
      <c r="G1731" s="79">
        <v>1.92</v>
      </c>
      <c r="H1731" s="79" t="s">
        <v>5272</v>
      </c>
      <c r="I1731" s="80"/>
      <c r="J1731" s="80"/>
      <c r="K1731" s="80"/>
      <c r="L1731" s="29"/>
      <c r="M1731" s="29"/>
      <c r="N1731" s="29"/>
      <c r="O1731" s="50" t="s">
        <v>6166</v>
      </c>
      <c r="P1731" s="50" t="s">
        <v>438</v>
      </c>
    </row>
    <row r="1732" spans="1:16" ht="38.25" x14ac:dyDescent="0.2">
      <c r="A1732" s="77">
        <v>45017</v>
      </c>
      <c r="B1732" s="78" t="s">
        <v>5040</v>
      </c>
      <c r="C1732" s="27" t="s">
        <v>414</v>
      </c>
      <c r="D1732" s="29" t="s">
        <v>448</v>
      </c>
      <c r="E1732" s="29"/>
      <c r="F1732" s="50" t="s">
        <v>449</v>
      </c>
      <c r="G1732" s="79">
        <v>6.25</v>
      </c>
      <c r="H1732" s="79" t="s">
        <v>5272</v>
      </c>
      <c r="I1732" s="80">
        <v>4</v>
      </c>
      <c r="J1732" s="80">
        <v>4</v>
      </c>
      <c r="K1732" s="80"/>
      <c r="L1732" s="29"/>
      <c r="M1732" s="29"/>
      <c r="N1732" s="29"/>
      <c r="O1732" s="50" t="s">
        <v>419</v>
      </c>
      <c r="P1732" s="50" t="s">
        <v>420</v>
      </c>
    </row>
    <row r="1733" spans="1:16" ht="38.25" x14ac:dyDescent="0.2">
      <c r="A1733" s="77">
        <v>45017</v>
      </c>
      <c r="B1733" s="78" t="s">
        <v>5040</v>
      </c>
      <c r="C1733" s="27" t="s">
        <v>414</v>
      </c>
      <c r="D1733" s="29" t="s">
        <v>450</v>
      </c>
      <c r="E1733" s="29"/>
      <c r="F1733" s="50" t="s">
        <v>451</v>
      </c>
      <c r="G1733" s="79">
        <v>9.85</v>
      </c>
      <c r="H1733" s="79" t="s">
        <v>5272</v>
      </c>
      <c r="I1733" s="80"/>
      <c r="J1733" s="80"/>
      <c r="K1733" s="80"/>
      <c r="L1733" s="29"/>
      <c r="M1733" s="29"/>
      <c r="N1733" s="29"/>
      <c r="O1733" s="50" t="s">
        <v>416</v>
      </c>
      <c r="P1733" s="50" t="s">
        <v>420</v>
      </c>
    </row>
    <row r="1734" spans="1:16" ht="38.25" x14ac:dyDescent="0.2">
      <c r="A1734" s="77">
        <v>45017</v>
      </c>
      <c r="B1734" s="78" t="s">
        <v>5040</v>
      </c>
      <c r="C1734" s="27" t="s">
        <v>414</v>
      </c>
      <c r="D1734" s="29" t="s">
        <v>452</v>
      </c>
      <c r="E1734" s="29"/>
      <c r="F1734" s="50" t="s">
        <v>453</v>
      </c>
      <c r="G1734" s="79">
        <v>2.67</v>
      </c>
      <c r="H1734" s="79" t="s">
        <v>5272</v>
      </c>
      <c r="I1734" s="80"/>
      <c r="J1734" s="80"/>
      <c r="K1734" s="80"/>
      <c r="L1734" s="29"/>
      <c r="M1734" s="29"/>
      <c r="N1734" s="29"/>
      <c r="O1734" s="50" t="s">
        <v>419</v>
      </c>
      <c r="P1734" s="50" t="s">
        <v>420</v>
      </c>
    </row>
    <row r="1735" spans="1:16" ht="38.25" x14ac:dyDescent="0.2">
      <c r="A1735" s="77">
        <v>45017</v>
      </c>
      <c r="B1735" s="78" t="s">
        <v>5040</v>
      </c>
      <c r="C1735" s="27" t="s">
        <v>414</v>
      </c>
      <c r="D1735" s="29" t="s">
        <v>454</v>
      </c>
      <c r="E1735" s="29"/>
      <c r="F1735" s="50" t="s">
        <v>455</v>
      </c>
      <c r="G1735" s="79">
        <v>4.4800000000000004</v>
      </c>
      <c r="H1735" s="79" t="s">
        <v>5272</v>
      </c>
      <c r="I1735" s="80"/>
      <c r="J1735" s="80"/>
      <c r="K1735" s="80"/>
      <c r="L1735" s="29"/>
      <c r="M1735" s="29"/>
      <c r="N1735" s="29"/>
      <c r="O1735" s="50" t="s">
        <v>456</v>
      </c>
      <c r="P1735" s="50" t="s">
        <v>420</v>
      </c>
    </row>
    <row r="1736" spans="1:16" ht="38.25" x14ac:dyDescent="0.2">
      <c r="A1736" s="77">
        <v>45017</v>
      </c>
      <c r="B1736" s="78" t="s">
        <v>5040</v>
      </c>
      <c r="C1736" s="27" t="s">
        <v>414</v>
      </c>
      <c r="D1736" s="29" t="s">
        <v>457</v>
      </c>
      <c r="E1736" s="29"/>
      <c r="F1736" s="50" t="s">
        <v>6167</v>
      </c>
      <c r="G1736" s="79">
        <v>2.74</v>
      </c>
      <c r="H1736" s="79" t="s">
        <v>5272</v>
      </c>
      <c r="I1736" s="80"/>
      <c r="J1736" s="80"/>
      <c r="K1736" s="80"/>
      <c r="L1736" s="29"/>
      <c r="M1736" s="29"/>
      <c r="N1736" s="29"/>
      <c r="O1736" s="50" t="s">
        <v>416</v>
      </c>
      <c r="P1736" s="50" t="s">
        <v>420</v>
      </c>
    </row>
    <row r="1737" spans="1:16" ht="38.25" x14ac:dyDescent="0.2">
      <c r="A1737" s="77">
        <v>45017</v>
      </c>
      <c r="B1737" s="78" t="s">
        <v>5040</v>
      </c>
      <c r="C1737" s="27" t="s">
        <v>414</v>
      </c>
      <c r="D1737" s="29" t="s">
        <v>458</v>
      </c>
      <c r="E1737" s="29"/>
      <c r="F1737" s="50" t="s">
        <v>6168</v>
      </c>
      <c r="G1737" s="79">
        <v>3.22</v>
      </c>
      <c r="H1737" s="79" t="s">
        <v>5272</v>
      </c>
      <c r="I1737" s="80"/>
      <c r="J1737" s="80"/>
      <c r="K1737" s="80"/>
      <c r="L1737" s="29"/>
      <c r="M1737" s="29"/>
      <c r="N1737" s="29"/>
      <c r="O1737" s="50" t="s">
        <v>419</v>
      </c>
      <c r="P1737" s="50" t="s">
        <v>420</v>
      </c>
    </row>
    <row r="1738" spans="1:16" ht="38.25" x14ac:dyDescent="0.2">
      <c r="A1738" s="77">
        <v>45017</v>
      </c>
      <c r="B1738" s="78" t="s">
        <v>5040</v>
      </c>
      <c r="C1738" s="27" t="s">
        <v>414</v>
      </c>
      <c r="D1738" s="29" t="s">
        <v>459</v>
      </c>
      <c r="E1738" s="29"/>
      <c r="F1738" s="50" t="s">
        <v>6169</v>
      </c>
      <c r="G1738" s="79">
        <v>3.27</v>
      </c>
      <c r="H1738" s="79" t="s">
        <v>5272</v>
      </c>
      <c r="I1738" s="80"/>
      <c r="J1738" s="80"/>
      <c r="K1738" s="80"/>
      <c r="L1738" s="29"/>
      <c r="M1738" s="29"/>
      <c r="N1738" s="29"/>
      <c r="O1738" s="50" t="s">
        <v>419</v>
      </c>
      <c r="P1738" s="50" t="s">
        <v>420</v>
      </c>
    </row>
    <row r="1739" spans="1:16" ht="38.25" x14ac:dyDescent="0.2">
      <c r="A1739" s="77">
        <v>45017</v>
      </c>
      <c r="B1739" s="78" t="s">
        <v>5040</v>
      </c>
      <c r="C1739" s="27" t="s">
        <v>414</v>
      </c>
      <c r="D1739" s="29" t="s">
        <v>460</v>
      </c>
      <c r="E1739" s="29"/>
      <c r="F1739" s="50" t="s">
        <v>6170</v>
      </c>
      <c r="G1739" s="79">
        <v>2.7</v>
      </c>
      <c r="H1739" s="79" t="s">
        <v>5272</v>
      </c>
      <c r="I1739" s="80"/>
      <c r="J1739" s="80"/>
      <c r="K1739" s="80"/>
      <c r="L1739" s="29"/>
      <c r="M1739" s="29"/>
      <c r="N1739" s="29"/>
      <c r="O1739" s="50" t="s">
        <v>419</v>
      </c>
      <c r="P1739" s="50" t="s">
        <v>420</v>
      </c>
    </row>
    <row r="1740" spans="1:16" ht="89.25" x14ac:dyDescent="0.2">
      <c r="A1740" s="77">
        <v>45017</v>
      </c>
      <c r="B1740" s="78" t="s">
        <v>5040</v>
      </c>
      <c r="C1740" s="27" t="s">
        <v>414</v>
      </c>
      <c r="D1740" s="29" t="s">
        <v>461</v>
      </c>
      <c r="E1740" s="29"/>
      <c r="F1740" s="50" t="s">
        <v>462</v>
      </c>
      <c r="G1740" s="79">
        <v>1.64</v>
      </c>
      <c r="H1740" s="79" t="s">
        <v>5272</v>
      </c>
      <c r="I1740" s="80"/>
      <c r="J1740" s="80"/>
      <c r="K1740" s="80"/>
      <c r="L1740" s="29"/>
      <c r="M1740" s="29"/>
      <c r="N1740" s="29" t="s">
        <v>46</v>
      </c>
      <c r="O1740" s="50" t="s">
        <v>6171</v>
      </c>
      <c r="P1740" s="50" t="s">
        <v>438</v>
      </c>
    </row>
    <row r="1741" spans="1:16" ht="38.25" x14ac:dyDescent="0.2">
      <c r="A1741" s="77">
        <v>45017</v>
      </c>
      <c r="B1741" s="78" t="s">
        <v>5040</v>
      </c>
      <c r="C1741" s="27" t="s">
        <v>414</v>
      </c>
      <c r="D1741" s="29" t="s">
        <v>463</v>
      </c>
      <c r="E1741" s="29"/>
      <c r="F1741" s="50" t="s">
        <v>6172</v>
      </c>
      <c r="G1741" s="79">
        <v>1.35</v>
      </c>
      <c r="H1741" s="79" t="s">
        <v>5272</v>
      </c>
      <c r="I1741" s="80"/>
      <c r="J1741" s="80"/>
      <c r="K1741" s="80"/>
      <c r="L1741" s="29"/>
      <c r="M1741" s="29"/>
      <c r="N1741" s="29"/>
      <c r="O1741" s="50" t="s">
        <v>419</v>
      </c>
      <c r="P1741" s="50" t="s">
        <v>420</v>
      </c>
    </row>
    <row r="1742" spans="1:16" ht="38.25" x14ac:dyDescent="0.2">
      <c r="A1742" s="77">
        <v>45017</v>
      </c>
      <c r="B1742" s="78" t="s">
        <v>5040</v>
      </c>
      <c r="C1742" s="27" t="s">
        <v>414</v>
      </c>
      <c r="D1742" s="29" t="s">
        <v>464</v>
      </c>
      <c r="E1742" s="29"/>
      <c r="F1742" s="50" t="s">
        <v>465</v>
      </c>
      <c r="G1742" s="79">
        <v>5</v>
      </c>
      <c r="H1742" s="79" t="s">
        <v>5272</v>
      </c>
      <c r="I1742" s="80"/>
      <c r="J1742" s="80"/>
      <c r="K1742" s="80"/>
      <c r="L1742" s="29"/>
      <c r="M1742" s="29"/>
      <c r="N1742" s="29"/>
      <c r="O1742" s="50" t="s">
        <v>419</v>
      </c>
      <c r="P1742" s="50" t="s">
        <v>420</v>
      </c>
    </row>
    <row r="1743" spans="1:16" ht="38.25" x14ac:dyDescent="0.2">
      <c r="A1743" s="77">
        <v>45017</v>
      </c>
      <c r="B1743" s="78" t="s">
        <v>5040</v>
      </c>
      <c r="C1743" s="27" t="s">
        <v>414</v>
      </c>
      <c r="D1743" s="29" t="s">
        <v>466</v>
      </c>
      <c r="E1743" s="29" t="s">
        <v>65</v>
      </c>
      <c r="F1743" s="50" t="s">
        <v>6173</v>
      </c>
      <c r="G1743" s="79">
        <v>8.7200000000000006</v>
      </c>
      <c r="H1743" s="79" t="s">
        <v>5272</v>
      </c>
      <c r="I1743" s="80"/>
      <c r="J1743" s="80"/>
      <c r="K1743" s="80"/>
      <c r="L1743" s="29"/>
      <c r="M1743" s="29"/>
      <c r="N1743" s="29"/>
      <c r="O1743" s="50" t="s">
        <v>416</v>
      </c>
      <c r="P1743" s="50" t="s">
        <v>420</v>
      </c>
    </row>
    <row r="1744" spans="1:16" ht="38.25" x14ac:dyDescent="0.2">
      <c r="A1744" s="77">
        <v>45017</v>
      </c>
      <c r="B1744" s="78" t="s">
        <v>5040</v>
      </c>
      <c r="C1744" s="27" t="s">
        <v>414</v>
      </c>
      <c r="D1744" s="29" t="s">
        <v>467</v>
      </c>
      <c r="E1744" s="29"/>
      <c r="F1744" s="50" t="s">
        <v>6174</v>
      </c>
      <c r="G1744" s="79">
        <v>2.74</v>
      </c>
      <c r="H1744" s="79" t="s">
        <v>5272</v>
      </c>
      <c r="I1744" s="80"/>
      <c r="J1744" s="80"/>
      <c r="K1744" s="80"/>
      <c r="L1744" s="29"/>
      <c r="M1744" s="29"/>
      <c r="N1744" s="29"/>
      <c r="O1744" s="50" t="s">
        <v>416</v>
      </c>
      <c r="P1744" s="50" t="s">
        <v>420</v>
      </c>
    </row>
    <row r="1745" spans="1:16" ht="38.25" x14ac:dyDescent="0.2">
      <c r="A1745" s="77">
        <v>45017</v>
      </c>
      <c r="B1745" s="78" t="s">
        <v>5040</v>
      </c>
      <c r="C1745" s="27" t="s">
        <v>414</v>
      </c>
      <c r="D1745" s="29" t="s">
        <v>468</v>
      </c>
      <c r="E1745" s="29"/>
      <c r="F1745" s="50" t="s">
        <v>469</v>
      </c>
      <c r="G1745" s="79">
        <v>1.73</v>
      </c>
      <c r="H1745" s="79" t="s">
        <v>5272</v>
      </c>
      <c r="I1745" s="80"/>
      <c r="J1745" s="80"/>
      <c r="K1745" s="80"/>
      <c r="L1745" s="29"/>
      <c r="M1745" s="29"/>
      <c r="N1745" s="29"/>
      <c r="O1745" s="50" t="s">
        <v>419</v>
      </c>
      <c r="P1745" s="50" t="s">
        <v>420</v>
      </c>
    </row>
    <row r="1746" spans="1:16" ht="38.25" x14ac:dyDescent="0.2">
      <c r="A1746" s="77">
        <v>45017</v>
      </c>
      <c r="B1746" s="78" t="s">
        <v>5040</v>
      </c>
      <c r="C1746" s="27" t="s">
        <v>414</v>
      </c>
      <c r="D1746" s="29" t="s">
        <v>470</v>
      </c>
      <c r="E1746" s="29"/>
      <c r="F1746" s="50" t="s">
        <v>471</v>
      </c>
      <c r="G1746" s="79">
        <v>2.67</v>
      </c>
      <c r="H1746" s="79" t="s">
        <v>5272</v>
      </c>
      <c r="I1746" s="80"/>
      <c r="J1746" s="80"/>
      <c r="K1746" s="80"/>
      <c r="L1746" s="29"/>
      <c r="M1746" s="29"/>
      <c r="N1746" s="29"/>
      <c r="O1746" s="50" t="s">
        <v>472</v>
      </c>
      <c r="P1746" s="50" t="s">
        <v>420</v>
      </c>
    </row>
    <row r="1747" spans="1:16" ht="38.25" x14ac:dyDescent="0.2">
      <c r="A1747" s="77">
        <v>45017</v>
      </c>
      <c r="B1747" s="78" t="s">
        <v>5040</v>
      </c>
      <c r="C1747" s="27" t="s">
        <v>414</v>
      </c>
      <c r="D1747" s="29" t="s">
        <v>473</v>
      </c>
      <c r="E1747" s="29"/>
      <c r="F1747" s="50" t="s">
        <v>474</v>
      </c>
      <c r="G1747" s="79">
        <v>0.94</v>
      </c>
      <c r="H1747" s="79" t="s">
        <v>5272</v>
      </c>
      <c r="I1747" s="80"/>
      <c r="J1747" s="80"/>
      <c r="K1747" s="80"/>
      <c r="L1747" s="29"/>
      <c r="M1747" s="29"/>
      <c r="N1747" s="29"/>
      <c r="O1747" s="50" t="s">
        <v>475</v>
      </c>
      <c r="P1747" s="50" t="s">
        <v>420</v>
      </c>
    </row>
    <row r="1748" spans="1:16" ht="38.25" x14ac:dyDescent="0.2">
      <c r="A1748" s="77">
        <v>45017</v>
      </c>
      <c r="B1748" s="78" t="s">
        <v>5040</v>
      </c>
      <c r="C1748" s="27" t="s">
        <v>414</v>
      </c>
      <c r="D1748" s="29" t="s">
        <v>476</v>
      </c>
      <c r="E1748" s="29"/>
      <c r="F1748" s="50" t="s">
        <v>6175</v>
      </c>
      <c r="G1748" s="79">
        <v>3.78</v>
      </c>
      <c r="H1748" s="79" t="s">
        <v>5272</v>
      </c>
      <c r="I1748" s="80"/>
      <c r="J1748" s="80"/>
      <c r="K1748" s="80"/>
      <c r="L1748" s="29"/>
      <c r="M1748" s="29"/>
      <c r="N1748" s="29"/>
      <c r="O1748" s="50" t="s">
        <v>419</v>
      </c>
      <c r="P1748" s="50" t="s">
        <v>420</v>
      </c>
    </row>
    <row r="1749" spans="1:16" ht="38.25" x14ac:dyDescent="0.2">
      <c r="A1749" s="77">
        <v>45017</v>
      </c>
      <c r="B1749" s="78" t="s">
        <v>5040</v>
      </c>
      <c r="C1749" s="27" t="s">
        <v>414</v>
      </c>
      <c r="D1749" s="29" t="s">
        <v>477</v>
      </c>
      <c r="E1749" s="29"/>
      <c r="F1749" s="50" t="s">
        <v>478</v>
      </c>
      <c r="G1749" s="79">
        <v>2.84</v>
      </c>
      <c r="H1749" s="79" t="s">
        <v>5272</v>
      </c>
      <c r="I1749" s="80"/>
      <c r="J1749" s="80"/>
      <c r="K1749" s="80"/>
      <c r="L1749" s="29"/>
      <c r="M1749" s="29"/>
      <c r="N1749" s="29"/>
      <c r="O1749" s="50" t="s">
        <v>419</v>
      </c>
      <c r="P1749" s="50" t="s">
        <v>420</v>
      </c>
    </row>
    <row r="1750" spans="1:16" ht="38.25" x14ac:dyDescent="0.2">
      <c r="A1750" s="77">
        <v>45017</v>
      </c>
      <c r="B1750" s="78" t="s">
        <v>5040</v>
      </c>
      <c r="C1750" s="27" t="s">
        <v>414</v>
      </c>
      <c r="D1750" s="29" t="s">
        <v>479</v>
      </c>
      <c r="E1750" s="29"/>
      <c r="F1750" s="50" t="s">
        <v>480</v>
      </c>
      <c r="G1750" s="79">
        <v>2.29</v>
      </c>
      <c r="H1750" s="79" t="s">
        <v>5272</v>
      </c>
      <c r="I1750" s="80"/>
      <c r="J1750" s="80"/>
      <c r="K1750" s="80"/>
      <c r="L1750" s="29"/>
      <c r="M1750" s="29"/>
      <c r="N1750" s="29"/>
      <c r="O1750" s="50" t="s">
        <v>481</v>
      </c>
      <c r="P1750" s="50" t="s">
        <v>420</v>
      </c>
    </row>
    <row r="1751" spans="1:16" ht="38.25" x14ac:dyDescent="0.2">
      <c r="A1751" s="77">
        <v>45017</v>
      </c>
      <c r="B1751" s="78" t="s">
        <v>5040</v>
      </c>
      <c r="C1751" s="27" t="s">
        <v>414</v>
      </c>
      <c r="D1751" s="29" t="s">
        <v>482</v>
      </c>
      <c r="E1751" s="29"/>
      <c r="F1751" s="50" t="s">
        <v>483</v>
      </c>
      <c r="G1751" s="79">
        <v>3.29</v>
      </c>
      <c r="H1751" s="79" t="s">
        <v>5272</v>
      </c>
      <c r="I1751" s="80"/>
      <c r="J1751" s="80"/>
      <c r="K1751" s="80"/>
      <c r="L1751" s="29"/>
      <c r="M1751" s="29"/>
      <c r="N1751" s="29"/>
      <c r="O1751" s="50" t="s">
        <v>6176</v>
      </c>
      <c r="P1751" s="50" t="s">
        <v>438</v>
      </c>
    </row>
    <row r="1752" spans="1:16" ht="38.25" x14ac:dyDescent="0.2">
      <c r="A1752" s="77">
        <v>45017</v>
      </c>
      <c r="B1752" s="78" t="s">
        <v>5040</v>
      </c>
      <c r="C1752" s="27" t="s">
        <v>414</v>
      </c>
      <c r="D1752" s="29" t="s">
        <v>484</v>
      </c>
      <c r="E1752" s="29"/>
      <c r="F1752" s="50" t="s">
        <v>485</v>
      </c>
      <c r="G1752" s="79">
        <v>3.99</v>
      </c>
      <c r="H1752" s="79" t="s">
        <v>5272</v>
      </c>
      <c r="I1752" s="80"/>
      <c r="J1752" s="80"/>
      <c r="K1752" s="80"/>
      <c r="L1752" s="29"/>
      <c r="M1752" s="29"/>
      <c r="N1752" s="29"/>
      <c r="O1752" s="50" t="s">
        <v>6177</v>
      </c>
      <c r="P1752" s="50" t="s">
        <v>438</v>
      </c>
    </row>
    <row r="1753" spans="1:16" ht="38.25" x14ac:dyDescent="0.2">
      <c r="A1753" s="77">
        <v>45017</v>
      </c>
      <c r="B1753" s="78" t="s">
        <v>5040</v>
      </c>
      <c r="C1753" s="27" t="s">
        <v>414</v>
      </c>
      <c r="D1753" s="29" t="s">
        <v>486</v>
      </c>
      <c r="E1753" s="29"/>
      <c r="F1753" s="50" t="s">
        <v>487</v>
      </c>
      <c r="G1753" s="79">
        <v>2.8</v>
      </c>
      <c r="H1753" s="79" t="s">
        <v>5272</v>
      </c>
      <c r="I1753" s="80"/>
      <c r="J1753" s="80"/>
      <c r="K1753" s="80"/>
      <c r="L1753" s="29"/>
      <c r="M1753" s="29"/>
      <c r="N1753" s="29"/>
      <c r="O1753" s="50" t="s">
        <v>416</v>
      </c>
      <c r="P1753" s="50" t="s">
        <v>420</v>
      </c>
    </row>
    <row r="1754" spans="1:16" ht="38.25" x14ac:dyDescent="0.2">
      <c r="A1754" s="77">
        <v>45017</v>
      </c>
      <c r="B1754" s="78" t="s">
        <v>5040</v>
      </c>
      <c r="C1754" s="27" t="s">
        <v>414</v>
      </c>
      <c r="D1754" s="29" t="s">
        <v>488</v>
      </c>
      <c r="E1754" s="29"/>
      <c r="F1754" s="50" t="s">
        <v>489</v>
      </c>
      <c r="G1754" s="79">
        <v>25.54</v>
      </c>
      <c r="H1754" s="79" t="s">
        <v>5272</v>
      </c>
      <c r="I1754" s="80">
        <v>4</v>
      </c>
      <c r="J1754" s="80">
        <v>4</v>
      </c>
      <c r="K1754" s="80"/>
      <c r="L1754" s="29"/>
      <c r="M1754" s="29"/>
      <c r="N1754" s="29"/>
      <c r="O1754" s="50" t="s">
        <v>416</v>
      </c>
      <c r="P1754" s="50" t="s">
        <v>420</v>
      </c>
    </row>
    <row r="1755" spans="1:16" ht="38.25" x14ac:dyDescent="0.2">
      <c r="A1755" s="77">
        <v>45017</v>
      </c>
      <c r="B1755" s="78" t="s">
        <v>5040</v>
      </c>
      <c r="C1755" s="27" t="s">
        <v>414</v>
      </c>
      <c r="D1755" s="29" t="s">
        <v>490</v>
      </c>
      <c r="E1755" s="29"/>
      <c r="F1755" s="50" t="s">
        <v>491</v>
      </c>
      <c r="G1755" s="79">
        <v>1.45</v>
      </c>
      <c r="H1755" s="79" t="s">
        <v>5272</v>
      </c>
      <c r="I1755" s="80"/>
      <c r="J1755" s="80"/>
      <c r="K1755" s="80"/>
      <c r="L1755" s="29"/>
      <c r="M1755" s="29"/>
      <c r="N1755" s="29"/>
      <c r="O1755" s="50" t="s">
        <v>492</v>
      </c>
      <c r="P1755" s="50" t="s">
        <v>420</v>
      </c>
    </row>
    <row r="1756" spans="1:16" ht="51" x14ac:dyDescent="0.2">
      <c r="A1756" s="77">
        <v>45017</v>
      </c>
      <c r="B1756" s="78" t="s">
        <v>5040</v>
      </c>
      <c r="C1756" s="27" t="s">
        <v>414</v>
      </c>
      <c r="D1756" s="29" t="s">
        <v>493</v>
      </c>
      <c r="E1756" s="29"/>
      <c r="F1756" s="50" t="s">
        <v>494</v>
      </c>
      <c r="G1756" s="79">
        <v>6.99</v>
      </c>
      <c r="H1756" s="79" t="s">
        <v>5272</v>
      </c>
      <c r="I1756" s="80"/>
      <c r="J1756" s="80"/>
      <c r="K1756" s="80"/>
      <c r="L1756" s="29"/>
      <c r="M1756" s="29"/>
      <c r="N1756" s="29"/>
      <c r="O1756" s="50" t="s">
        <v>6178</v>
      </c>
      <c r="P1756" s="50" t="s">
        <v>438</v>
      </c>
    </row>
    <row r="1757" spans="1:16" ht="38.25" x14ac:dyDescent="0.2">
      <c r="A1757" s="77">
        <v>45017</v>
      </c>
      <c r="B1757" s="78" t="s">
        <v>5040</v>
      </c>
      <c r="C1757" s="27" t="s">
        <v>414</v>
      </c>
      <c r="D1757" s="29" t="s">
        <v>495</v>
      </c>
      <c r="E1757" s="29"/>
      <c r="F1757" s="50" t="s">
        <v>496</v>
      </c>
      <c r="G1757" s="79">
        <v>10.33</v>
      </c>
      <c r="H1757" s="79" t="s">
        <v>5272</v>
      </c>
      <c r="I1757" s="80"/>
      <c r="J1757" s="80"/>
      <c r="K1757" s="80"/>
      <c r="L1757" s="29"/>
      <c r="M1757" s="29"/>
      <c r="N1757" s="29"/>
      <c r="O1757" s="50" t="s">
        <v>416</v>
      </c>
      <c r="P1757" s="50" t="s">
        <v>420</v>
      </c>
    </row>
    <row r="1758" spans="1:16" ht="51" x14ac:dyDescent="0.2">
      <c r="A1758" s="77">
        <v>45017</v>
      </c>
      <c r="B1758" s="78" t="s">
        <v>5040</v>
      </c>
      <c r="C1758" s="27" t="s">
        <v>414</v>
      </c>
      <c r="D1758" s="29" t="s">
        <v>497</v>
      </c>
      <c r="E1758" s="29"/>
      <c r="F1758" s="50" t="s">
        <v>498</v>
      </c>
      <c r="G1758" s="79">
        <v>5.86</v>
      </c>
      <c r="H1758" s="79" t="s">
        <v>5272</v>
      </c>
      <c r="I1758" s="80"/>
      <c r="J1758" s="80"/>
      <c r="K1758" s="80"/>
      <c r="L1758" s="29"/>
      <c r="M1758" s="29"/>
      <c r="N1758" s="29"/>
      <c r="O1758" s="50" t="s">
        <v>6178</v>
      </c>
      <c r="P1758" s="50" t="s">
        <v>438</v>
      </c>
    </row>
    <row r="1759" spans="1:16" ht="51" x14ac:dyDescent="0.2">
      <c r="A1759" s="77">
        <v>45017</v>
      </c>
      <c r="B1759" s="78" t="s">
        <v>5040</v>
      </c>
      <c r="C1759" s="27" t="s">
        <v>414</v>
      </c>
      <c r="D1759" s="29" t="s">
        <v>499</v>
      </c>
      <c r="E1759" s="29"/>
      <c r="F1759" s="50" t="s">
        <v>500</v>
      </c>
      <c r="G1759" s="79">
        <v>16.309999999999999</v>
      </c>
      <c r="H1759" s="79" t="s">
        <v>5272</v>
      </c>
      <c r="I1759" s="80"/>
      <c r="J1759" s="80"/>
      <c r="K1759" s="80"/>
      <c r="L1759" s="29"/>
      <c r="M1759" s="29"/>
      <c r="N1759" s="29"/>
      <c r="O1759" s="50" t="s">
        <v>6178</v>
      </c>
      <c r="P1759" s="50" t="s">
        <v>438</v>
      </c>
    </row>
    <row r="1760" spans="1:16" ht="51" x14ac:dyDescent="0.2">
      <c r="A1760" s="77">
        <v>45017</v>
      </c>
      <c r="B1760" s="78" t="s">
        <v>5040</v>
      </c>
      <c r="C1760" s="27" t="s">
        <v>414</v>
      </c>
      <c r="D1760" s="29" t="s">
        <v>501</v>
      </c>
      <c r="E1760" s="29"/>
      <c r="F1760" s="50" t="s">
        <v>502</v>
      </c>
      <c r="G1760" s="79">
        <v>8.0500000000000007</v>
      </c>
      <c r="H1760" s="79" t="s">
        <v>5272</v>
      </c>
      <c r="I1760" s="80"/>
      <c r="J1760" s="80"/>
      <c r="K1760" s="80"/>
      <c r="L1760" s="29"/>
      <c r="M1760" s="29"/>
      <c r="N1760" s="29"/>
      <c r="O1760" s="50" t="s">
        <v>6178</v>
      </c>
      <c r="P1760" s="50" t="s">
        <v>438</v>
      </c>
    </row>
    <row r="1761" spans="1:16" ht="38.25" x14ac:dyDescent="0.2">
      <c r="A1761" s="77">
        <v>45017</v>
      </c>
      <c r="B1761" s="78" t="s">
        <v>5040</v>
      </c>
      <c r="C1761" s="27" t="s">
        <v>414</v>
      </c>
      <c r="D1761" s="29" t="s">
        <v>503</v>
      </c>
      <c r="E1761" s="29"/>
      <c r="F1761" s="50" t="s">
        <v>6179</v>
      </c>
      <c r="G1761" s="79">
        <v>8.18</v>
      </c>
      <c r="H1761" s="79" t="s">
        <v>5272</v>
      </c>
      <c r="I1761" s="80"/>
      <c r="J1761" s="80"/>
      <c r="K1761" s="80"/>
      <c r="L1761" s="29"/>
      <c r="M1761" s="29"/>
      <c r="N1761" s="29"/>
      <c r="O1761" s="50" t="s">
        <v>419</v>
      </c>
      <c r="P1761" s="50" t="s">
        <v>420</v>
      </c>
    </row>
    <row r="1762" spans="1:16" ht="51" x14ac:dyDescent="0.2">
      <c r="A1762" s="77">
        <v>45017</v>
      </c>
      <c r="B1762" s="78" t="s">
        <v>5040</v>
      </c>
      <c r="C1762" s="27" t="s">
        <v>414</v>
      </c>
      <c r="D1762" s="29" t="s">
        <v>504</v>
      </c>
      <c r="E1762" s="29"/>
      <c r="F1762" s="50" t="s">
        <v>505</v>
      </c>
      <c r="G1762" s="79">
        <v>11.2</v>
      </c>
      <c r="H1762" s="79" t="s">
        <v>5272</v>
      </c>
      <c r="I1762" s="80"/>
      <c r="J1762" s="80"/>
      <c r="K1762" s="80"/>
      <c r="L1762" s="29"/>
      <c r="M1762" s="29"/>
      <c r="N1762" s="29"/>
      <c r="O1762" s="50" t="s">
        <v>6178</v>
      </c>
      <c r="P1762" s="50" t="s">
        <v>438</v>
      </c>
    </row>
    <row r="1763" spans="1:16" ht="38.25" x14ac:dyDescent="0.2">
      <c r="A1763" s="77">
        <v>45017</v>
      </c>
      <c r="B1763" s="78" t="s">
        <v>5040</v>
      </c>
      <c r="C1763" s="27" t="s">
        <v>414</v>
      </c>
      <c r="D1763" s="29" t="s">
        <v>506</v>
      </c>
      <c r="E1763" s="29"/>
      <c r="F1763" s="50" t="s">
        <v>507</v>
      </c>
      <c r="G1763" s="79">
        <v>4.32</v>
      </c>
      <c r="H1763" s="79" t="s">
        <v>5272</v>
      </c>
      <c r="I1763" s="80"/>
      <c r="J1763" s="80"/>
      <c r="K1763" s="80"/>
      <c r="L1763" s="29"/>
      <c r="M1763" s="29"/>
      <c r="N1763" s="29"/>
      <c r="O1763" s="50" t="s">
        <v>419</v>
      </c>
      <c r="P1763" s="50" t="s">
        <v>420</v>
      </c>
    </row>
    <row r="1764" spans="1:16" ht="38.25" x14ac:dyDescent="0.2">
      <c r="A1764" s="77">
        <v>45017</v>
      </c>
      <c r="B1764" s="78" t="s">
        <v>5040</v>
      </c>
      <c r="C1764" s="27" t="s">
        <v>414</v>
      </c>
      <c r="D1764" s="29" t="s">
        <v>508</v>
      </c>
      <c r="E1764" s="29"/>
      <c r="F1764" s="50" t="s">
        <v>509</v>
      </c>
      <c r="G1764" s="79">
        <v>24.01</v>
      </c>
      <c r="H1764" s="79" t="s">
        <v>5272</v>
      </c>
      <c r="I1764" s="80">
        <v>4</v>
      </c>
      <c r="J1764" s="80">
        <v>4</v>
      </c>
      <c r="K1764" s="80"/>
      <c r="L1764" s="29"/>
      <c r="M1764" s="29"/>
      <c r="N1764" s="29"/>
      <c r="O1764" s="50" t="s">
        <v>416</v>
      </c>
      <c r="P1764" s="50" t="s">
        <v>420</v>
      </c>
    </row>
    <row r="1765" spans="1:16" ht="38.25" x14ac:dyDescent="0.2">
      <c r="A1765" s="77">
        <v>45017</v>
      </c>
      <c r="B1765" s="78" t="s">
        <v>5040</v>
      </c>
      <c r="C1765" s="27" t="s">
        <v>414</v>
      </c>
      <c r="D1765" s="29" t="s">
        <v>510</v>
      </c>
      <c r="E1765" s="29" t="s">
        <v>65</v>
      </c>
      <c r="F1765" s="50" t="s">
        <v>511</v>
      </c>
      <c r="G1765" s="79">
        <v>26.62</v>
      </c>
      <c r="H1765" s="79" t="s">
        <v>5272</v>
      </c>
      <c r="I1765" s="80">
        <v>4</v>
      </c>
      <c r="J1765" s="80">
        <v>4</v>
      </c>
      <c r="K1765" s="80"/>
      <c r="L1765" s="29" t="s">
        <v>46</v>
      </c>
      <c r="M1765" s="29"/>
      <c r="N1765" s="29"/>
      <c r="O1765" s="50" t="s">
        <v>416</v>
      </c>
      <c r="P1765" s="50" t="s">
        <v>420</v>
      </c>
    </row>
    <row r="1766" spans="1:16" ht="38.25" x14ac:dyDescent="0.2">
      <c r="A1766" s="77">
        <v>45017</v>
      </c>
      <c r="B1766" s="78" t="s">
        <v>5040</v>
      </c>
      <c r="C1766" s="27" t="s">
        <v>414</v>
      </c>
      <c r="D1766" s="29" t="s">
        <v>512</v>
      </c>
      <c r="E1766" s="29" t="s">
        <v>65</v>
      </c>
      <c r="F1766" s="50" t="s">
        <v>513</v>
      </c>
      <c r="G1766" s="79">
        <v>4.91</v>
      </c>
      <c r="H1766" s="79" t="s">
        <v>5272</v>
      </c>
      <c r="I1766" s="80">
        <v>4</v>
      </c>
      <c r="J1766" s="80">
        <v>4</v>
      </c>
      <c r="K1766" s="80"/>
      <c r="L1766" s="85"/>
      <c r="M1766" s="29"/>
      <c r="N1766" s="29"/>
      <c r="O1766" s="50" t="s">
        <v>416</v>
      </c>
      <c r="P1766" s="50" t="s">
        <v>420</v>
      </c>
    </row>
    <row r="1767" spans="1:16" ht="38.25" x14ac:dyDescent="0.2">
      <c r="A1767" s="77">
        <v>45017</v>
      </c>
      <c r="B1767" s="78" t="s">
        <v>5040</v>
      </c>
      <c r="C1767" s="27" t="s">
        <v>414</v>
      </c>
      <c r="D1767" s="29" t="s">
        <v>514</v>
      </c>
      <c r="E1767" s="29" t="s">
        <v>65</v>
      </c>
      <c r="F1767" s="50" t="s">
        <v>515</v>
      </c>
      <c r="G1767" s="79">
        <v>33.33</v>
      </c>
      <c r="H1767" s="79" t="s">
        <v>5272</v>
      </c>
      <c r="I1767" s="80">
        <v>4</v>
      </c>
      <c r="J1767" s="80">
        <v>4</v>
      </c>
      <c r="K1767" s="80"/>
      <c r="L1767" s="29" t="s">
        <v>46</v>
      </c>
      <c r="M1767" s="29"/>
      <c r="N1767" s="29"/>
      <c r="O1767" s="50" t="s">
        <v>416</v>
      </c>
      <c r="P1767" s="50" t="s">
        <v>420</v>
      </c>
    </row>
    <row r="1768" spans="1:16" ht="38.25" x14ac:dyDescent="0.2">
      <c r="A1768" s="77">
        <v>45017</v>
      </c>
      <c r="B1768" s="78" t="s">
        <v>5040</v>
      </c>
      <c r="C1768" s="27" t="s">
        <v>414</v>
      </c>
      <c r="D1768" s="29" t="s">
        <v>516</v>
      </c>
      <c r="E1768" s="29" t="s">
        <v>65</v>
      </c>
      <c r="F1768" s="50" t="s">
        <v>517</v>
      </c>
      <c r="G1768" s="79">
        <v>41.04</v>
      </c>
      <c r="H1768" s="79" t="s">
        <v>5272</v>
      </c>
      <c r="I1768" s="80">
        <v>4</v>
      </c>
      <c r="J1768" s="80">
        <v>4</v>
      </c>
      <c r="K1768" s="80"/>
      <c r="L1768" s="29"/>
      <c r="M1768" s="29"/>
      <c r="N1768" s="29"/>
      <c r="O1768" s="50" t="s">
        <v>416</v>
      </c>
      <c r="P1768" s="50" t="s">
        <v>420</v>
      </c>
    </row>
    <row r="1769" spans="1:16" ht="38.25" x14ac:dyDescent="0.2">
      <c r="A1769" s="77">
        <v>45017</v>
      </c>
      <c r="B1769" s="78" t="s">
        <v>5040</v>
      </c>
      <c r="C1769" s="27" t="s">
        <v>414</v>
      </c>
      <c r="D1769" s="29" t="s">
        <v>518</v>
      </c>
      <c r="E1769" s="29" t="s">
        <v>65</v>
      </c>
      <c r="F1769" s="50" t="s">
        <v>519</v>
      </c>
      <c r="G1769" s="79">
        <v>54.87</v>
      </c>
      <c r="H1769" s="79" t="s">
        <v>5272</v>
      </c>
      <c r="I1769" s="80">
        <v>4</v>
      </c>
      <c r="J1769" s="80">
        <v>4</v>
      </c>
      <c r="K1769" s="80"/>
      <c r="L1769" s="29" t="s">
        <v>46</v>
      </c>
      <c r="M1769" s="29"/>
      <c r="N1769" s="29"/>
      <c r="O1769" s="50" t="s">
        <v>419</v>
      </c>
      <c r="P1769" s="50" t="s">
        <v>420</v>
      </c>
    </row>
    <row r="1770" spans="1:16" ht="38.25" x14ac:dyDescent="0.2">
      <c r="A1770" s="77">
        <v>45017</v>
      </c>
      <c r="B1770" s="78" t="s">
        <v>5040</v>
      </c>
      <c r="C1770" s="27" t="s">
        <v>414</v>
      </c>
      <c r="D1770" s="29" t="s">
        <v>520</v>
      </c>
      <c r="E1770" s="29"/>
      <c r="F1770" s="50" t="s">
        <v>521</v>
      </c>
      <c r="G1770" s="79">
        <v>2.7</v>
      </c>
      <c r="H1770" s="79" t="s">
        <v>5272</v>
      </c>
      <c r="I1770" s="80"/>
      <c r="J1770" s="80"/>
      <c r="K1770" s="80"/>
      <c r="L1770" s="29"/>
      <c r="M1770" s="29"/>
      <c r="N1770" s="29"/>
      <c r="O1770" s="50" t="s">
        <v>419</v>
      </c>
      <c r="P1770" s="50" t="s">
        <v>420</v>
      </c>
    </row>
    <row r="1771" spans="1:16" ht="38.25" x14ac:dyDescent="0.2">
      <c r="A1771" s="77">
        <v>45017</v>
      </c>
      <c r="B1771" s="78" t="s">
        <v>5040</v>
      </c>
      <c r="C1771" s="27" t="s">
        <v>414</v>
      </c>
      <c r="D1771" s="29" t="s">
        <v>522</v>
      </c>
      <c r="E1771" s="29"/>
      <c r="F1771" s="50" t="s">
        <v>523</v>
      </c>
      <c r="G1771" s="79">
        <v>5.18</v>
      </c>
      <c r="H1771" s="79" t="s">
        <v>5272</v>
      </c>
      <c r="I1771" s="80"/>
      <c r="J1771" s="80"/>
      <c r="K1771" s="80"/>
      <c r="L1771" s="29"/>
      <c r="M1771" s="29"/>
      <c r="N1771" s="29"/>
      <c r="O1771" s="50" t="s">
        <v>416</v>
      </c>
      <c r="P1771" s="50" t="s">
        <v>420</v>
      </c>
    </row>
    <row r="1772" spans="1:16" ht="51" x14ac:dyDescent="0.2">
      <c r="A1772" s="77">
        <v>45017</v>
      </c>
      <c r="B1772" s="78" t="s">
        <v>5040</v>
      </c>
      <c r="C1772" s="27" t="s">
        <v>414</v>
      </c>
      <c r="D1772" s="29" t="s">
        <v>524</v>
      </c>
      <c r="E1772" s="29"/>
      <c r="F1772" s="50" t="s">
        <v>525</v>
      </c>
      <c r="G1772" s="79">
        <v>5.35</v>
      </c>
      <c r="H1772" s="79" t="s">
        <v>5272</v>
      </c>
      <c r="I1772" s="80"/>
      <c r="J1772" s="80"/>
      <c r="K1772" s="80"/>
      <c r="L1772" s="29"/>
      <c r="M1772" s="29"/>
      <c r="N1772" s="29"/>
      <c r="O1772" s="50" t="s">
        <v>6178</v>
      </c>
      <c r="P1772" s="50" t="s">
        <v>438</v>
      </c>
    </row>
    <row r="1773" spans="1:16" ht="38.25" x14ac:dyDescent="0.2">
      <c r="A1773" s="77">
        <v>45017</v>
      </c>
      <c r="B1773" s="78" t="s">
        <v>5040</v>
      </c>
      <c r="C1773" s="27" t="s">
        <v>414</v>
      </c>
      <c r="D1773" s="29" t="s">
        <v>526</v>
      </c>
      <c r="E1773" s="29" t="s">
        <v>65</v>
      </c>
      <c r="F1773" s="50" t="s">
        <v>527</v>
      </c>
      <c r="G1773" s="79">
        <v>20.73</v>
      </c>
      <c r="H1773" s="79" t="s">
        <v>5272</v>
      </c>
      <c r="I1773" s="80"/>
      <c r="J1773" s="80"/>
      <c r="K1773" s="80"/>
      <c r="L1773" s="29" t="s">
        <v>46</v>
      </c>
      <c r="M1773" s="29"/>
      <c r="N1773" s="29"/>
      <c r="O1773" s="50" t="s">
        <v>416</v>
      </c>
      <c r="P1773" s="50" t="s">
        <v>420</v>
      </c>
    </row>
    <row r="1774" spans="1:16" ht="51" x14ac:dyDescent="0.2">
      <c r="A1774" s="77">
        <v>45017</v>
      </c>
      <c r="B1774" s="78" t="s">
        <v>5040</v>
      </c>
      <c r="C1774" s="27" t="s">
        <v>414</v>
      </c>
      <c r="D1774" s="29" t="s">
        <v>528</v>
      </c>
      <c r="E1774" s="29"/>
      <c r="F1774" s="50" t="s">
        <v>529</v>
      </c>
      <c r="G1774" s="79">
        <v>5.5</v>
      </c>
      <c r="H1774" s="79" t="s">
        <v>5272</v>
      </c>
      <c r="I1774" s="80"/>
      <c r="J1774" s="80"/>
      <c r="K1774" s="80"/>
      <c r="L1774" s="29"/>
      <c r="M1774" s="29"/>
      <c r="N1774" s="29"/>
      <c r="O1774" s="50" t="s">
        <v>6178</v>
      </c>
      <c r="P1774" s="50" t="s">
        <v>438</v>
      </c>
    </row>
    <row r="1775" spans="1:16" ht="51" x14ac:dyDescent="0.2">
      <c r="A1775" s="77">
        <v>45017</v>
      </c>
      <c r="B1775" s="78" t="s">
        <v>5040</v>
      </c>
      <c r="C1775" s="27" t="s">
        <v>414</v>
      </c>
      <c r="D1775" s="29" t="s">
        <v>530</v>
      </c>
      <c r="E1775" s="29"/>
      <c r="F1775" s="50" t="s">
        <v>531</v>
      </c>
      <c r="G1775" s="79">
        <v>14.12</v>
      </c>
      <c r="H1775" s="79" t="s">
        <v>5272</v>
      </c>
      <c r="I1775" s="80"/>
      <c r="J1775" s="80"/>
      <c r="K1775" s="80"/>
      <c r="L1775" s="29"/>
      <c r="M1775" s="29"/>
      <c r="N1775" s="29"/>
      <c r="O1775" s="50" t="s">
        <v>6178</v>
      </c>
      <c r="P1775" s="50" t="s">
        <v>438</v>
      </c>
    </row>
    <row r="1776" spans="1:16" ht="51" x14ac:dyDescent="0.2">
      <c r="A1776" s="77">
        <v>45017</v>
      </c>
      <c r="B1776" s="78" t="s">
        <v>5040</v>
      </c>
      <c r="C1776" s="27" t="s">
        <v>414</v>
      </c>
      <c r="D1776" s="29" t="s">
        <v>532</v>
      </c>
      <c r="E1776" s="29"/>
      <c r="F1776" s="50" t="s">
        <v>533</v>
      </c>
      <c r="G1776" s="79">
        <v>7.48</v>
      </c>
      <c r="H1776" s="79" t="s">
        <v>5272</v>
      </c>
      <c r="I1776" s="80"/>
      <c r="J1776" s="80"/>
      <c r="K1776" s="80"/>
      <c r="L1776" s="29"/>
      <c r="M1776" s="29"/>
      <c r="N1776" s="29"/>
      <c r="O1776" s="50" t="s">
        <v>6178</v>
      </c>
      <c r="P1776" s="50" t="s">
        <v>438</v>
      </c>
    </row>
    <row r="1777" spans="1:16" ht="38.25" x14ac:dyDescent="0.2">
      <c r="A1777" s="77">
        <v>45017</v>
      </c>
      <c r="B1777" s="78" t="s">
        <v>5040</v>
      </c>
      <c r="C1777" s="27" t="s">
        <v>414</v>
      </c>
      <c r="D1777" s="29" t="s">
        <v>534</v>
      </c>
      <c r="E1777" s="29"/>
      <c r="F1777" s="50" t="s">
        <v>535</v>
      </c>
      <c r="G1777" s="79">
        <v>14.45</v>
      </c>
      <c r="H1777" s="79" t="s">
        <v>5272</v>
      </c>
      <c r="I1777" s="80"/>
      <c r="J1777" s="80"/>
      <c r="K1777" s="80"/>
      <c r="L1777" s="29"/>
      <c r="M1777" s="29"/>
      <c r="N1777" s="29"/>
      <c r="O1777" s="50" t="s">
        <v>419</v>
      </c>
      <c r="P1777" s="50" t="s">
        <v>420</v>
      </c>
    </row>
    <row r="1778" spans="1:16" ht="38.25" x14ac:dyDescent="0.2">
      <c r="A1778" s="77">
        <v>45017</v>
      </c>
      <c r="B1778" s="78" t="s">
        <v>5040</v>
      </c>
      <c r="C1778" s="27" t="s">
        <v>414</v>
      </c>
      <c r="D1778" s="29" t="s">
        <v>536</v>
      </c>
      <c r="E1778" s="29" t="s">
        <v>65</v>
      </c>
      <c r="F1778" s="50" t="s">
        <v>537</v>
      </c>
      <c r="G1778" s="79">
        <v>74.069999999999993</v>
      </c>
      <c r="H1778" s="79" t="s">
        <v>5272</v>
      </c>
      <c r="I1778" s="80">
        <v>4</v>
      </c>
      <c r="J1778" s="80">
        <v>4</v>
      </c>
      <c r="K1778" s="80"/>
      <c r="L1778" s="29" t="s">
        <v>46</v>
      </c>
      <c r="M1778" s="29"/>
      <c r="N1778" s="29"/>
      <c r="O1778" s="50" t="s">
        <v>419</v>
      </c>
      <c r="P1778" s="50" t="s">
        <v>420</v>
      </c>
    </row>
    <row r="1779" spans="1:16" ht="38.25" x14ac:dyDescent="0.2">
      <c r="A1779" s="77">
        <v>45017</v>
      </c>
      <c r="B1779" s="78" t="s">
        <v>5040</v>
      </c>
      <c r="C1779" s="27" t="s">
        <v>414</v>
      </c>
      <c r="D1779" s="29" t="s">
        <v>538</v>
      </c>
      <c r="E1779" s="29" t="s">
        <v>65</v>
      </c>
      <c r="F1779" s="50" t="s">
        <v>539</v>
      </c>
      <c r="G1779" s="79">
        <v>9.85</v>
      </c>
      <c r="H1779" s="79" t="s">
        <v>5272</v>
      </c>
      <c r="I1779" s="80"/>
      <c r="J1779" s="80"/>
      <c r="K1779" s="80"/>
      <c r="L1779" s="29"/>
      <c r="M1779" s="29"/>
      <c r="N1779" s="29"/>
      <c r="O1779" s="50" t="s">
        <v>419</v>
      </c>
      <c r="P1779" s="50" t="s">
        <v>420</v>
      </c>
    </row>
    <row r="1780" spans="1:16" ht="38.25" x14ac:dyDescent="0.2">
      <c r="A1780" s="77">
        <v>45017</v>
      </c>
      <c r="B1780" s="78" t="s">
        <v>5040</v>
      </c>
      <c r="C1780" s="27" t="s">
        <v>414</v>
      </c>
      <c r="D1780" s="29" t="s">
        <v>540</v>
      </c>
      <c r="E1780" s="29"/>
      <c r="F1780" s="50" t="s">
        <v>541</v>
      </c>
      <c r="G1780" s="79">
        <v>1.35</v>
      </c>
      <c r="H1780" s="79" t="s">
        <v>5272</v>
      </c>
      <c r="I1780" s="80"/>
      <c r="J1780" s="80"/>
      <c r="K1780" s="80"/>
      <c r="L1780" s="29"/>
      <c r="M1780" s="29"/>
      <c r="N1780" s="29"/>
      <c r="O1780" s="50" t="s">
        <v>419</v>
      </c>
      <c r="P1780" s="50" t="s">
        <v>420</v>
      </c>
    </row>
    <row r="1781" spans="1:16" ht="38.25" x14ac:dyDescent="0.2">
      <c r="A1781" s="77">
        <v>45017</v>
      </c>
      <c r="B1781" s="78" t="s">
        <v>5040</v>
      </c>
      <c r="C1781" s="27" t="s">
        <v>414</v>
      </c>
      <c r="D1781" s="29" t="s">
        <v>542</v>
      </c>
      <c r="E1781" s="29" t="s">
        <v>65</v>
      </c>
      <c r="F1781" s="50" t="s">
        <v>543</v>
      </c>
      <c r="G1781" s="79">
        <v>43.73</v>
      </c>
      <c r="H1781" s="79" t="s">
        <v>5272</v>
      </c>
      <c r="I1781" s="80">
        <v>4</v>
      </c>
      <c r="J1781" s="80">
        <v>4</v>
      </c>
      <c r="K1781" s="80"/>
      <c r="L1781" s="29"/>
      <c r="M1781" s="29"/>
      <c r="N1781" s="29"/>
      <c r="O1781" s="50" t="s">
        <v>416</v>
      </c>
      <c r="P1781" s="50" t="s">
        <v>420</v>
      </c>
    </row>
    <row r="1782" spans="1:16" ht="38.25" x14ac:dyDescent="0.2">
      <c r="A1782" s="77">
        <v>45017</v>
      </c>
      <c r="B1782" s="78" t="s">
        <v>5040</v>
      </c>
      <c r="C1782" s="27" t="s">
        <v>414</v>
      </c>
      <c r="D1782" s="29" t="s">
        <v>544</v>
      </c>
      <c r="E1782" s="29" t="s">
        <v>65</v>
      </c>
      <c r="F1782" s="50" t="s">
        <v>545</v>
      </c>
      <c r="G1782" s="79">
        <v>65.88</v>
      </c>
      <c r="H1782" s="79" t="s">
        <v>5272</v>
      </c>
      <c r="I1782" s="80">
        <v>4</v>
      </c>
      <c r="J1782" s="80">
        <v>4</v>
      </c>
      <c r="K1782" s="80"/>
      <c r="L1782" s="29" t="s">
        <v>46</v>
      </c>
      <c r="M1782" s="29"/>
      <c r="N1782" s="29"/>
      <c r="O1782" s="50" t="s">
        <v>416</v>
      </c>
      <c r="P1782" s="50" t="s">
        <v>420</v>
      </c>
    </row>
    <row r="1783" spans="1:16" ht="38.25" x14ac:dyDescent="0.2">
      <c r="A1783" s="77">
        <v>45017</v>
      </c>
      <c r="B1783" s="78" t="s">
        <v>5040</v>
      </c>
      <c r="C1783" s="27" t="s">
        <v>414</v>
      </c>
      <c r="D1783" s="29" t="s">
        <v>4258</v>
      </c>
      <c r="E1783" s="29"/>
      <c r="F1783" s="50" t="s">
        <v>546</v>
      </c>
      <c r="G1783" s="79">
        <v>1.04</v>
      </c>
      <c r="H1783" s="79" t="s">
        <v>5272</v>
      </c>
      <c r="I1783" s="80"/>
      <c r="J1783" s="80"/>
      <c r="K1783" s="80"/>
      <c r="L1783" s="29"/>
      <c r="M1783" s="29"/>
      <c r="N1783" s="29"/>
      <c r="O1783" s="50" t="s">
        <v>419</v>
      </c>
      <c r="P1783" s="50" t="s">
        <v>420</v>
      </c>
    </row>
    <row r="1784" spans="1:16" ht="38.25" x14ac:dyDescent="0.2">
      <c r="A1784" s="77">
        <v>45017</v>
      </c>
      <c r="B1784" s="78" t="s">
        <v>5040</v>
      </c>
      <c r="C1784" s="27" t="s">
        <v>414</v>
      </c>
      <c r="D1784" s="29" t="s">
        <v>547</v>
      </c>
      <c r="E1784" s="29" t="s">
        <v>65</v>
      </c>
      <c r="F1784" s="50" t="s">
        <v>548</v>
      </c>
      <c r="G1784" s="79">
        <v>58.68</v>
      </c>
      <c r="H1784" s="79" t="s">
        <v>5272</v>
      </c>
      <c r="I1784" s="80">
        <v>4</v>
      </c>
      <c r="J1784" s="80">
        <v>4</v>
      </c>
      <c r="K1784" s="80"/>
      <c r="L1784" s="29" t="s">
        <v>46</v>
      </c>
      <c r="M1784" s="29"/>
      <c r="N1784" s="29"/>
      <c r="O1784" s="50" t="s">
        <v>419</v>
      </c>
      <c r="P1784" s="50" t="s">
        <v>420</v>
      </c>
    </row>
    <row r="1785" spans="1:16" ht="38.25" x14ac:dyDescent="0.2">
      <c r="A1785" s="77">
        <v>45017</v>
      </c>
      <c r="B1785" s="78" t="s">
        <v>5040</v>
      </c>
      <c r="C1785" s="27" t="s">
        <v>414</v>
      </c>
      <c r="D1785" s="29" t="s">
        <v>549</v>
      </c>
      <c r="E1785" s="29"/>
      <c r="F1785" s="50" t="s">
        <v>550</v>
      </c>
      <c r="G1785" s="79">
        <v>25.2</v>
      </c>
      <c r="H1785" s="79" t="s">
        <v>5272</v>
      </c>
      <c r="I1785" s="80"/>
      <c r="J1785" s="80"/>
      <c r="K1785" s="80"/>
      <c r="L1785" s="29"/>
      <c r="M1785" s="29"/>
      <c r="N1785" s="29"/>
      <c r="O1785" s="50" t="s">
        <v>419</v>
      </c>
      <c r="P1785" s="50" t="s">
        <v>420</v>
      </c>
    </row>
    <row r="1786" spans="1:16" ht="51" x14ac:dyDescent="0.2">
      <c r="A1786" s="77">
        <v>45017</v>
      </c>
      <c r="B1786" s="78" t="s">
        <v>5040</v>
      </c>
      <c r="C1786" s="27" t="s">
        <v>414</v>
      </c>
      <c r="D1786" s="29" t="s">
        <v>551</v>
      </c>
      <c r="E1786" s="29"/>
      <c r="F1786" s="50" t="s">
        <v>552</v>
      </c>
      <c r="G1786" s="79">
        <v>5.71</v>
      </c>
      <c r="H1786" s="79" t="s">
        <v>5272</v>
      </c>
      <c r="I1786" s="80"/>
      <c r="J1786" s="80"/>
      <c r="K1786" s="80"/>
      <c r="L1786" s="29"/>
      <c r="M1786" s="29"/>
      <c r="N1786" s="29"/>
      <c r="O1786" s="50" t="s">
        <v>6178</v>
      </c>
      <c r="P1786" s="50" t="s">
        <v>438</v>
      </c>
    </row>
    <row r="1787" spans="1:16" ht="25.5" x14ac:dyDescent="0.2">
      <c r="A1787" s="77">
        <v>45017</v>
      </c>
      <c r="B1787" s="78" t="s">
        <v>1169</v>
      </c>
      <c r="C1787" s="27" t="s">
        <v>553</v>
      </c>
      <c r="D1787" s="29" t="s">
        <v>554</v>
      </c>
      <c r="E1787" s="29" t="s">
        <v>65</v>
      </c>
      <c r="F1787" s="50" t="s">
        <v>555</v>
      </c>
      <c r="G1787" s="79">
        <v>314.62</v>
      </c>
      <c r="H1787" s="79" t="s">
        <v>5189</v>
      </c>
      <c r="I1787" s="80"/>
      <c r="J1787" s="80"/>
      <c r="K1787" s="80"/>
      <c r="L1787" s="29" t="s">
        <v>46</v>
      </c>
      <c r="M1787" s="29"/>
      <c r="N1787" s="29"/>
      <c r="O1787" s="50"/>
      <c r="P1787" s="50" t="s">
        <v>556</v>
      </c>
    </row>
    <row r="1788" spans="1:16" ht="25.5" x14ac:dyDescent="0.2">
      <c r="A1788" s="77">
        <v>45017</v>
      </c>
      <c r="B1788" s="78" t="s">
        <v>1169</v>
      </c>
      <c r="C1788" s="27" t="s">
        <v>553</v>
      </c>
      <c r="D1788" s="29" t="s">
        <v>557</v>
      </c>
      <c r="E1788" s="29" t="s">
        <v>65</v>
      </c>
      <c r="F1788" s="50" t="s">
        <v>558</v>
      </c>
      <c r="G1788" s="79">
        <v>343.97</v>
      </c>
      <c r="H1788" s="79" t="s">
        <v>5190</v>
      </c>
      <c r="I1788" s="80">
        <v>4</v>
      </c>
      <c r="J1788" s="80">
        <v>4</v>
      </c>
      <c r="K1788" s="80"/>
      <c r="L1788" s="29" t="s">
        <v>46</v>
      </c>
      <c r="M1788" s="29"/>
      <c r="N1788" s="29"/>
      <c r="O1788" s="50"/>
      <c r="P1788" s="50" t="s">
        <v>556</v>
      </c>
    </row>
    <row r="1789" spans="1:16" ht="25.5" x14ac:dyDescent="0.2">
      <c r="A1789" s="77">
        <v>45017</v>
      </c>
      <c r="B1789" s="78" t="s">
        <v>1169</v>
      </c>
      <c r="C1789" s="27" t="s">
        <v>553</v>
      </c>
      <c r="D1789" s="29" t="s">
        <v>559</v>
      </c>
      <c r="E1789" s="29" t="s">
        <v>65</v>
      </c>
      <c r="F1789" s="50" t="s">
        <v>560</v>
      </c>
      <c r="G1789" s="79">
        <v>128.69</v>
      </c>
      <c r="H1789" s="79" t="s">
        <v>5191</v>
      </c>
      <c r="I1789" s="80">
        <v>4</v>
      </c>
      <c r="J1789" s="80">
        <v>4</v>
      </c>
      <c r="K1789" s="80"/>
      <c r="L1789" s="29" t="s">
        <v>46</v>
      </c>
      <c r="M1789" s="29"/>
      <c r="N1789" s="29"/>
      <c r="O1789" s="50"/>
      <c r="P1789" s="50" t="s">
        <v>556</v>
      </c>
    </row>
    <row r="1790" spans="1:16" ht="25.5" x14ac:dyDescent="0.2">
      <c r="A1790" s="77">
        <v>45017</v>
      </c>
      <c r="B1790" s="78" t="s">
        <v>1169</v>
      </c>
      <c r="C1790" s="27" t="s">
        <v>553</v>
      </c>
      <c r="D1790" s="29" t="s">
        <v>561</v>
      </c>
      <c r="E1790" s="29" t="s">
        <v>65</v>
      </c>
      <c r="F1790" s="50" t="s">
        <v>562</v>
      </c>
      <c r="G1790" s="79">
        <v>151.32</v>
      </c>
      <c r="H1790" s="79" t="s">
        <v>5192</v>
      </c>
      <c r="I1790" s="80"/>
      <c r="J1790" s="80"/>
      <c r="K1790" s="80"/>
      <c r="L1790" s="29" t="s">
        <v>46</v>
      </c>
      <c r="M1790" s="29"/>
      <c r="N1790" s="29"/>
      <c r="O1790" s="50"/>
      <c r="P1790" s="50" t="s">
        <v>556</v>
      </c>
    </row>
    <row r="1791" spans="1:16" ht="76.5" x14ac:dyDescent="0.2">
      <c r="A1791" s="77">
        <v>45017</v>
      </c>
      <c r="B1791" s="78" t="s">
        <v>1169</v>
      </c>
      <c r="C1791" s="27" t="s">
        <v>553</v>
      </c>
      <c r="D1791" s="29" t="s">
        <v>563</v>
      </c>
      <c r="E1791" s="29" t="s">
        <v>65</v>
      </c>
      <c r="F1791" s="50" t="s">
        <v>564</v>
      </c>
      <c r="G1791" s="79">
        <v>122.82</v>
      </c>
      <c r="H1791" s="79" t="s">
        <v>5193</v>
      </c>
      <c r="I1791" s="80">
        <v>4</v>
      </c>
      <c r="J1791" s="80">
        <v>4</v>
      </c>
      <c r="K1791" s="80"/>
      <c r="L1791" s="29" t="s">
        <v>46</v>
      </c>
      <c r="M1791" s="29"/>
      <c r="N1791" s="29"/>
      <c r="O1791" s="50"/>
      <c r="P1791" s="50" t="s">
        <v>556</v>
      </c>
    </row>
    <row r="1792" spans="1:16" ht="25.5" x14ac:dyDescent="0.2">
      <c r="A1792" s="77">
        <v>45017</v>
      </c>
      <c r="B1792" s="78" t="s">
        <v>1169</v>
      </c>
      <c r="C1792" s="27" t="s">
        <v>553</v>
      </c>
      <c r="D1792" s="29" t="s">
        <v>565</v>
      </c>
      <c r="E1792" s="29" t="s">
        <v>65</v>
      </c>
      <c r="F1792" s="50" t="s">
        <v>566</v>
      </c>
      <c r="G1792" s="79">
        <v>238.41</v>
      </c>
      <c r="H1792" s="79" t="s">
        <v>5194</v>
      </c>
      <c r="I1792" s="80">
        <v>4</v>
      </c>
      <c r="J1792" s="80">
        <v>4</v>
      </c>
      <c r="K1792" s="80"/>
      <c r="L1792" s="29" t="s">
        <v>46</v>
      </c>
      <c r="M1792" s="29"/>
      <c r="N1792" s="29"/>
      <c r="O1792" s="50"/>
      <c r="P1792" s="50" t="s">
        <v>556</v>
      </c>
    </row>
    <row r="1793" spans="1:16" ht="25.5" x14ac:dyDescent="0.2">
      <c r="A1793" s="77">
        <v>45017</v>
      </c>
      <c r="B1793" s="78" t="s">
        <v>1169</v>
      </c>
      <c r="C1793" s="27" t="s">
        <v>567</v>
      </c>
      <c r="D1793" s="29" t="s">
        <v>568</v>
      </c>
      <c r="E1793" s="29" t="s">
        <v>65</v>
      </c>
      <c r="F1793" s="50" t="s">
        <v>569</v>
      </c>
      <c r="G1793" s="79">
        <v>226.82</v>
      </c>
      <c r="H1793" s="79" t="s">
        <v>5195</v>
      </c>
      <c r="I1793" s="80"/>
      <c r="J1793" s="80"/>
      <c r="K1793" s="80"/>
      <c r="L1793" s="29" t="s">
        <v>46</v>
      </c>
      <c r="M1793" s="29"/>
      <c r="N1793" s="29"/>
      <c r="O1793" s="50"/>
      <c r="P1793" s="50" t="s">
        <v>556</v>
      </c>
    </row>
    <row r="1794" spans="1:16" ht="63.75" x14ac:dyDescent="0.2">
      <c r="A1794" s="77">
        <v>45017</v>
      </c>
      <c r="B1794" s="78" t="s">
        <v>1169</v>
      </c>
      <c r="C1794" s="27" t="s">
        <v>567</v>
      </c>
      <c r="D1794" s="29" t="s">
        <v>570</v>
      </c>
      <c r="E1794" s="29" t="s">
        <v>65</v>
      </c>
      <c r="F1794" s="50" t="s">
        <v>6180</v>
      </c>
      <c r="G1794" s="79">
        <v>980.53</v>
      </c>
      <c r="H1794" s="79" t="s">
        <v>5196</v>
      </c>
      <c r="I1794" s="80"/>
      <c r="J1794" s="80"/>
      <c r="K1794" s="80"/>
      <c r="L1794" s="29"/>
      <c r="M1794" s="29"/>
      <c r="N1794" s="29"/>
      <c r="O1794" s="50"/>
      <c r="P1794" s="50" t="s">
        <v>571</v>
      </c>
    </row>
    <row r="1795" spans="1:16" ht="38.25" x14ac:dyDescent="0.2">
      <c r="A1795" s="77">
        <v>45017</v>
      </c>
      <c r="B1795" s="78" t="s">
        <v>1169</v>
      </c>
      <c r="C1795" s="27" t="s">
        <v>567</v>
      </c>
      <c r="D1795" s="29" t="s">
        <v>572</v>
      </c>
      <c r="E1795" s="29" t="s">
        <v>65</v>
      </c>
      <c r="F1795" s="50" t="s">
        <v>573</v>
      </c>
      <c r="G1795" s="79">
        <v>151.31</v>
      </c>
      <c r="H1795" s="79" t="s">
        <v>5197</v>
      </c>
      <c r="I1795" s="80">
        <v>4</v>
      </c>
      <c r="J1795" s="80">
        <v>4</v>
      </c>
      <c r="K1795" s="80"/>
      <c r="L1795" s="29" t="s">
        <v>46</v>
      </c>
      <c r="M1795" s="29"/>
      <c r="N1795" s="29"/>
      <c r="O1795" s="50"/>
      <c r="P1795" s="50" t="s">
        <v>556</v>
      </c>
    </row>
    <row r="1796" spans="1:16" ht="63.75" x14ac:dyDescent="0.2">
      <c r="A1796" s="77">
        <v>45017</v>
      </c>
      <c r="B1796" s="78" t="s">
        <v>1169</v>
      </c>
      <c r="C1796" s="27" t="s">
        <v>574</v>
      </c>
      <c r="D1796" s="29" t="s">
        <v>575</v>
      </c>
      <c r="E1796" s="29" t="s">
        <v>65</v>
      </c>
      <c r="F1796" s="50" t="s">
        <v>6181</v>
      </c>
      <c r="G1796" s="79">
        <v>249.36</v>
      </c>
      <c r="H1796" s="79" t="s">
        <v>5198</v>
      </c>
      <c r="I1796" s="80">
        <v>4</v>
      </c>
      <c r="J1796" s="80">
        <v>4</v>
      </c>
      <c r="K1796" s="80"/>
      <c r="L1796" s="29" t="s">
        <v>46</v>
      </c>
      <c r="M1796" s="29"/>
      <c r="N1796" s="29"/>
      <c r="O1796" s="50" t="s">
        <v>576</v>
      </c>
      <c r="P1796" s="50" t="s">
        <v>577</v>
      </c>
    </row>
    <row r="1797" spans="1:16" ht="25.5" x14ac:dyDescent="0.2">
      <c r="A1797" s="77">
        <v>45017</v>
      </c>
      <c r="B1797" s="78" t="s">
        <v>1169</v>
      </c>
      <c r="C1797" s="27" t="s">
        <v>578</v>
      </c>
      <c r="D1797" s="29" t="s">
        <v>579</v>
      </c>
      <c r="E1797" s="29" t="s">
        <v>65</v>
      </c>
      <c r="F1797" s="50" t="s">
        <v>580</v>
      </c>
      <c r="G1797" s="79">
        <v>542.88</v>
      </c>
      <c r="H1797" s="79" t="s">
        <v>5199</v>
      </c>
      <c r="I1797" s="80"/>
      <c r="J1797" s="80"/>
      <c r="K1797" s="80"/>
      <c r="L1797" s="29" t="s">
        <v>46</v>
      </c>
      <c r="M1797" s="29"/>
      <c r="N1797" s="29"/>
      <c r="O1797" s="50"/>
      <c r="P1797" s="50" t="s">
        <v>556</v>
      </c>
    </row>
    <row r="1798" spans="1:16" ht="25.5" x14ac:dyDescent="0.2">
      <c r="A1798" s="77">
        <v>45017</v>
      </c>
      <c r="B1798" s="78" t="s">
        <v>1169</v>
      </c>
      <c r="C1798" s="27" t="s">
        <v>578</v>
      </c>
      <c r="D1798" s="29" t="s">
        <v>581</v>
      </c>
      <c r="E1798" s="29" t="s">
        <v>65</v>
      </c>
      <c r="F1798" s="50" t="s">
        <v>582</v>
      </c>
      <c r="G1798" s="79">
        <v>3478.16</v>
      </c>
      <c r="H1798" s="79" t="s">
        <v>5200</v>
      </c>
      <c r="I1798" s="80"/>
      <c r="J1798" s="80"/>
      <c r="K1798" s="80"/>
      <c r="L1798" s="29"/>
      <c r="M1798" s="29"/>
      <c r="N1798" s="29"/>
      <c r="O1798" s="50"/>
      <c r="P1798" s="50" t="s">
        <v>556</v>
      </c>
    </row>
    <row r="1799" spans="1:16" ht="25.5" x14ac:dyDescent="0.2">
      <c r="A1799" s="77">
        <v>45017</v>
      </c>
      <c r="B1799" s="78" t="s">
        <v>1169</v>
      </c>
      <c r="C1799" s="27" t="s">
        <v>578</v>
      </c>
      <c r="D1799" s="29" t="s">
        <v>583</v>
      </c>
      <c r="E1799" s="29" t="s">
        <v>65</v>
      </c>
      <c r="F1799" s="50" t="s">
        <v>584</v>
      </c>
      <c r="G1799" s="79">
        <v>369.77</v>
      </c>
      <c r="H1799" s="79" t="s">
        <v>5201</v>
      </c>
      <c r="I1799" s="80"/>
      <c r="J1799" s="80"/>
      <c r="K1799" s="80"/>
      <c r="L1799" s="29" t="s">
        <v>46</v>
      </c>
      <c r="M1799" s="29"/>
      <c r="N1799" s="29"/>
      <c r="O1799" s="50"/>
      <c r="P1799" s="50" t="s">
        <v>556</v>
      </c>
    </row>
    <row r="1800" spans="1:16" ht="25.5" x14ac:dyDescent="0.2">
      <c r="A1800" s="77">
        <v>45017</v>
      </c>
      <c r="B1800" s="78" t="s">
        <v>1169</v>
      </c>
      <c r="C1800" s="27" t="s">
        <v>62</v>
      </c>
      <c r="D1800" s="29" t="s">
        <v>585</v>
      </c>
      <c r="E1800" s="29" t="s">
        <v>65</v>
      </c>
      <c r="F1800" s="50" t="s">
        <v>586</v>
      </c>
      <c r="G1800" s="79">
        <v>161.94</v>
      </c>
      <c r="H1800" s="79" t="s">
        <v>5202</v>
      </c>
      <c r="I1800" s="80">
        <v>4</v>
      </c>
      <c r="J1800" s="80">
        <v>4</v>
      </c>
      <c r="K1800" s="80"/>
      <c r="L1800" s="29" t="s">
        <v>46</v>
      </c>
      <c r="M1800" s="29"/>
      <c r="N1800" s="29"/>
      <c r="O1800" s="50" t="s">
        <v>587</v>
      </c>
      <c r="P1800" s="50" t="s">
        <v>556</v>
      </c>
    </row>
    <row r="1801" spans="1:16" ht="25.5" x14ac:dyDescent="0.2">
      <c r="A1801" s="77">
        <v>45017</v>
      </c>
      <c r="B1801" s="78" t="s">
        <v>1169</v>
      </c>
      <c r="C1801" s="27" t="s">
        <v>2454</v>
      </c>
      <c r="D1801" s="29" t="s">
        <v>588</v>
      </c>
      <c r="E1801" s="29" t="s">
        <v>65</v>
      </c>
      <c r="F1801" s="50" t="s">
        <v>589</v>
      </c>
      <c r="G1801" s="79">
        <v>17.07</v>
      </c>
      <c r="H1801" s="79" t="s">
        <v>5203</v>
      </c>
      <c r="I1801" s="80"/>
      <c r="J1801" s="80"/>
      <c r="K1801" s="80"/>
      <c r="L1801" s="29"/>
      <c r="M1801" s="29"/>
      <c r="N1801" s="29"/>
      <c r="O1801" s="50"/>
      <c r="P1801" s="50" t="s">
        <v>556</v>
      </c>
    </row>
    <row r="1802" spans="1:16" ht="25.5" x14ac:dyDescent="0.2">
      <c r="A1802" s="77">
        <v>45017</v>
      </c>
      <c r="B1802" s="78" t="s">
        <v>1169</v>
      </c>
      <c r="C1802" s="27" t="s">
        <v>2454</v>
      </c>
      <c r="D1802" s="29" t="s">
        <v>590</v>
      </c>
      <c r="E1802" s="29" t="s">
        <v>65</v>
      </c>
      <c r="F1802" s="50" t="s">
        <v>591</v>
      </c>
      <c r="G1802" s="79">
        <v>17.03</v>
      </c>
      <c r="H1802" s="86" t="s">
        <v>5203</v>
      </c>
      <c r="I1802" s="80"/>
      <c r="J1802" s="80"/>
      <c r="K1802" s="80"/>
      <c r="L1802" s="29"/>
      <c r="M1802" s="29"/>
      <c r="N1802" s="29"/>
      <c r="O1802" s="50"/>
      <c r="P1802" s="50" t="s">
        <v>556</v>
      </c>
    </row>
    <row r="1803" spans="1:16" ht="25.5" x14ac:dyDescent="0.2">
      <c r="A1803" s="77">
        <v>45017</v>
      </c>
      <c r="B1803" s="78" t="s">
        <v>1169</v>
      </c>
      <c r="C1803" s="27" t="s">
        <v>592</v>
      </c>
      <c r="D1803" s="29" t="s">
        <v>4259</v>
      </c>
      <c r="E1803" s="29" t="s">
        <v>65</v>
      </c>
      <c r="F1803" s="50" t="s">
        <v>593</v>
      </c>
      <c r="G1803" s="79">
        <v>123.42</v>
      </c>
      <c r="H1803" s="79" t="s">
        <v>5204</v>
      </c>
      <c r="I1803" s="80">
        <v>4</v>
      </c>
      <c r="J1803" s="80">
        <v>4</v>
      </c>
      <c r="K1803" s="80"/>
      <c r="L1803" s="29" t="s">
        <v>46</v>
      </c>
      <c r="M1803" s="29"/>
      <c r="N1803" s="29"/>
      <c r="O1803" s="50"/>
      <c r="P1803" s="50" t="s">
        <v>556</v>
      </c>
    </row>
    <row r="1804" spans="1:16" ht="25.5" x14ac:dyDescent="0.2">
      <c r="A1804" s="77">
        <v>45017</v>
      </c>
      <c r="B1804" s="78" t="s">
        <v>1169</v>
      </c>
      <c r="C1804" s="27" t="s">
        <v>592</v>
      </c>
      <c r="D1804" s="29" t="s">
        <v>594</v>
      </c>
      <c r="E1804" s="29" t="s">
        <v>65</v>
      </c>
      <c r="F1804" s="50" t="s">
        <v>595</v>
      </c>
      <c r="G1804" s="79">
        <v>136.63999999999999</v>
      </c>
      <c r="H1804" s="79" t="s">
        <v>5205</v>
      </c>
      <c r="I1804" s="80"/>
      <c r="J1804" s="80"/>
      <c r="K1804" s="80"/>
      <c r="L1804" s="29" t="s">
        <v>46</v>
      </c>
      <c r="M1804" s="29"/>
      <c r="N1804" s="29"/>
      <c r="O1804" s="50"/>
      <c r="P1804" s="50" t="s">
        <v>556</v>
      </c>
    </row>
    <row r="1805" spans="1:16" ht="25.5" x14ac:dyDescent="0.2">
      <c r="A1805" s="77">
        <v>45017</v>
      </c>
      <c r="B1805" s="78" t="s">
        <v>1169</v>
      </c>
      <c r="C1805" s="27" t="s">
        <v>553</v>
      </c>
      <c r="D1805" s="29" t="s">
        <v>596</v>
      </c>
      <c r="E1805" s="29" t="s">
        <v>65</v>
      </c>
      <c r="F1805" s="50" t="s">
        <v>597</v>
      </c>
      <c r="G1805" s="79">
        <v>119.25</v>
      </c>
      <c r="H1805" s="79" t="s">
        <v>5206</v>
      </c>
      <c r="I1805" s="80">
        <v>4</v>
      </c>
      <c r="J1805" s="80">
        <v>4</v>
      </c>
      <c r="K1805" s="80"/>
      <c r="L1805" s="29" t="s">
        <v>46</v>
      </c>
      <c r="M1805" s="29"/>
      <c r="N1805" s="29"/>
      <c r="O1805" s="50"/>
      <c r="P1805" s="50" t="s">
        <v>556</v>
      </c>
    </row>
    <row r="1806" spans="1:16" ht="25.5" x14ac:dyDescent="0.2">
      <c r="A1806" s="77">
        <v>45017</v>
      </c>
      <c r="B1806" s="78" t="s">
        <v>1169</v>
      </c>
      <c r="C1806" s="27" t="s">
        <v>601</v>
      </c>
      <c r="D1806" s="29" t="s">
        <v>602</v>
      </c>
      <c r="E1806" s="29" t="s">
        <v>65</v>
      </c>
      <c r="F1806" s="50" t="s">
        <v>603</v>
      </c>
      <c r="G1806" s="79">
        <v>0</v>
      </c>
      <c r="H1806" s="79" t="s">
        <v>5208</v>
      </c>
      <c r="I1806" s="80"/>
      <c r="J1806" s="80" t="s">
        <v>67</v>
      </c>
      <c r="K1806" s="80"/>
      <c r="L1806" s="29"/>
      <c r="M1806" s="29"/>
      <c r="N1806" s="29"/>
      <c r="O1806" s="50" t="s">
        <v>604</v>
      </c>
      <c r="P1806" s="50" t="s">
        <v>605</v>
      </c>
    </row>
    <row r="1807" spans="1:16" ht="51" x14ac:dyDescent="0.2">
      <c r="A1807" s="77">
        <v>45017</v>
      </c>
      <c r="B1807" s="78" t="s">
        <v>1169</v>
      </c>
      <c r="C1807" s="27" t="s">
        <v>601</v>
      </c>
      <c r="D1807" s="29" t="s">
        <v>606</v>
      </c>
      <c r="E1807" s="29" t="s">
        <v>65</v>
      </c>
      <c r="F1807" s="50" t="s">
        <v>6182</v>
      </c>
      <c r="G1807" s="79">
        <v>0</v>
      </c>
      <c r="H1807" s="79" t="s">
        <v>5209</v>
      </c>
      <c r="I1807" s="80"/>
      <c r="J1807" s="80"/>
      <c r="K1807" s="80"/>
      <c r="L1807" s="29"/>
      <c r="M1807" s="29"/>
      <c r="N1807" s="29"/>
      <c r="O1807" s="50" t="s">
        <v>604</v>
      </c>
      <c r="P1807" s="50" t="s">
        <v>607</v>
      </c>
    </row>
    <row r="1808" spans="1:16" ht="51" x14ac:dyDescent="0.2">
      <c r="A1808" s="77">
        <v>45017</v>
      </c>
      <c r="B1808" s="78" t="s">
        <v>1169</v>
      </c>
      <c r="C1808" s="27" t="s">
        <v>601</v>
      </c>
      <c r="D1808" s="29" t="s">
        <v>608</v>
      </c>
      <c r="E1808" s="29" t="s">
        <v>65</v>
      </c>
      <c r="F1808" s="50" t="s">
        <v>6183</v>
      </c>
      <c r="G1808" s="79">
        <v>0</v>
      </c>
      <c r="H1808" s="79" t="s">
        <v>5209</v>
      </c>
      <c r="I1808" s="80"/>
      <c r="J1808" s="80"/>
      <c r="K1808" s="80"/>
      <c r="L1808" s="29"/>
      <c r="M1808" s="29"/>
      <c r="N1808" s="29"/>
      <c r="O1808" s="50" t="s">
        <v>604</v>
      </c>
      <c r="P1808" s="50" t="s">
        <v>607</v>
      </c>
    </row>
    <row r="1809" spans="1:16" ht="51" x14ac:dyDescent="0.2">
      <c r="A1809" s="77">
        <v>45017</v>
      </c>
      <c r="B1809" s="78" t="s">
        <v>1169</v>
      </c>
      <c r="C1809" s="27" t="s">
        <v>601</v>
      </c>
      <c r="D1809" s="29" t="s">
        <v>609</v>
      </c>
      <c r="E1809" s="29" t="s">
        <v>65</v>
      </c>
      <c r="F1809" s="50" t="s">
        <v>6184</v>
      </c>
      <c r="G1809" s="79">
        <v>0</v>
      </c>
      <c r="H1809" s="79" t="s">
        <v>5210</v>
      </c>
      <c r="I1809" s="80"/>
      <c r="J1809" s="80"/>
      <c r="K1809" s="80"/>
      <c r="L1809" s="29"/>
      <c r="M1809" s="29"/>
      <c r="N1809" s="29"/>
      <c r="O1809" s="50" t="s">
        <v>604</v>
      </c>
      <c r="P1809" s="50" t="s">
        <v>607</v>
      </c>
    </row>
    <row r="1810" spans="1:16" ht="51" x14ac:dyDescent="0.2">
      <c r="A1810" s="77">
        <v>45017</v>
      </c>
      <c r="B1810" s="78" t="s">
        <v>1169</v>
      </c>
      <c r="C1810" s="27" t="s">
        <v>601</v>
      </c>
      <c r="D1810" s="29" t="s">
        <v>610</v>
      </c>
      <c r="E1810" s="29" t="s">
        <v>65</v>
      </c>
      <c r="F1810" s="50" t="s">
        <v>6185</v>
      </c>
      <c r="G1810" s="79">
        <v>0</v>
      </c>
      <c r="H1810" s="79" t="s">
        <v>5210</v>
      </c>
      <c r="I1810" s="80"/>
      <c r="J1810" s="80"/>
      <c r="K1810" s="80"/>
      <c r="L1810" s="29"/>
      <c r="M1810" s="29"/>
      <c r="N1810" s="29"/>
      <c r="O1810" s="50" t="s">
        <v>604</v>
      </c>
      <c r="P1810" s="50" t="s">
        <v>607</v>
      </c>
    </row>
    <row r="1811" spans="1:16" ht="51" x14ac:dyDescent="0.2">
      <c r="A1811" s="77">
        <v>45017</v>
      </c>
      <c r="B1811" s="78" t="s">
        <v>1169</v>
      </c>
      <c r="C1811" s="27" t="s">
        <v>601</v>
      </c>
      <c r="D1811" s="29" t="s">
        <v>611</v>
      </c>
      <c r="E1811" s="29" t="s">
        <v>65</v>
      </c>
      <c r="F1811" s="50" t="s">
        <v>6186</v>
      </c>
      <c r="G1811" s="79">
        <v>0</v>
      </c>
      <c r="H1811" s="79" t="s">
        <v>5210</v>
      </c>
      <c r="I1811" s="80"/>
      <c r="J1811" s="80"/>
      <c r="K1811" s="80"/>
      <c r="L1811" s="29"/>
      <c r="M1811" s="29"/>
      <c r="N1811" s="29"/>
      <c r="O1811" s="50" t="s">
        <v>604</v>
      </c>
      <c r="P1811" s="50" t="s">
        <v>607</v>
      </c>
    </row>
    <row r="1812" spans="1:16" ht="25.5" x14ac:dyDescent="0.2">
      <c r="A1812" s="77">
        <v>45017</v>
      </c>
      <c r="B1812" s="78" t="s">
        <v>1169</v>
      </c>
      <c r="C1812" s="27" t="s">
        <v>601</v>
      </c>
      <c r="D1812" s="29" t="s">
        <v>612</v>
      </c>
      <c r="E1812" s="29" t="s">
        <v>65</v>
      </c>
      <c r="F1812" s="50" t="s">
        <v>613</v>
      </c>
      <c r="G1812" s="79">
        <v>0</v>
      </c>
      <c r="H1812" s="79" t="s">
        <v>5210</v>
      </c>
      <c r="I1812" s="80"/>
      <c r="J1812" s="80"/>
      <c r="K1812" s="80"/>
      <c r="L1812" s="29"/>
      <c r="M1812" s="29"/>
      <c r="N1812" s="29"/>
      <c r="O1812" s="50" t="s">
        <v>604</v>
      </c>
      <c r="P1812" s="50" t="s">
        <v>605</v>
      </c>
    </row>
    <row r="1813" spans="1:16" ht="38.25" x14ac:dyDescent="0.2">
      <c r="A1813" s="77">
        <v>45017</v>
      </c>
      <c r="B1813" s="78" t="s">
        <v>1169</v>
      </c>
      <c r="C1813" s="27" t="s">
        <v>601</v>
      </c>
      <c r="D1813" s="29" t="s">
        <v>614</v>
      </c>
      <c r="E1813" s="29" t="s">
        <v>65</v>
      </c>
      <c r="F1813" s="50" t="s">
        <v>615</v>
      </c>
      <c r="G1813" s="79">
        <v>0</v>
      </c>
      <c r="H1813" s="79" t="s">
        <v>5211</v>
      </c>
      <c r="I1813" s="80"/>
      <c r="J1813" s="80"/>
      <c r="K1813" s="80"/>
      <c r="L1813" s="29"/>
      <c r="M1813" s="29"/>
      <c r="N1813" s="29"/>
      <c r="O1813" s="50" t="s">
        <v>604</v>
      </c>
      <c r="P1813" s="50" t="s">
        <v>605</v>
      </c>
    </row>
    <row r="1814" spans="1:16" ht="25.5" x14ac:dyDescent="0.2">
      <c r="A1814" s="77">
        <v>45017</v>
      </c>
      <c r="B1814" s="78" t="s">
        <v>1169</v>
      </c>
      <c r="C1814" s="27" t="s">
        <v>129</v>
      </c>
      <c r="D1814" s="29" t="s">
        <v>616</v>
      </c>
      <c r="E1814" s="29" t="s">
        <v>65</v>
      </c>
      <c r="F1814" s="50" t="s">
        <v>617</v>
      </c>
      <c r="G1814" s="79">
        <v>374.75</v>
      </c>
      <c r="H1814" s="79" t="s">
        <v>5212</v>
      </c>
      <c r="I1814" s="80"/>
      <c r="J1814" s="80"/>
      <c r="K1814" s="80"/>
      <c r="L1814" s="29" t="s">
        <v>46</v>
      </c>
      <c r="M1814" s="29"/>
      <c r="N1814" s="29"/>
      <c r="O1814" s="50"/>
      <c r="P1814" s="50" t="s">
        <v>556</v>
      </c>
    </row>
    <row r="1815" spans="1:16" ht="25.5" x14ac:dyDescent="0.2">
      <c r="A1815" s="77">
        <v>45017</v>
      </c>
      <c r="B1815" s="78" t="s">
        <v>1169</v>
      </c>
      <c r="C1815" s="27" t="s">
        <v>129</v>
      </c>
      <c r="D1815" s="29" t="s">
        <v>618</v>
      </c>
      <c r="E1815" s="29" t="s">
        <v>65</v>
      </c>
      <c r="F1815" s="50" t="s">
        <v>619</v>
      </c>
      <c r="G1815" s="79">
        <v>182.47</v>
      </c>
      <c r="H1815" s="79" t="s">
        <v>5213</v>
      </c>
      <c r="I1815" s="80"/>
      <c r="J1815" s="80"/>
      <c r="K1815" s="80"/>
      <c r="L1815" s="29"/>
      <c r="M1815" s="29"/>
      <c r="N1815" s="29"/>
      <c r="O1815" s="50"/>
      <c r="P1815" s="50" t="s">
        <v>556</v>
      </c>
    </row>
    <row r="1816" spans="1:16" ht="25.5" x14ac:dyDescent="0.2">
      <c r="A1816" s="77">
        <v>45017</v>
      </c>
      <c r="B1816" s="78" t="s">
        <v>1169</v>
      </c>
      <c r="C1816" s="27" t="s">
        <v>129</v>
      </c>
      <c r="D1816" s="29" t="s">
        <v>620</v>
      </c>
      <c r="E1816" s="29" t="s">
        <v>65</v>
      </c>
      <c r="F1816" s="50" t="s">
        <v>621</v>
      </c>
      <c r="G1816" s="79">
        <v>49.76</v>
      </c>
      <c r="H1816" s="79" t="s">
        <v>5214</v>
      </c>
      <c r="I1816" s="80"/>
      <c r="J1816" s="80"/>
      <c r="K1816" s="80"/>
      <c r="L1816" s="29"/>
      <c r="M1816" s="29"/>
      <c r="N1816" s="29"/>
      <c r="O1816" s="50"/>
      <c r="P1816" s="50" t="s">
        <v>556</v>
      </c>
    </row>
    <row r="1817" spans="1:16" ht="25.5" x14ac:dyDescent="0.2">
      <c r="A1817" s="77">
        <v>45017</v>
      </c>
      <c r="B1817" s="78" t="s">
        <v>1169</v>
      </c>
      <c r="C1817" s="27" t="s">
        <v>578</v>
      </c>
      <c r="D1817" s="29" t="s">
        <v>622</v>
      </c>
      <c r="E1817" s="29" t="s">
        <v>65</v>
      </c>
      <c r="F1817" s="50" t="s">
        <v>623</v>
      </c>
      <c r="G1817" s="79">
        <v>14.8</v>
      </c>
      <c r="H1817" s="79" t="s">
        <v>5214</v>
      </c>
      <c r="I1817" s="80"/>
      <c r="J1817" s="80"/>
      <c r="K1817" s="80"/>
      <c r="L1817" s="29"/>
      <c r="M1817" s="29"/>
      <c r="N1817" s="29"/>
      <c r="O1817" s="50"/>
      <c r="P1817" s="50" t="s">
        <v>556</v>
      </c>
    </row>
    <row r="1818" spans="1:16" ht="25.5" x14ac:dyDescent="0.2">
      <c r="A1818" s="77">
        <v>45017</v>
      </c>
      <c r="B1818" s="78" t="s">
        <v>1169</v>
      </c>
      <c r="C1818" s="27" t="s">
        <v>578</v>
      </c>
      <c r="D1818" s="29" t="s">
        <v>624</v>
      </c>
      <c r="E1818" s="29" t="s">
        <v>65</v>
      </c>
      <c r="F1818" s="50" t="s">
        <v>625</v>
      </c>
      <c r="G1818" s="79">
        <v>169.42</v>
      </c>
      <c r="H1818" s="79" t="s">
        <v>5213</v>
      </c>
      <c r="I1818" s="80"/>
      <c r="J1818" s="80"/>
      <c r="K1818" s="80"/>
      <c r="L1818" s="29"/>
      <c r="M1818" s="29"/>
      <c r="N1818" s="29"/>
      <c r="O1818" s="50"/>
      <c r="P1818" s="50" t="s">
        <v>556</v>
      </c>
    </row>
    <row r="1819" spans="1:16" ht="25.5" x14ac:dyDescent="0.2">
      <c r="A1819" s="77">
        <v>45017</v>
      </c>
      <c r="B1819" s="78" t="s">
        <v>1169</v>
      </c>
      <c r="C1819" s="27" t="s">
        <v>129</v>
      </c>
      <c r="D1819" s="29" t="s">
        <v>626</v>
      </c>
      <c r="E1819" s="29" t="s">
        <v>65</v>
      </c>
      <c r="F1819" s="50" t="s">
        <v>627</v>
      </c>
      <c r="G1819" s="79">
        <v>190.69</v>
      </c>
      <c r="H1819" s="79" t="s">
        <v>5215</v>
      </c>
      <c r="I1819" s="80"/>
      <c r="J1819" s="80"/>
      <c r="K1819" s="80"/>
      <c r="L1819" s="29" t="s">
        <v>46</v>
      </c>
      <c r="M1819" s="29"/>
      <c r="N1819" s="29"/>
      <c r="O1819" s="50" t="s">
        <v>904</v>
      </c>
      <c r="P1819" s="50" t="s">
        <v>556</v>
      </c>
    </row>
    <row r="1820" spans="1:16" ht="25.5" x14ac:dyDescent="0.2">
      <c r="A1820" s="77">
        <v>45017</v>
      </c>
      <c r="B1820" s="78" t="s">
        <v>1169</v>
      </c>
      <c r="C1820" s="27" t="s">
        <v>553</v>
      </c>
      <c r="D1820" s="29" t="s">
        <v>628</v>
      </c>
      <c r="E1820" s="29" t="s">
        <v>65</v>
      </c>
      <c r="F1820" s="50" t="s">
        <v>629</v>
      </c>
      <c r="G1820" s="79">
        <v>304.83</v>
      </c>
      <c r="H1820" s="79" t="s">
        <v>5216</v>
      </c>
      <c r="I1820" s="80"/>
      <c r="J1820" s="80"/>
      <c r="K1820" s="80"/>
      <c r="L1820" s="29" t="s">
        <v>46</v>
      </c>
      <c r="M1820" s="29"/>
      <c r="N1820" s="29"/>
      <c r="O1820" s="50"/>
      <c r="P1820" s="50" t="s">
        <v>556</v>
      </c>
    </row>
    <row r="1821" spans="1:16" ht="25.5" x14ac:dyDescent="0.2">
      <c r="A1821" s="77">
        <v>45017</v>
      </c>
      <c r="B1821" s="78" t="s">
        <v>1169</v>
      </c>
      <c r="C1821" s="27" t="s">
        <v>553</v>
      </c>
      <c r="D1821" s="29" t="s">
        <v>630</v>
      </c>
      <c r="E1821" s="29" t="s">
        <v>65</v>
      </c>
      <c r="F1821" s="50" t="s">
        <v>631</v>
      </c>
      <c r="G1821" s="79">
        <v>304.83</v>
      </c>
      <c r="H1821" s="79" t="s">
        <v>5217</v>
      </c>
      <c r="I1821" s="80"/>
      <c r="J1821" s="80"/>
      <c r="K1821" s="80"/>
      <c r="L1821" s="29" t="s">
        <v>46</v>
      </c>
      <c r="M1821" s="29"/>
      <c r="N1821" s="29"/>
      <c r="O1821" s="50"/>
      <c r="P1821" s="50" t="s">
        <v>556</v>
      </c>
    </row>
    <row r="1822" spans="1:16" ht="25.5" x14ac:dyDescent="0.2">
      <c r="A1822" s="77">
        <v>45017</v>
      </c>
      <c r="B1822" s="78" t="s">
        <v>1169</v>
      </c>
      <c r="C1822" s="27" t="s">
        <v>553</v>
      </c>
      <c r="D1822" s="29" t="s">
        <v>632</v>
      </c>
      <c r="E1822" s="29" t="s">
        <v>65</v>
      </c>
      <c r="F1822" s="50" t="s">
        <v>633</v>
      </c>
      <c r="G1822" s="79">
        <v>314.62</v>
      </c>
      <c r="H1822" s="79" t="s">
        <v>5218</v>
      </c>
      <c r="I1822" s="80"/>
      <c r="J1822" s="80"/>
      <c r="K1822" s="80"/>
      <c r="L1822" s="29" t="s">
        <v>46</v>
      </c>
      <c r="M1822" s="29"/>
      <c r="N1822" s="29"/>
      <c r="O1822" s="50"/>
      <c r="P1822" s="50" t="s">
        <v>556</v>
      </c>
    </row>
    <row r="1823" spans="1:16" ht="25.5" x14ac:dyDescent="0.2">
      <c r="A1823" s="77">
        <v>45017</v>
      </c>
      <c r="B1823" s="78" t="s">
        <v>1169</v>
      </c>
      <c r="C1823" s="27" t="s">
        <v>553</v>
      </c>
      <c r="D1823" s="29" t="s">
        <v>634</v>
      </c>
      <c r="E1823" s="29" t="s">
        <v>65</v>
      </c>
      <c r="F1823" s="50" t="s">
        <v>635</v>
      </c>
      <c r="G1823" s="79">
        <v>307.58999999999997</v>
      </c>
      <c r="H1823" s="79" t="s">
        <v>5219</v>
      </c>
      <c r="I1823" s="80"/>
      <c r="J1823" s="80"/>
      <c r="K1823" s="80"/>
      <c r="L1823" s="29" t="s">
        <v>46</v>
      </c>
      <c r="M1823" s="29"/>
      <c r="N1823" s="29"/>
      <c r="O1823" s="50"/>
      <c r="P1823" s="50" t="s">
        <v>556</v>
      </c>
    </row>
    <row r="1824" spans="1:16" ht="25.5" x14ac:dyDescent="0.2">
      <c r="A1824" s="77">
        <v>45017</v>
      </c>
      <c r="B1824" s="78" t="s">
        <v>1169</v>
      </c>
      <c r="C1824" s="27" t="s">
        <v>553</v>
      </c>
      <c r="D1824" s="29" t="s">
        <v>636</v>
      </c>
      <c r="E1824" s="29" t="s">
        <v>65</v>
      </c>
      <c r="F1824" s="50" t="s">
        <v>637</v>
      </c>
      <c r="G1824" s="79">
        <v>320.58999999999997</v>
      </c>
      <c r="H1824" s="79" t="s">
        <v>5220</v>
      </c>
      <c r="I1824" s="80"/>
      <c r="J1824" s="80"/>
      <c r="K1824" s="80"/>
      <c r="L1824" s="29" t="s">
        <v>46</v>
      </c>
      <c r="M1824" s="29"/>
      <c r="N1824" s="29"/>
      <c r="O1824" s="50"/>
      <c r="P1824" s="50" t="s">
        <v>556</v>
      </c>
    </row>
    <row r="1825" spans="1:16" ht="25.5" x14ac:dyDescent="0.2">
      <c r="A1825" s="77">
        <v>45017</v>
      </c>
      <c r="B1825" s="78" t="s">
        <v>1169</v>
      </c>
      <c r="C1825" s="27" t="s">
        <v>553</v>
      </c>
      <c r="D1825" s="29" t="s">
        <v>638</v>
      </c>
      <c r="E1825" s="29" t="s">
        <v>65</v>
      </c>
      <c r="F1825" s="50" t="s">
        <v>639</v>
      </c>
      <c r="G1825" s="79">
        <v>322.57</v>
      </c>
      <c r="H1825" s="79">
        <v>623.75</v>
      </c>
      <c r="I1825" s="80">
        <v>4</v>
      </c>
      <c r="J1825" s="80">
        <v>4</v>
      </c>
      <c r="K1825" s="80"/>
      <c r="L1825" s="29" t="s">
        <v>46</v>
      </c>
      <c r="M1825" s="29"/>
      <c r="N1825" s="29"/>
      <c r="O1825" s="50"/>
      <c r="P1825" s="50" t="s">
        <v>556</v>
      </c>
    </row>
    <row r="1826" spans="1:16" ht="102" x14ac:dyDescent="0.2">
      <c r="A1826" s="77">
        <v>45017</v>
      </c>
      <c r="B1826" s="78" t="s">
        <v>1169</v>
      </c>
      <c r="C1826" s="27" t="s">
        <v>553</v>
      </c>
      <c r="D1826" s="29" t="s">
        <v>640</v>
      </c>
      <c r="E1826" s="29" t="s">
        <v>65</v>
      </c>
      <c r="F1826" s="50" t="s">
        <v>641</v>
      </c>
      <c r="G1826" s="79">
        <v>98.83</v>
      </c>
      <c r="H1826" s="79" t="s">
        <v>5221</v>
      </c>
      <c r="I1826" s="80"/>
      <c r="J1826" s="80"/>
      <c r="K1826" s="80"/>
      <c r="L1826" s="29"/>
      <c r="M1826" s="29"/>
      <c r="N1826" s="29"/>
      <c r="O1826" s="50"/>
      <c r="P1826" s="50" t="s">
        <v>642</v>
      </c>
    </row>
    <row r="1827" spans="1:16" ht="102" x14ac:dyDescent="0.2">
      <c r="A1827" s="77">
        <v>45017</v>
      </c>
      <c r="B1827" s="78" t="s">
        <v>1169</v>
      </c>
      <c r="C1827" s="27" t="s">
        <v>553</v>
      </c>
      <c r="D1827" s="29" t="s">
        <v>643</v>
      </c>
      <c r="E1827" s="29" t="s">
        <v>65</v>
      </c>
      <c r="F1827" s="50" t="s">
        <v>644</v>
      </c>
      <c r="G1827" s="79">
        <v>289.43</v>
      </c>
      <c r="H1827" s="79" t="s">
        <v>5222</v>
      </c>
      <c r="I1827" s="80"/>
      <c r="J1827" s="80"/>
      <c r="K1827" s="80"/>
      <c r="L1827" s="29"/>
      <c r="M1827" s="29"/>
      <c r="N1827" s="29"/>
      <c r="O1827" s="50"/>
      <c r="P1827" s="50" t="s">
        <v>642</v>
      </c>
    </row>
    <row r="1828" spans="1:16" ht="102" x14ac:dyDescent="0.2">
      <c r="A1828" s="77">
        <v>45017</v>
      </c>
      <c r="B1828" s="78" t="s">
        <v>1169</v>
      </c>
      <c r="C1828" s="27" t="s">
        <v>553</v>
      </c>
      <c r="D1828" s="29" t="s">
        <v>645</v>
      </c>
      <c r="E1828" s="29" t="s">
        <v>65</v>
      </c>
      <c r="F1828" s="50" t="s">
        <v>646</v>
      </c>
      <c r="G1828" s="79">
        <v>81.89</v>
      </c>
      <c r="H1828" s="79" t="s">
        <v>5223</v>
      </c>
      <c r="I1828" s="80"/>
      <c r="J1828" s="80"/>
      <c r="K1828" s="80"/>
      <c r="L1828" s="29"/>
      <c r="M1828" s="29"/>
      <c r="N1828" s="29"/>
      <c r="O1828" s="50"/>
      <c r="P1828" s="50" t="s">
        <v>642</v>
      </c>
    </row>
    <row r="1829" spans="1:16" ht="102" x14ac:dyDescent="0.2">
      <c r="A1829" s="77">
        <v>45017</v>
      </c>
      <c r="B1829" s="78" t="s">
        <v>1169</v>
      </c>
      <c r="C1829" s="27" t="s">
        <v>553</v>
      </c>
      <c r="D1829" s="29" t="s">
        <v>647</v>
      </c>
      <c r="E1829" s="29" t="s">
        <v>65</v>
      </c>
      <c r="F1829" s="50" t="s">
        <v>648</v>
      </c>
      <c r="G1829" s="79">
        <v>67.2</v>
      </c>
      <c r="H1829" s="79" t="s">
        <v>5224</v>
      </c>
      <c r="I1829" s="80"/>
      <c r="J1829" s="80"/>
      <c r="K1829" s="83"/>
      <c r="L1829" s="29"/>
      <c r="M1829" s="29"/>
      <c r="N1829" s="29"/>
      <c r="O1829" s="50"/>
      <c r="P1829" s="50" t="s">
        <v>642</v>
      </c>
    </row>
    <row r="1830" spans="1:16" ht="102" x14ac:dyDescent="0.2">
      <c r="A1830" s="77">
        <v>45017</v>
      </c>
      <c r="B1830" s="78" t="s">
        <v>1169</v>
      </c>
      <c r="C1830" s="27" t="s">
        <v>553</v>
      </c>
      <c r="D1830" s="29" t="s">
        <v>649</v>
      </c>
      <c r="E1830" s="29" t="s">
        <v>65</v>
      </c>
      <c r="F1830" s="50" t="s">
        <v>650</v>
      </c>
      <c r="G1830" s="79">
        <v>220.25</v>
      </c>
      <c r="H1830" s="79" t="s">
        <v>5225</v>
      </c>
      <c r="I1830" s="80"/>
      <c r="J1830" s="80"/>
      <c r="K1830" s="80"/>
      <c r="L1830" s="29"/>
      <c r="M1830" s="29"/>
      <c r="N1830" s="29"/>
      <c r="O1830" s="50"/>
      <c r="P1830" s="50" t="s">
        <v>642</v>
      </c>
    </row>
    <row r="1831" spans="1:16" ht="25.5" x14ac:dyDescent="0.2">
      <c r="A1831" s="77">
        <v>45017</v>
      </c>
      <c r="B1831" s="78" t="s">
        <v>1169</v>
      </c>
      <c r="C1831" s="27" t="s">
        <v>592</v>
      </c>
      <c r="D1831" s="29" t="s">
        <v>651</v>
      </c>
      <c r="E1831" s="29" t="s">
        <v>65</v>
      </c>
      <c r="F1831" s="50" t="s">
        <v>652</v>
      </c>
      <c r="G1831" s="79">
        <v>109.82</v>
      </c>
      <c r="H1831" s="79">
        <v>2090.31</v>
      </c>
      <c r="I1831" s="80">
        <v>4</v>
      </c>
      <c r="J1831" s="80">
        <v>4</v>
      </c>
      <c r="K1831" s="80"/>
      <c r="L1831" s="29" t="s">
        <v>46</v>
      </c>
      <c r="M1831" s="29"/>
      <c r="N1831" s="29"/>
      <c r="O1831" s="50"/>
      <c r="P1831" s="50" t="s">
        <v>653</v>
      </c>
    </row>
    <row r="1832" spans="1:16" ht="38.25" x14ac:dyDescent="0.2">
      <c r="A1832" s="77">
        <v>45017</v>
      </c>
      <c r="B1832" s="78" t="s">
        <v>1169</v>
      </c>
      <c r="C1832" s="27" t="s">
        <v>592</v>
      </c>
      <c r="D1832" s="29" t="s">
        <v>654</v>
      </c>
      <c r="E1832" s="29" t="s">
        <v>65</v>
      </c>
      <c r="F1832" s="50" t="s">
        <v>6187</v>
      </c>
      <c r="G1832" s="79">
        <v>136.69</v>
      </c>
      <c r="H1832" s="79" t="s">
        <v>5226</v>
      </c>
      <c r="I1832" s="80" t="s">
        <v>77</v>
      </c>
      <c r="J1832" s="80" t="s">
        <v>77</v>
      </c>
      <c r="K1832" s="82"/>
      <c r="L1832" s="29" t="s">
        <v>46</v>
      </c>
      <c r="M1832" s="29"/>
      <c r="N1832" s="29"/>
      <c r="O1832" s="50"/>
      <c r="P1832" s="50" t="s">
        <v>556</v>
      </c>
    </row>
    <row r="1833" spans="1:16" ht="25.5" x14ac:dyDescent="0.2">
      <c r="A1833" s="77">
        <v>45017</v>
      </c>
      <c r="B1833" s="78" t="s">
        <v>1169</v>
      </c>
      <c r="C1833" s="27" t="s">
        <v>592</v>
      </c>
      <c r="D1833" s="29" t="s">
        <v>655</v>
      </c>
      <c r="E1833" s="29" t="s">
        <v>65</v>
      </c>
      <c r="F1833" s="50" t="s">
        <v>656</v>
      </c>
      <c r="G1833" s="79">
        <v>89.66</v>
      </c>
      <c r="H1833" s="79" t="s">
        <v>5227</v>
      </c>
      <c r="I1833" s="80">
        <v>4</v>
      </c>
      <c r="J1833" s="80">
        <v>4</v>
      </c>
      <c r="K1833" s="80"/>
      <c r="L1833" s="29" t="s">
        <v>46</v>
      </c>
      <c r="M1833" s="29"/>
      <c r="N1833" s="29"/>
      <c r="O1833" s="50"/>
      <c r="P1833" s="50" t="s">
        <v>556</v>
      </c>
    </row>
    <row r="1834" spans="1:16" ht="25.5" x14ac:dyDescent="0.2">
      <c r="A1834" s="77">
        <v>45017</v>
      </c>
      <c r="B1834" s="78" t="s">
        <v>1169</v>
      </c>
      <c r="C1834" s="27" t="s">
        <v>592</v>
      </c>
      <c r="D1834" s="29" t="s">
        <v>657</v>
      </c>
      <c r="E1834" s="29" t="s">
        <v>65</v>
      </c>
      <c r="F1834" s="50" t="s">
        <v>658</v>
      </c>
      <c r="G1834" s="79">
        <v>96.46</v>
      </c>
      <c r="H1834" s="79">
        <v>780.21</v>
      </c>
      <c r="I1834" s="80">
        <v>4</v>
      </c>
      <c r="J1834" s="80">
        <v>4</v>
      </c>
      <c r="K1834" s="80"/>
      <c r="L1834" s="29" t="s">
        <v>46</v>
      </c>
      <c r="M1834" s="29"/>
      <c r="N1834" s="29"/>
      <c r="O1834" s="50"/>
      <c r="P1834" s="50" t="s">
        <v>556</v>
      </c>
    </row>
    <row r="1835" spans="1:16" ht="25.5" x14ac:dyDescent="0.2">
      <c r="A1835" s="77">
        <v>45017</v>
      </c>
      <c r="B1835" s="78" t="s">
        <v>1169</v>
      </c>
      <c r="C1835" s="27" t="s">
        <v>592</v>
      </c>
      <c r="D1835" s="29" t="s">
        <v>659</v>
      </c>
      <c r="E1835" s="29" t="s">
        <v>65</v>
      </c>
      <c r="F1835" s="50" t="s">
        <v>660</v>
      </c>
      <c r="G1835" s="79">
        <v>87.18</v>
      </c>
      <c r="H1835" s="79">
        <v>294.45</v>
      </c>
      <c r="I1835" s="80">
        <v>4</v>
      </c>
      <c r="J1835" s="80">
        <v>4</v>
      </c>
      <c r="K1835" s="80"/>
      <c r="L1835" s="29" t="s">
        <v>46</v>
      </c>
      <c r="M1835" s="29"/>
      <c r="N1835" s="29"/>
      <c r="O1835" s="50"/>
      <c r="P1835" s="50" t="s">
        <v>556</v>
      </c>
    </row>
    <row r="1836" spans="1:16" ht="38.25" x14ac:dyDescent="0.2">
      <c r="A1836" s="77">
        <v>45017</v>
      </c>
      <c r="B1836" s="78" t="s">
        <v>1169</v>
      </c>
      <c r="C1836" s="27" t="s">
        <v>592</v>
      </c>
      <c r="D1836" s="29" t="s">
        <v>661</v>
      </c>
      <c r="E1836" s="29" t="s">
        <v>65</v>
      </c>
      <c r="F1836" s="50" t="s">
        <v>662</v>
      </c>
      <c r="G1836" s="79">
        <v>177.75</v>
      </c>
      <c r="H1836" s="79" t="s">
        <v>5228</v>
      </c>
      <c r="I1836" s="80">
        <v>4</v>
      </c>
      <c r="J1836" s="80">
        <v>4</v>
      </c>
      <c r="K1836" s="80"/>
      <c r="L1836" s="29" t="s">
        <v>46</v>
      </c>
      <c r="M1836" s="29"/>
      <c r="N1836" s="29"/>
      <c r="O1836" s="50"/>
      <c r="P1836" s="50" t="s">
        <v>556</v>
      </c>
    </row>
    <row r="1837" spans="1:16" ht="38.25" x14ac:dyDescent="0.2">
      <c r="A1837" s="77">
        <v>45017</v>
      </c>
      <c r="B1837" s="78" t="s">
        <v>1169</v>
      </c>
      <c r="C1837" s="27" t="s">
        <v>37</v>
      </c>
      <c r="D1837" s="29" t="s">
        <v>663</v>
      </c>
      <c r="E1837" s="29" t="s">
        <v>65</v>
      </c>
      <c r="F1837" s="50" t="s">
        <v>664</v>
      </c>
      <c r="G1837" s="79">
        <v>15.8</v>
      </c>
      <c r="H1837" s="79" t="s">
        <v>5229</v>
      </c>
      <c r="I1837" s="80"/>
      <c r="J1837" s="80"/>
      <c r="K1837" s="80"/>
      <c r="L1837" s="29"/>
      <c r="M1837" s="29"/>
      <c r="N1837" s="29"/>
      <c r="O1837" s="50"/>
      <c r="P1837" s="50" t="s">
        <v>665</v>
      </c>
    </row>
    <row r="1838" spans="1:16" ht="38.25" x14ac:dyDescent="0.2">
      <c r="A1838" s="77">
        <v>45017</v>
      </c>
      <c r="B1838" s="78" t="s">
        <v>1169</v>
      </c>
      <c r="C1838" s="27" t="s">
        <v>24</v>
      </c>
      <c r="D1838" s="29" t="s">
        <v>666</v>
      </c>
      <c r="E1838" s="29" t="s">
        <v>77</v>
      </c>
      <c r="F1838" s="50" t="s">
        <v>667</v>
      </c>
      <c r="G1838" s="79">
        <v>5.34</v>
      </c>
      <c r="H1838" s="79" t="s">
        <v>5230</v>
      </c>
      <c r="I1838" s="80"/>
      <c r="J1838" s="80"/>
      <c r="K1838" s="80"/>
      <c r="L1838" s="29"/>
      <c r="M1838" s="29"/>
      <c r="N1838" s="29"/>
      <c r="O1838" s="50" t="s">
        <v>358</v>
      </c>
      <c r="P1838" s="50" t="s">
        <v>665</v>
      </c>
    </row>
    <row r="1839" spans="1:16" ht="38.25" x14ac:dyDescent="0.2">
      <c r="A1839" s="77">
        <v>45017</v>
      </c>
      <c r="B1839" s="78" t="s">
        <v>1169</v>
      </c>
      <c r="C1839" s="27" t="s">
        <v>24</v>
      </c>
      <c r="D1839" s="29" t="s">
        <v>357</v>
      </c>
      <c r="E1839" s="29" t="s">
        <v>77</v>
      </c>
      <c r="F1839" s="50" t="s">
        <v>668</v>
      </c>
      <c r="G1839" s="79">
        <v>5.34</v>
      </c>
      <c r="H1839" s="79" t="s">
        <v>5230</v>
      </c>
      <c r="I1839" s="80"/>
      <c r="J1839" s="80"/>
      <c r="K1839" s="80"/>
      <c r="L1839" s="29"/>
      <c r="M1839" s="29"/>
      <c r="N1839" s="29"/>
      <c r="O1839" s="50" t="s">
        <v>358</v>
      </c>
      <c r="P1839" s="50" t="s">
        <v>665</v>
      </c>
    </row>
    <row r="1840" spans="1:16" ht="38.25" x14ac:dyDescent="0.2">
      <c r="A1840" s="77">
        <v>45017</v>
      </c>
      <c r="B1840" s="78" t="s">
        <v>1169</v>
      </c>
      <c r="C1840" s="27" t="s">
        <v>24</v>
      </c>
      <c r="D1840" s="29" t="s">
        <v>360</v>
      </c>
      <c r="E1840" s="29" t="s">
        <v>77</v>
      </c>
      <c r="F1840" s="50" t="s">
        <v>669</v>
      </c>
      <c r="G1840" s="79">
        <v>5.34</v>
      </c>
      <c r="H1840" s="79" t="s">
        <v>5230</v>
      </c>
      <c r="I1840" s="80"/>
      <c r="J1840" s="80"/>
      <c r="K1840" s="80"/>
      <c r="L1840" s="29"/>
      <c r="M1840" s="29"/>
      <c r="N1840" s="29"/>
      <c r="O1840" s="50" t="s">
        <v>358</v>
      </c>
      <c r="P1840" s="50" t="s">
        <v>665</v>
      </c>
    </row>
    <row r="1841" spans="1:16" ht="38.25" x14ac:dyDescent="0.2">
      <c r="A1841" s="77">
        <v>45017</v>
      </c>
      <c r="B1841" s="78" t="s">
        <v>1169</v>
      </c>
      <c r="C1841" s="27" t="s">
        <v>24</v>
      </c>
      <c r="D1841" s="29" t="s">
        <v>670</v>
      </c>
      <c r="E1841" s="29" t="s">
        <v>77</v>
      </c>
      <c r="F1841" s="50" t="s">
        <v>671</v>
      </c>
      <c r="G1841" s="79">
        <v>5.34</v>
      </c>
      <c r="H1841" s="79" t="s">
        <v>5230</v>
      </c>
      <c r="I1841" s="80"/>
      <c r="J1841" s="80"/>
      <c r="K1841" s="80"/>
      <c r="L1841" s="29"/>
      <c r="M1841" s="29"/>
      <c r="N1841" s="29"/>
      <c r="O1841" s="50" t="s">
        <v>364</v>
      </c>
      <c r="P1841" s="50" t="s">
        <v>665</v>
      </c>
    </row>
    <row r="1842" spans="1:16" ht="38.25" x14ac:dyDescent="0.2">
      <c r="A1842" s="77">
        <v>45017</v>
      </c>
      <c r="B1842" s="78" t="s">
        <v>1169</v>
      </c>
      <c r="C1842" s="27" t="s">
        <v>24</v>
      </c>
      <c r="D1842" s="29" t="s">
        <v>361</v>
      </c>
      <c r="E1842" s="29" t="s">
        <v>77</v>
      </c>
      <c r="F1842" s="50" t="s">
        <v>672</v>
      </c>
      <c r="G1842" s="79">
        <v>5.34</v>
      </c>
      <c r="H1842" s="79" t="s">
        <v>5230</v>
      </c>
      <c r="I1842" s="80"/>
      <c r="J1842" s="80"/>
      <c r="K1842" s="80"/>
      <c r="L1842" s="29"/>
      <c r="M1842" s="29"/>
      <c r="N1842" s="29"/>
      <c r="O1842" s="50" t="s">
        <v>358</v>
      </c>
      <c r="P1842" s="50" t="s">
        <v>665</v>
      </c>
    </row>
    <row r="1843" spans="1:16" ht="38.25" x14ac:dyDescent="0.2">
      <c r="A1843" s="77">
        <v>45017</v>
      </c>
      <c r="B1843" s="78" t="s">
        <v>1169</v>
      </c>
      <c r="C1843" s="27" t="s">
        <v>24</v>
      </c>
      <c r="D1843" s="29" t="s">
        <v>362</v>
      </c>
      <c r="E1843" s="29" t="s">
        <v>77</v>
      </c>
      <c r="F1843" s="50" t="s">
        <v>673</v>
      </c>
      <c r="G1843" s="79">
        <v>5.34</v>
      </c>
      <c r="H1843" s="79" t="s">
        <v>5230</v>
      </c>
      <c r="I1843" s="80"/>
      <c r="J1843" s="80"/>
      <c r="K1843" s="80"/>
      <c r="L1843" s="29"/>
      <c r="M1843" s="29"/>
      <c r="N1843" s="29"/>
      <c r="O1843" s="50" t="s">
        <v>358</v>
      </c>
      <c r="P1843" s="50" t="s">
        <v>665</v>
      </c>
    </row>
    <row r="1844" spans="1:16" ht="38.25" x14ac:dyDescent="0.2">
      <c r="A1844" s="77">
        <v>45017</v>
      </c>
      <c r="B1844" s="78" t="s">
        <v>1169</v>
      </c>
      <c r="C1844" s="27" t="s">
        <v>24</v>
      </c>
      <c r="D1844" s="29" t="s">
        <v>363</v>
      </c>
      <c r="E1844" s="29" t="s">
        <v>77</v>
      </c>
      <c r="F1844" s="50" t="s">
        <v>674</v>
      </c>
      <c r="G1844" s="79">
        <v>5.34</v>
      </c>
      <c r="H1844" s="79" t="s">
        <v>5230</v>
      </c>
      <c r="I1844" s="80"/>
      <c r="J1844" s="80"/>
      <c r="K1844" s="80"/>
      <c r="L1844" s="29"/>
      <c r="M1844" s="29"/>
      <c r="N1844" s="29"/>
      <c r="O1844" s="50" t="s">
        <v>364</v>
      </c>
      <c r="P1844" s="50" t="s">
        <v>665</v>
      </c>
    </row>
    <row r="1845" spans="1:16" ht="38.25" x14ac:dyDescent="0.2">
      <c r="A1845" s="77">
        <v>45017</v>
      </c>
      <c r="B1845" s="78" t="s">
        <v>1169</v>
      </c>
      <c r="C1845" s="27" t="s">
        <v>24</v>
      </c>
      <c r="D1845" s="29" t="s">
        <v>675</v>
      </c>
      <c r="E1845" s="29" t="s">
        <v>77</v>
      </c>
      <c r="F1845" s="50" t="s">
        <v>676</v>
      </c>
      <c r="G1845" s="79">
        <v>1.17</v>
      </c>
      <c r="H1845" s="79" t="s">
        <v>5231</v>
      </c>
      <c r="I1845" s="80"/>
      <c r="J1845" s="80"/>
      <c r="K1845" s="80"/>
      <c r="L1845" s="29"/>
      <c r="M1845" s="29"/>
      <c r="N1845" s="29"/>
      <c r="O1845" s="50"/>
      <c r="P1845" s="50" t="s">
        <v>665</v>
      </c>
    </row>
    <row r="1846" spans="1:16" ht="38.25" x14ac:dyDescent="0.2">
      <c r="A1846" s="77">
        <v>45017</v>
      </c>
      <c r="B1846" s="78" t="s">
        <v>1169</v>
      </c>
      <c r="C1846" s="27" t="s">
        <v>677</v>
      </c>
      <c r="D1846" s="29" t="s">
        <v>678</v>
      </c>
      <c r="E1846" s="29" t="s">
        <v>65</v>
      </c>
      <c r="F1846" s="50" t="s">
        <v>679</v>
      </c>
      <c r="G1846" s="79">
        <v>65.16</v>
      </c>
      <c r="H1846" s="79" t="s">
        <v>5232</v>
      </c>
      <c r="I1846" s="83"/>
      <c r="J1846" s="80"/>
      <c r="K1846" s="80"/>
      <c r="L1846" s="29"/>
      <c r="M1846" s="29"/>
      <c r="N1846" s="29"/>
      <c r="O1846" s="50" t="s">
        <v>680</v>
      </c>
      <c r="P1846" s="50" t="s">
        <v>665</v>
      </c>
    </row>
    <row r="1847" spans="1:16" ht="25.5" x14ac:dyDescent="0.2">
      <c r="A1847" s="77">
        <v>45017</v>
      </c>
      <c r="B1847" s="78" t="s">
        <v>1169</v>
      </c>
      <c r="C1847" s="27" t="s">
        <v>24</v>
      </c>
      <c r="D1847" s="29" t="s">
        <v>681</v>
      </c>
      <c r="E1847" s="29" t="s">
        <v>65</v>
      </c>
      <c r="F1847" s="50" t="s">
        <v>682</v>
      </c>
      <c r="G1847" s="79">
        <v>19.690000000000001</v>
      </c>
      <c r="H1847" s="79" t="s">
        <v>5233</v>
      </c>
      <c r="I1847" s="80">
        <v>4</v>
      </c>
      <c r="J1847" s="80">
        <v>4</v>
      </c>
      <c r="K1847" s="80"/>
      <c r="L1847" s="29"/>
      <c r="M1847" s="29"/>
      <c r="N1847" s="29"/>
      <c r="O1847" s="50" t="s">
        <v>683</v>
      </c>
      <c r="P1847" s="50" t="s">
        <v>556</v>
      </c>
    </row>
    <row r="1848" spans="1:16" ht="153" x14ac:dyDescent="0.2">
      <c r="A1848" s="77">
        <v>45017</v>
      </c>
      <c r="B1848" s="78" t="s">
        <v>1169</v>
      </c>
      <c r="C1848" s="27" t="s">
        <v>684</v>
      </c>
      <c r="D1848" s="29" t="s">
        <v>685</v>
      </c>
      <c r="E1848" s="29" t="s">
        <v>65</v>
      </c>
      <c r="F1848" s="50" t="s">
        <v>6188</v>
      </c>
      <c r="G1848" s="79">
        <v>324.72000000000003</v>
      </c>
      <c r="H1848" s="79" t="s">
        <v>5234</v>
      </c>
      <c r="I1848" s="80"/>
      <c r="J1848" s="80"/>
      <c r="K1848" s="80"/>
      <c r="L1848" s="29"/>
      <c r="M1848" s="29"/>
      <c r="N1848" s="29"/>
      <c r="O1848" s="50"/>
      <c r="P1848" s="50" t="s">
        <v>686</v>
      </c>
    </row>
    <row r="1849" spans="1:16" ht="153" x14ac:dyDescent="0.2">
      <c r="A1849" s="77">
        <v>45017</v>
      </c>
      <c r="B1849" s="78" t="s">
        <v>1169</v>
      </c>
      <c r="C1849" s="27" t="s">
        <v>684</v>
      </c>
      <c r="D1849" s="29" t="s">
        <v>687</v>
      </c>
      <c r="E1849" s="29" t="s">
        <v>65</v>
      </c>
      <c r="F1849" s="50" t="s">
        <v>6189</v>
      </c>
      <c r="G1849" s="79">
        <v>352.96</v>
      </c>
      <c r="H1849" s="79" t="s">
        <v>5235</v>
      </c>
      <c r="I1849" s="82"/>
      <c r="J1849" s="80"/>
      <c r="K1849" s="80"/>
      <c r="L1849" s="29"/>
      <c r="M1849" s="29"/>
      <c r="N1849" s="29"/>
      <c r="O1849" s="50"/>
      <c r="P1849" s="50" t="s">
        <v>688</v>
      </c>
    </row>
    <row r="1850" spans="1:16" ht="38.25" x14ac:dyDescent="0.2">
      <c r="A1850" s="77">
        <v>45017</v>
      </c>
      <c r="B1850" s="78" t="s">
        <v>1169</v>
      </c>
      <c r="C1850" s="27" t="s">
        <v>2272</v>
      </c>
      <c r="D1850" s="29" t="s">
        <v>689</v>
      </c>
      <c r="E1850" s="29" t="s">
        <v>65</v>
      </c>
      <c r="F1850" s="50" t="s">
        <v>690</v>
      </c>
      <c r="G1850" s="79">
        <v>31.99</v>
      </c>
      <c r="H1850" s="79">
        <v>38.43</v>
      </c>
      <c r="I1850" s="80">
        <v>4</v>
      </c>
      <c r="J1850" s="80">
        <v>4</v>
      </c>
      <c r="K1850" s="80"/>
      <c r="L1850" s="29"/>
      <c r="M1850" s="29"/>
      <c r="N1850" s="29"/>
      <c r="O1850" s="50"/>
      <c r="P1850" s="50" t="s">
        <v>665</v>
      </c>
    </row>
    <row r="1851" spans="1:16" ht="63.75" x14ac:dyDescent="0.2">
      <c r="A1851" s="77">
        <v>45017</v>
      </c>
      <c r="B1851" s="78" t="s">
        <v>1169</v>
      </c>
      <c r="C1851" s="27" t="s">
        <v>85</v>
      </c>
      <c r="D1851" s="29" t="s">
        <v>695</v>
      </c>
      <c r="E1851" s="29" t="s">
        <v>77</v>
      </c>
      <c r="F1851" s="50" t="s">
        <v>696</v>
      </c>
      <c r="G1851" s="79">
        <v>9.81</v>
      </c>
      <c r="H1851" s="79" t="s">
        <v>5236</v>
      </c>
      <c r="I1851" s="80" t="s">
        <v>697</v>
      </c>
      <c r="J1851" s="80"/>
      <c r="K1851" s="80"/>
      <c r="L1851" s="29"/>
      <c r="M1851" s="29" t="s">
        <v>46</v>
      </c>
      <c r="N1851" s="29"/>
      <c r="O1851" s="50" t="s">
        <v>698</v>
      </c>
      <c r="P1851" s="50" t="s">
        <v>699</v>
      </c>
    </row>
    <row r="1852" spans="1:16" ht="51" x14ac:dyDescent="0.2">
      <c r="A1852" s="77">
        <v>45017</v>
      </c>
      <c r="B1852" s="78" t="s">
        <v>1169</v>
      </c>
      <c r="C1852" s="27" t="s">
        <v>37</v>
      </c>
      <c r="D1852" s="29" t="s">
        <v>700</v>
      </c>
      <c r="E1852" s="29" t="s">
        <v>77</v>
      </c>
      <c r="F1852" s="50" t="s">
        <v>701</v>
      </c>
      <c r="G1852" s="79">
        <v>0</v>
      </c>
      <c r="H1852" s="79" t="s">
        <v>5237</v>
      </c>
      <c r="I1852" s="80"/>
      <c r="J1852" s="80"/>
      <c r="K1852" s="80"/>
      <c r="L1852" s="29"/>
      <c r="M1852" s="29" t="s">
        <v>46</v>
      </c>
      <c r="N1852" s="29"/>
      <c r="O1852" s="50" t="s">
        <v>702</v>
      </c>
      <c r="P1852" s="50" t="s">
        <v>699</v>
      </c>
    </row>
    <row r="1853" spans="1:16" ht="114.75" x14ac:dyDescent="0.2">
      <c r="A1853" s="77">
        <v>45017</v>
      </c>
      <c r="B1853" s="78" t="s">
        <v>0</v>
      </c>
      <c r="C1853" s="27" t="s">
        <v>601</v>
      </c>
      <c r="D1853" s="29" t="s">
        <v>4268</v>
      </c>
      <c r="E1853" s="29" t="s">
        <v>65</v>
      </c>
      <c r="F1853" s="50" t="s">
        <v>730</v>
      </c>
      <c r="G1853" s="79">
        <v>36.74</v>
      </c>
      <c r="H1853" s="79" t="s">
        <v>5272</v>
      </c>
      <c r="I1853" s="80"/>
      <c r="J1853" s="80"/>
      <c r="K1853" s="80"/>
      <c r="L1853" s="29"/>
      <c r="M1853" s="29"/>
      <c r="N1853" s="29"/>
      <c r="O1853" s="50"/>
      <c r="P1853" s="50" t="s">
        <v>731</v>
      </c>
    </row>
    <row r="1854" spans="1:16" ht="63.75" x14ac:dyDescent="0.2">
      <c r="A1854" s="77">
        <v>45017</v>
      </c>
      <c r="B1854" s="78" t="s">
        <v>0</v>
      </c>
      <c r="C1854" s="27" t="s">
        <v>601</v>
      </c>
      <c r="D1854" s="29" t="s">
        <v>4269</v>
      </c>
      <c r="E1854" s="29" t="s">
        <v>65</v>
      </c>
      <c r="F1854" s="50" t="s">
        <v>732</v>
      </c>
      <c r="G1854" s="79">
        <v>1028</v>
      </c>
      <c r="H1854" s="79" t="s">
        <v>5272</v>
      </c>
      <c r="I1854" s="80"/>
      <c r="J1854" s="80"/>
      <c r="K1854" s="80"/>
      <c r="L1854" s="29"/>
      <c r="M1854" s="29"/>
      <c r="N1854" s="29"/>
      <c r="O1854" s="50"/>
      <c r="P1854" s="50" t="s">
        <v>733</v>
      </c>
    </row>
    <row r="1855" spans="1:16" ht="63.75" x14ac:dyDescent="0.2">
      <c r="A1855" s="77">
        <v>45017</v>
      </c>
      <c r="B1855" s="78" t="s">
        <v>0</v>
      </c>
      <c r="C1855" s="27" t="s">
        <v>601</v>
      </c>
      <c r="D1855" s="29" t="s">
        <v>4270</v>
      </c>
      <c r="E1855" s="29" t="s">
        <v>65</v>
      </c>
      <c r="F1855" s="50" t="s">
        <v>734</v>
      </c>
      <c r="G1855" s="79">
        <v>1045</v>
      </c>
      <c r="H1855" s="79" t="s">
        <v>5272</v>
      </c>
      <c r="I1855" s="80"/>
      <c r="J1855" s="80"/>
      <c r="K1855" s="80"/>
      <c r="L1855" s="29"/>
      <c r="M1855" s="29"/>
      <c r="N1855" s="29"/>
      <c r="O1855" s="50"/>
      <c r="P1855" s="50" t="s">
        <v>733</v>
      </c>
    </row>
    <row r="1856" spans="1:16" ht="63.75" x14ac:dyDescent="0.2">
      <c r="A1856" s="77">
        <v>45017</v>
      </c>
      <c r="B1856" s="78" t="s">
        <v>0</v>
      </c>
      <c r="C1856" s="27" t="s">
        <v>601</v>
      </c>
      <c r="D1856" s="29" t="s">
        <v>4271</v>
      </c>
      <c r="E1856" s="29" t="s">
        <v>65</v>
      </c>
      <c r="F1856" s="50" t="s">
        <v>735</v>
      </c>
      <c r="G1856" s="79">
        <v>1412</v>
      </c>
      <c r="H1856" s="79" t="s">
        <v>5272</v>
      </c>
      <c r="I1856" s="80"/>
      <c r="J1856" s="80"/>
      <c r="K1856" s="80"/>
      <c r="L1856" s="29"/>
      <c r="M1856" s="29"/>
      <c r="N1856" s="29"/>
      <c r="O1856" s="50"/>
      <c r="P1856" s="50" t="s">
        <v>733</v>
      </c>
    </row>
    <row r="1857" spans="1:16" ht="63.75" x14ac:dyDescent="0.2">
      <c r="A1857" s="77">
        <v>45017</v>
      </c>
      <c r="B1857" s="78" t="s">
        <v>0</v>
      </c>
      <c r="C1857" s="27" t="s">
        <v>601</v>
      </c>
      <c r="D1857" s="29" t="s">
        <v>4272</v>
      </c>
      <c r="E1857" s="29" t="s">
        <v>65</v>
      </c>
      <c r="F1857" s="50" t="s">
        <v>736</v>
      </c>
      <c r="G1857" s="79">
        <v>1389</v>
      </c>
      <c r="H1857" s="79" t="s">
        <v>5272</v>
      </c>
      <c r="I1857" s="80"/>
      <c r="J1857" s="80"/>
      <c r="K1857" s="80"/>
      <c r="L1857" s="29"/>
      <c r="M1857" s="29"/>
      <c r="N1857" s="29"/>
      <c r="O1857" s="50"/>
      <c r="P1857" s="50" t="s">
        <v>733</v>
      </c>
    </row>
    <row r="1858" spans="1:16" ht="63.75" x14ac:dyDescent="0.2">
      <c r="A1858" s="77">
        <v>45017</v>
      </c>
      <c r="B1858" s="78" t="s">
        <v>0</v>
      </c>
      <c r="C1858" s="27" t="s">
        <v>601</v>
      </c>
      <c r="D1858" s="29" t="s">
        <v>4273</v>
      </c>
      <c r="E1858" s="29" t="s">
        <v>65</v>
      </c>
      <c r="F1858" s="50" t="s">
        <v>737</v>
      </c>
      <c r="G1858" s="79">
        <v>1497</v>
      </c>
      <c r="H1858" s="79" t="s">
        <v>5272</v>
      </c>
      <c r="I1858" s="80"/>
      <c r="J1858" s="80"/>
      <c r="K1858" s="80"/>
      <c r="L1858" s="29"/>
      <c r="M1858" s="29"/>
      <c r="N1858" s="29"/>
      <c r="O1858" s="50"/>
      <c r="P1858" s="50" t="s">
        <v>733</v>
      </c>
    </row>
    <row r="1859" spans="1:16" ht="102" x14ac:dyDescent="0.2">
      <c r="A1859" s="77">
        <v>45017</v>
      </c>
      <c r="B1859" s="78" t="s">
        <v>0</v>
      </c>
      <c r="C1859" s="27" t="s">
        <v>74</v>
      </c>
      <c r="D1859" s="29" t="s">
        <v>4280</v>
      </c>
      <c r="E1859" s="29" t="s">
        <v>65</v>
      </c>
      <c r="F1859" s="50" t="s">
        <v>750</v>
      </c>
      <c r="G1859" s="79">
        <v>209.26</v>
      </c>
      <c r="H1859" s="79" t="s">
        <v>5272</v>
      </c>
      <c r="I1859" s="83"/>
      <c r="J1859" s="80"/>
      <c r="K1859" s="80"/>
      <c r="L1859" s="29"/>
      <c r="M1859" s="29"/>
      <c r="N1859" s="29"/>
      <c r="O1859" s="50" t="s">
        <v>751</v>
      </c>
      <c r="P1859" s="50" t="s">
        <v>752</v>
      </c>
    </row>
    <row r="1860" spans="1:16" ht="140.25" x14ac:dyDescent="0.2">
      <c r="A1860" s="77">
        <v>45017</v>
      </c>
      <c r="B1860" s="78" t="s">
        <v>0</v>
      </c>
      <c r="C1860" s="27" t="s">
        <v>37</v>
      </c>
      <c r="D1860" s="29" t="s">
        <v>1070</v>
      </c>
      <c r="E1860" s="29" t="s">
        <v>65</v>
      </c>
      <c r="F1860" s="50" t="s">
        <v>758</v>
      </c>
      <c r="G1860" s="79">
        <v>82.71</v>
      </c>
      <c r="H1860" s="79" t="s">
        <v>5272</v>
      </c>
      <c r="I1860" s="80"/>
      <c r="J1860" s="80"/>
      <c r="K1860" s="80"/>
      <c r="L1860" s="29"/>
      <c r="M1860" s="29"/>
      <c r="N1860" s="29"/>
      <c r="O1860" s="50" t="s">
        <v>759</v>
      </c>
      <c r="P1860" s="50" t="s">
        <v>760</v>
      </c>
    </row>
    <row r="1861" spans="1:16" ht="140.25" x14ac:dyDescent="0.2">
      <c r="A1861" s="77">
        <v>45017</v>
      </c>
      <c r="B1861" s="78" t="s">
        <v>0</v>
      </c>
      <c r="C1861" s="27" t="s">
        <v>37</v>
      </c>
      <c r="D1861" s="29" t="s">
        <v>1068</v>
      </c>
      <c r="E1861" s="29" t="s">
        <v>65</v>
      </c>
      <c r="F1861" s="50" t="s">
        <v>761</v>
      </c>
      <c r="G1861" s="79">
        <v>82.71</v>
      </c>
      <c r="H1861" s="79" t="s">
        <v>5272</v>
      </c>
      <c r="I1861" s="80"/>
      <c r="J1861" s="80"/>
      <c r="K1861" s="80"/>
      <c r="L1861" s="29"/>
      <c r="M1861" s="29"/>
      <c r="N1861" s="29"/>
      <c r="O1861" s="50" t="s">
        <v>759</v>
      </c>
      <c r="P1861" s="50" t="s">
        <v>760</v>
      </c>
    </row>
    <row r="1862" spans="1:16" ht="140.25" x14ac:dyDescent="0.2">
      <c r="A1862" s="77">
        <v>45017</v>
      </c>
      <c r="B1862" s="78" t="s">
        <v>0</v>
      </c>
      <c r="C1862" s="27" t="s">
        <v>319</v>
      </c>
      <c r="D1862" s="29" t="s">
        <v>2265</v>
      </c>
      <c r="E1862" s="29"/>
      <c r="F1862" s="50" t="s">
        <v>779</v>
      </c>
      <c r="G1862" s="79">
        <v>183.94</v>
      </c>
      <c r="H1862" s="79" t="s">
        <v>5272</v>
      </c>
      <c r="I1862" s="80"/>
      <c r="J1862" s="80"/>
      <c r="K1862" s="80"/>
      <c r="L1862" s="29"/>
      <c r="M1862" s="29"/>
      <c r="N1862" s="29"/>
      <c r="O1862" s="50" t="s">
        <v>780</v>
      </c>
      <c r="P1862" s="50" t="s">
        <v>781</v>
      </c>
    </row>
    <row r="1863" spans="1:16" ht="140.25" x14ac:dyDescent="0.2">
      <c r="A1863" s="77">
        <v>45017</v>
      </c>
      <c r="B1863" s="78" t="s">
        <v>0</v>
      </c>
      <c r="C1863" s="27" t="s">
        <v>319</v>
      </c>
      <c r="D1863" s="29" t="s">
        <v>4289</v>
      </c>
      <c r="E1863" s="29"/>
      <c r="F1863" s="50" t="s">
        <v>782</v>
      </c>
      <c r="G1863" s="79">
        <v>418.63</v>
      </c>
      <c r="H1863" s="79" t="s">
        <v>5272</v>
      </c>
      <c r="I1863" s="80"/>
      <c r="J1863" s="80"/>
      <c r="K1863" s="80"/>
      <c r="L1863" s="29"/>
      <c r="M1863" s="29"/>
      <c r="N1863" s="29"/>
      <c r="O1863" s="50" t="s">
        <v>783</v>
      </c>
      <c r="P1863" s="50" t="s">
        <v>781</v>
      </c>
    </row>
    <row r="1864" spans="1:16" ht="140.25" x14ac:dyDescent="0.2">
      <c r="A1864" s="77">
        <v>45017</v>
      </c>
      <c r="B1864" s="78" t="s">
        <v>0</v>
      </c>
      <c r="C1864" s="27" t="s">
        <v>319</v>
      </c>
      <c r="D1864" s="29" t="s">
        <v>4290</v>
      </c>
      <c r="E1864" s="29"/>
      <c r="F1864" s="50" t="s">
        <v>784</v>
      </c>
      <c r="G1864" s="79">
        <v>167.63</v>
      </c>
      <c r="H1864" s="79" t="s">
        <v>5272</v>
      </c>
      <c r="I1864" s="80"/>
      <c r="J1864" s="80"/>
      <c r="K1864" s="80"/>
      <c r="L1864" s="29"/>
      <c r="M1864" s="29"/>
      <c r="N1864" s="29"/>
      <c r="O1864" s="50" t="s">
        <v>783</v>
      </c>
      <c r="P1864" s="50" t="s">
        <v>781</v>
      </c>
    </row>
    <row r="1865" spans="1:16" ht="140.25" x14ac:dyDescent="0.2">
      <c r="A1865" s="77">
        <v>45017</v>
      </c>
      <c r="B1865" s="78" t="s">
        <v>0</v>
      </c>
      <c r="C1865" s="27" t="s">
        <v>319</v>
      </c>
      <c r="D1865" s="29" t="s">
        <v>4291</v>
      </c>
      <c r="E1865" s="29"/>
      <c r="F1865" s="50" t="s">
        <v>785</v>
      </c>
      <c r="G1865" s="79">
        <v>493.63</v>
      </c>
      <c r="H1865" s="79" t="s">
        <v>5272</v>
      </c>
      <c r="I1865" s="80"/>
      <c r="J1865" s="80"/>
      <c r="K1865" s="80"/>
      <c r="L1865" s="29"/>
      <c r="M1865" s="29"/>
      <c r="N1865" s="29"/>
      <c r="O1865" s="50" t="s">
        <v>6190</v>
      </c>
      <c r="P1865" s="50" t="s">
        <v>781</v>
      </c>
    </row>
    <row r="1866" spans="1:16" ht="140.25" x14ac:dyDescent="0.2">
      <c r="A1866" s="77">
        <v>45017</v>
      </c>
      <c r="B1866" s="78" t="s">
        <v>0</v>
      </c>
      <c r="C1866" s="27" t="s">
        <v>319</v>
      </c>
      <c r="D1866" s="29" t="s">
        <v>4292</v>
      </c>
      <c r="E1866" s="29" t="s">
        <v>65</v>
      </c>
      <c r="F1866" s="50" t="s">
        <v>786</v>
      </c>
      <c r="G1866" s="79">
        <v>182.55</v>
      </c>
      <c r="H1866" s="79" t="s">
        <v>5272</v>
      </c>
      <c r="I1866" s="80"/>
      <c r="J1866" s="80"/>
      <c r="K1866" s="80"/>
      <c r="L1866" s="29"/>
      <c r="M1866" s="29"/>
      <c r="N1866" s="29"/>
      <c r="O1866" s="50" t="s">
        <v>787</v>
      </c>
      <c r="P1866" s="50" t="s">
        <v>781</v>
      </c>
    </row>
    <row r="1867" spans="1:16" ht="130.5" x14ac:dyDescent="0.2">
      <c r="A1867" s="77">
        <v>45017</v>
      </c>
      <c r="B1867" s="78" t="s">
        <v>0</v>
      </c>
      <c r="C1867" s="27" t="s">
        <v>378</v>
      </c>
      <c r="D1867" s="29" t="s">
        <v>1399</v>
      </c>
      <c r="E1867" s="29" t="s">
        <v>65</v>
      </c>
      <c r="F1867" s="50" t="s">
        <v>788</v>
      </c>
      <c r="G1867" s="79">
        <v>152.27000000000001</v>
      </c>
      <c r="H1867" s="79" t="s">
        <v>5272</v>
      </c>
      <c r="I1867" s="80"/>
      <c r="J1867" s="80"/>
      <c r="K1867" s="80"/>
      <c r="L1867" s="29"/>
      <c r="M1867" s="29"/>
      <c r="N1867" s="29"/>
      <c r="O1867" s="50" t="s">
        <v>789</v>
      </c>
      <c r="P1867" s="50" t="s">
        <v>6191</v>
      </c>
    </row>
    <row r="1868" spans="1:16" ht="130.5" x14ac:dyDescent="0.2">
      <c r="A1868" s="77">
        <v>45017</v>
      </c>
      <c r="B1868" s="78" t="s">
        <v>0</v>
      </c>
      <c r="C1868" s="27" t="s">
        <v>378</v>
      </c>
      <c r="D1868" s="29" t="s">
        <v>1402</v>
      </c>
      <c r="E1868" s="29"/>
      <c r="F1868" s="50" t="s">
        <v>790</v>
      </c>
      <c r="G1868" s="79">
        <v>76.459999999999994</v>
      </c>
      <c r="H1868" s="79" t="s">
        <v>5272</v>
      </c>
      <c r="I1868" s="80"/>
      <c r="J1868" s="80"/>
      <c r="K1868" s="80"/>
      <c r="L1868" s="29"/>
      <c r="M1868" s="29"/>
      <c r="N1868" s="29"/>
      <c r="O1868" s="50" t="s">
        <v>791</v>
      </c>
      <c r="P1868" s="50" t="s">
        <v>6191</v>
      </c>
    </row>
    <row r="1869" spans="1:16" ht="130.5" x14ac:dyDescent="0.2">
      <c r="A1869" s="77">
        <v>45017</v>
      </c>
      <c r="B1869" s="78" t="s">
        <v>0</v>
      </c>
      <c r="C1869" s="27" t="s">
        <v>378</v>
      </c>
      <c r="D1869" s="29" t="s">
        <v>1403</v>
      </c>
      <c r="E1869" s="29" t="s">
        <v>65</v>
      </c>
      <c r="F1869" s="50" t="s">
        <v>792</v>
      </c>
      <c r="G1869" s="79">
        <v>60.46</v>
      </c>
      <c r="H1869" s="79" t="s">
        <v>5272</v>
      </c>
      <c r="I1869" s="80"/>
      <c r="J1869" s="80"/>
      <c r="K1869" s="80"/>
      <c r="L1869" s="29"/>
      <c r="M1869" s="29"/>
      <c r="N1869" s="29"/>
      <c r="O1869" s="50" t="s">
        <v>793</v>
      </c>
      <c r="P1869" s="50" t="s">
        <v>6191</v>
      </c>
    </row>
    <row r="1870" spans="1:16" ht="76.5" x14ac:dyDescent="0.2">
      <c r="A1870" s="77">
        <v>45017</v>
      </c>
      <c r="B1870" s="78" t="s">
        <v>0</v>
      </c>
      <c r="C1870" s="27" t="s">
        <v>37</v>
      </c>
      <c r="D1870" s="29" t="s">
        <v>4293</v>
      </c>
      <c r="E1870" s="29" t="s">
        <v>65</v>
      </c>
      <c r="F1870" s="50" t="s">
        <v>800</v>
      </c>
      <c r="G1870" s="79">
        <v>20.49</v>
      </c>
      <c r="H1870" s="79" t="s">
        <v>5272</v>
      </c>
      <c r="I1870" s="80"/>
      <c r="J1870" s="80"/>
      <c r="K1870" s="80"/>
      <c r="L1870" s="29"/>
      <c r="M1870" s="29"/>
      <c r="N1870" s="29"/>
      <c r="O1870" s="50" t="s">
        <v>801</v>
      </c>
      <c r="P1870" s="50" t="s">
        <v>802</v>
      </c>
    </row>
    <row r="1871" spans="1:16" ht="89.25" x14ac:dyDescent="0.2">
      <c r="A1871" s="77">
        <v>45017</v>
      </c>
      <c r="B1871" s="78" t="s">
        <v>0</v>
      </c>
      <c r="C1871" s="27" t="s">
        <v>37</v>
      </c>
      <c r="D1871" s="29" t="s">
        <v>4294</v>
      </c>
      <c r="E1871" s="29"/>
      <c r="F1871" s="50" t="s">
        <v>803</v>
      </c>
      <c r="G1871" s="79">
        <v>0</v>
      </c>
      <c r="H1871" s="79" t="s">
        <v>5272</v>
      </c>
      <c r="I1871" s="80"/>
      <c r="J1871" s="80"/>
      <c r="K1871" s="80"/>
      <c r="L1871" s="29"/>
      <c r="M1871" s="29" t="s">
        <v>46</v>
      </c>
      <c r="N1871" s="29"/>
      <c r="O1871" s="50" t="s">
        <v>804</v>
      </c>
      <c r="P1871" s="50" t="s">
        <v>6192</v>
      </c>
    </row>
    <row r="1872" spans="1:16" ht="38.25" x14ac:dyDescent="0.2">
      <c r="A1872" s="77">
        <v>45017</v>
      </c>
      <c r="B1872" s="78" t="s">
        <v>0</v>
      </c>
      <c r="C1872" s="27" t="s">
        <v>37</v>
      </c>
      <c r="D1872" s="29" t="s">
        <v>4295</v>
      </c>
      <c r="E1872" s="29"/>
      <c r="F1872" s="50" t="s">
        <v>805</v>
      </c>
      <c r="G1872" s="79">
        <v>0</v>
      </c>
      <c r="H1872" s="79" t="s">
        <v>5272</v>
      </c>
      <c r="I1872" s="80"/>
      <c r="J1872" s="80"/>
      <c r="K1872" s="80"/>
      <c r="L1872" s="29"/>
      <c r="M1872" s="29"/>
      <c r="N1872" s="29"/>
      <c r="O1872" s="50"/>
      <c r="P1872" s="50" t="s">
        <v>806</v>
      </c>
    </row>
    <row r="1873" spans="1:16" ht="38.25" x14ac:dyDescent="0.2">
      <c r="A1873" s="77">
        <v>45017</v>
      </c>
      <c r="B1873" s="78" t="s">
        <v>0</v>
      </c>
      <c r="C1873" s="27" t="s">
        <v>37</v>
      </c>
      <c r="D1873" s="29" t="s">
        <v>4296</v>
      </c>
      <c r="E1873" s="29"/>
      <c r="F1873" s="50" t="s">
        <v>807</v>
      </c>
      <c r="G1873" s="79">
        <v>0</v>
      </c>
      <c r="H1873" s="79" t="s">
        <v>5272</v>
      </c>
      <c r="I1873" s="80"/>
      <c r="J1873" s="80"/>
      <c r="K1873" s="80"/>
      <c r="L1873" s="29"/>
      <c r="M1873" s="29"/>
      <c r="N1873" s="29"/>
      <c r="O1873" s="50"/>
      <c r="P1873" s="50" t="s">
        <v>806</v>
      </c>
    </row>
    <row r="1874" spans="1:16" ht="38.25" x14ac:dyDescent="0.2">
      <c r="A1874" s="77">
        <v>45017</v>
      </c>
      <c r="B1874" s="78" t="s">
        <v>0</v>
      </c>
      <c r="C1874" s="27" t="s">
        <v>37</v>
      </c>
      <c r="D1874" s="29" t="s">
        <v>4297</v>
      </c>
      <c r="E1874" s="29"/>
      <c r="F1874" s="50" t="s">
        <v>808</v>
      </c>
      <c r="G1874" s="79">
        <v>0</v>
      </c>
      <c r="H1874" s="79" t="s">
        <v>5272</v>
      </c>
      <c r="I1874" s="80"/>
      <c r="J1874" s="80"/>
      <c r="K1874" s="80"/>
      <c r="L1874" s="29"/>
      <c r="M1874" s="29"/>
      <c r="N1874" s="29"/>
      <c r="O1874" s="50"/>
      <c r="P1874" s="50" t="s">
        <v>806</v>
      </c>
    </row>
    <row r="1875" spans="1:16" ht="38.25" x14ac:dyDescent="0.2">
      <c r="A1875" s="77">
        <v>45017</v>
      </c>
      <c r="B1875" s="78" t="s">
        <v>0</v>
      </c>
      <c r="C1875" s="27" t="s">
        <v>37</v>
      </c>
      <c r="D1875" s="29" t="s">
        <v>4298</v>
      </c>
      <c r="E1875" s="29"/>
      <c r="F1875" s="50" t="s">
        <v>809</v>
      </c>
      <c r="G1875" s="79">
        <v>0</v>
      </c>
      <c r="H1875" s="79" t="s">
        <v>5272</v>
      </c>
      <c r="I1875" s="80"/>
      <c r="J1875" s="80"/>
      <c r="K1875" s="80"/>
      <c r="L1875" s="29"/>
      <c r="M1875" s="29"/>
      <c r="N1875" s="29"/>
      <c r="O1875" s="50"/>
      <c r="P1875" s="50" t="s">
        <v>806</v>
      </c>
    </row>
    <row r="1876" spans="1:16" ht="38.25" x14ac:dyDescent="0.2">
      <c r="A1876" s="77">
        <v>45017</v>
      </c>
      <c r="B1876" s="78" t="s">
        <v>0</v>
      </c>
      <c r="C1876" s="27" t="s">
        <v>37</v>
      </c>
      <c r="D1876" s="29" t="s">
        <v>988</v>
      </c>
      <c r="E1876" s="29"/>
      <c r="F1876" s="50" t="s">
        <v>810</v>
      </c>
      <c r="G1876" s="79">
        <v>0</v>
      </c>
      <c r="H1876" s="79" t="s">
        <v>5272</v>
      </c>
      <c r="I1876" s="80"/>
      <c r="J1876" s="80"/>
      <c r="K1876" s="80"/>
      <c r="L1876" s="29"/>
      <c r="M1876" s="29"/>
      <c r="N1876" s="29"/>
      <c r="O1876" s="50"/>
      <c r="P1876" s="50" t="s">
        <v>806</v>
      </c>
    </row>
    <row r="1877" spans="1:16" ht="38.25" x14ac:dyDescent="0.2">
      <c r="A1877" s="77">
        <v>45017</v>
      </c>
      <c r="B1877" s="78" t="s">
        <v>0</v>
      </c>
      <c r="C1877" s="27" t="s">
        <v>37</v>
      </c>
      <c r="D1877" s="29" t="s">
        <v>995</v>
      </c>
      <c r="E1877" s="29"/>
      <c r="F1877" s="50" t="s">
        <v>811</v>
      </c>
      <c r="G1877" s="79">
        <v>0</v>
      </c>
      <c r="H1877" s="79" t="s">
        <v>5272</v>
      </c>
      <c r="I1877" s="80"/>
      <c r="J1877" s="80"/>
      <c r="K1877" s="80"/>
      <c r="L1877" s="29"/>
      <c r="M1877" s="29"/>
      <c r="N1877" s="29"/>
      <c r="O1877" s="50"/>
      <c r="P1877" s="50" t="s">
        <v>806</v>
      </c>
    </row>
    <row r="1878" spans="1:16" ht="38.25" x14ac:dyDescent="0.2">
      <c r="A1878" s="77">
        <v>45017</v>
      </c>
      <c r="B1878" s="78" t="s">
        <v>0</v>
      </c>
      <c r="C1878" s="27" t="s">
        <v>37</v>
      </c>
      <c r="D1878" s="29" t="s">
        <v>4299</v>
      </c>
      <c r="E1878" s="29"/>
      <c r="F1878" s="50" t="s">
        <v>812</v>
      </c>
      <c r="G1878" s="79">
        <v>0</v>
      </c>
      <c r="H1878" s="79" t="s">
        <v>5272</v>
      </c>
      <c r="I1878" s="80"/>
      <c r="J1878" s="80"/>
      <c r="K1878" s="80"/>
      <c r="L1878" s="29"/>
      <c r="M1878" s="29"/>
      <c r="N1878" s="29"/>
      <c r="O1878" s="50"/>
      <c r="P1878" s="50" t="s">
        <v>806</v>
      </c>
    </row>
    <row r="1879" spans="1:16" ht="38.25" x14ac:dyDescent="0.2">
      <c r="A1879" s="77">
        <v>45017</v>
      </c>
      <c r="B1879" s="78" t="s">
        <v>0</v>
      </c>
      <c r="C1879" s="27" t="s">
        <v>37</v>
      </c>
      <c r="D1879" s="29" t="s">
        <v>4300</v>
      </c>
      <c r="E1879" s="29"/>
      <c r="F1879" s="50" t="s">
        <v>813</v>
      </c>
      <c r="G1879" s="79">
        <v>0</v>
      </c>
      <c r="H1879" s="79" t="s">
        <v>5272</v>
      </c>
      <c r="I1879" s="80"/>
      <c r="J1879" s="80"/>
      <c r="K1879" s="80"/>
      <c r="L1879" s="29"/>
      <c r="M1879" s="29"/>
      <c r="N1879" s="29"/>
      <c r="O1879" s="50"/>
      <c r="P1879" s="50" t="s">
        <v>806</v>
      </c>
    </row>
    <row r="1880" spans="1:16" ht="38.25" x14ac:dyDescent="0.2">
      <c r="A1880" s="77">
        <v>45017</v>
      </c>
      <c r="B1880" s="78" t="s">
        <v>0</v>
      </c>
      <c r="C1880" s="27" t="s">
        <v>37</v>
      </c>
      <c r="D1880" s="29" t="s">
        <v>4301</v>
      </c>
      <c r="E1880" s="29"/>
      <c r="F1880" s="50" t="s">
        <v>814</v>
      </c>
      <c r="G1880" s="79">
        <v>0</v>
      </c>
      <c r="H1880" s="79" t="s">
        <v>5272</v>
      </c>
      <c r="I1880" s="80"/>
      <c r="J1880" s="80"/>
      <c r="K1880" s="80"/>
      <c r="L1880" s="29"/>
      <c r="M1880" s="29"/>
      <c r="N1880" s="29"/>
      <c r="O1880" s="50"/>
      <c r="P1880" s="50" t="s">
        <v>806</v>
      </c>
    </row>
    <row r="1881" spans="1:16" ht="38.25" x14ac:dyDescent="0.2">
      <c r="A1881" s="77">
        <v>45017</v>
      </c>
      <c r="B1881" s="78" t="s">
        <v>0</v>
      </c>
      <c r="C1881" s="27" t="s">
        <v>37</v>
      </c>
      <c r="D1881" s="29" t="s">
        <v>4302</v>
      </c>
      <c r="E1881" s="29"/>
      <c r="F1881" s="50" t="s">
        <v>815</v>
      </c>
      <c r="G1881" s="79">
        <v>0</v>
      </c>
      <c r="H1881" s="79" t="s">
        <v>5272</v>
      </c>
      <c r="I1881" s="80"/>
      <c r="J1881" s="80"/>
      <c r="K1881" s="80"/>
      <c r="L1881" s="29"/>
      <c r="M1881" s="29"/>
      <c r="N1881" s="29"/>
      <c r="O1881" s="50"/>
      <c r="P1881" s="50" t="s">
        <v>806</v>
      </c>
    </row>
    <row r="1882" spans="1:16" ht="38.25" x14ac:dyDescent="0.2">
      <c r="A1882" s="77">
        <v>45017</v>
      </c>
      <c r="B1882" s="78" t="s">
        <v>0</v>
      </c>
      <c r="C1882" s="27" t="s">
        <v>37</v>
      </c>
      <c r="D1882" s="29" t="s">
        <v>4303</v>
      </c>
      <c r="E1882" s="29"/>
      <c r="F1882" s="50" t="s">
        <v>816</v>
      </c>
      <c r="G1882" s="79">
        <v>0</v>
      </c>
      <c r="H1882" s="79" t="s">
        <v>5272</v>
      </c>
      <c r="I1882" s="80"/>
      <c r="J1882" s="80"/>
      <c r="K1882" s="80"/>
      <c r="L1882" s="29"/>
      <c r="M1882" s="29"/>
      <c r="N1882" s="29"/>
      <c r="O1882" s="50"/>
      <c r="P1882" s="50" t="s">
        <v>806</v>
      </c>
    </row>
    <row r="1883" spans="1:16" ht="38.25" x14ac:dyDescent="0.2">
      <c r="A1883" s="77">
        <v>45017</v>
      </c>
      <c r="B1883" s="78" t="s">
        <v>0</v>
      </c>
      <c r="C1883" s="27" t="s">
        <v>37</v>
      </c>
      <c r="D1883" s="29" t="s">
        <v>4304</v>
      </c>
      <c r="E1883" s="29"/>
      <c r="F1883" s="50" t="s">
        <v>817</v>
      </c>
      <c r="G1883" s="79">
        <v>0</v>
      </c>
      <c r="H1883" s="79" t="s">
        <v>5272</v>
      </c>
      <c r="I1883" s="80"/>
      <c r="J1883" s="80"/>
      <c r="K1883" s="80"/>
      <c r="L1883" s="29"/>
      <c r="M1883" s="29"/>
      <c r="N1883" s="29"/>
      <c r="O1883" s="50"/>
      <c r="P1883" s="50" t="s">
        <v>806</v>
      </c>
    </row>
    <row r="1884" spans="1:16" ht="38.25" x14ac:dyDescent="0.2">
      <c r="A1884" s="77">
        <v>45017</v>
      </c>
      <c r="B1884" s="78" t="s">
        <v>0</v>
      </c>
      <c r="C1884" s="27" t="s">
        <v>1</v>
      </c>
      <c r="D1884" s="29" t="s">
        <v>4305</v>
      </c>
      <c r="E1884" s="29"/>
      <c r="F1884" s="50" t="s">
        <v>818</v>
      </c>
      <c r="G1884" s="79">
        <v>0</v>
      </c>
      <c r="H1884" s="79" t="s">
        <v>5272</v>
      </c>
      <c r="I1884" s="80"/>
      <c r="J1884" s="80"/>
      <c r="K1884" s="80"/>
      <c r="L1884" s="29"/>
      <c r="M1884" s="29"/>
      <c r="N1884" s="29"/>
      <c r="O1884" s="50"/>
      <c r="P1884" s="50" t="s">
        <v>806</v>
      </c>
    </row>
    <row r="1885" spans="1:16" ht="38.25" x14ac:dyDescent="0.2">
      <c r="A1885" s="77">
        <v>45017</v>
      </c>
      <c r="B1885" s="78" t="s">
        <v>0</v>
      </c>
      <c r="C1885" s="27" t="s">
        <v>1</v>
      </c>
      <c r="D1885" s="29" t="s">
        <v>4306</v>
      </c>
      <c r="E1885" s="29"/>
      <c r="F1885" s="50" t="s">
        <v>819</v>
      </c>
      <c r="G1885" s="79">
        <v>0</v>
      </c>
      <c r="H1885" s="79" t="s">
        <v>5272</v>
      </c>
      <c r="I1885" s="80"/>
      <c r="J1885" s="80"/>
      <c r="K1885" s="80"/>
      <c r="L1885" s="29"/>
      <c r="M1885" s="29"/>
      <c r="N1885" s="29"/>
      <c r="O1885" s="50"/>
      <c r="P1885" s="50" t="s">
        <v>806</v>
      </c>
    </row>
    <row r="1886" spans="1:16" ht="38.25" x14ac:dyDescent="0.2">
      <c r="A1886" s="77">
        <v>45017</v>
      </c>
      <c r="B1886" s="78" t="s">
        <v>0</v>
      </c>
      <c r="C1886" s="27" t="s">
        <v>1</v>
      </c>
      <c r="D1886" s="29" t="s">
        <v>4307</v>
      </c>
      <c r="E1886" s="29"/>
      <c r="F1886" s="50" t="s">
        <v>820</v>
      </c>
      <c r="G1886" s="79">
        <v>0</v>
      </c>
      <c r="H1886" s="79" t="s">
        <v>5272</v>
      </c>
      <c r="I1886" s="80"/>
      <c r="J1886" s="80"/>
      <c r="K1886" s="80"/>
      <c r="L1886" s="29"/>
      <c r="M1886" s="29"/>
      <c r="N1886" s="29"/>
      <c r="O1886" s="50"/>
      <c r="P1886" s="50" t="s">
        <v>806</v>
      </c>
    </row>
    <row r="1887" spans="1:16" ht="38.25" x14ac:dyDescent="0.2">
      <c r="A1887" s="77">
        <v>45017</v>
      </c>
      <c r="B1887" s="78" t="s">
        <v>0</v>
      </c>
      <c r="C1887" s="27" t="s">
        <v>1</v>
      </c>
      <c r="D1887" s="29" t="s">
        <v>4308</v>
      </c>
      <c r="E1887" s="29"/>
      <c r="F1887" s="50" t="s">
        <v>821</v>
      </c>
      <c r="G1887" s="79">
        <v>0</v>
      </c>
      <c r="H1887" s="79" t="s">
        <v>5272</v>
      </c>
      <c r="I1887" s="80"/>
      <c r="J1887" s="80"/>
      <c r="K1887" s="80"/>
      <c r="L1887" s="29"/>
      <c r="M1887" s="29"/>
      <c r="N1887" s="29"/>
      <c r="O1887" s="50"/>
      <c r="P1887" s="50" t="s">
        <v>806</v>
      </c>
    </row>
    <row r="1888" spans="1:16" ht="38.25" x14ac:dyDescent="0.2">
      <c r="A1888" s="77">
        <v>45017</v>
      </c>
      <c r="B1888" s="78" t="s">
        <v>0</v>
      </c>
      <c r="C1888" s="27" t="s">
        <v>1</v>
      </c>
      <c r="D1888" s="29" t="s">
        <v>4309</v>
      </c>
      <c r="E1888" s="29"/>
      <c r="F1888" s="50" t="s">
        <v>822</v>
      </c>
      <c r="G1888" s="79">
        <v>0</v>
      </c>
      <c r="H1888" s="79" t="s">
        <v>5272</v>
      </c>
      <c r="I1888" s="80"/>
      <c r="J1888" s="80"/>
      <c r="K1888" s="80"/>
      <c r="L1888" s="29"/>
      <c r="M1888" s="29"/>
      <c r="N1888" s="29"/>
      <c r="O1888" s="50"/>
      <c r="P1888" s="50" t="s">
        <v>806</v>
      </c>
    </row>
    <row r="1889" spans="1:16" ht="38.25" x14ac:dyDescent="0.2">
      <c r="A1889" s="77">
        <v>45017</v>
      </c>
      <c r="B1889" s="78" t="s">
        <v>0</v>
      </c>
      <c r="C1889" s="27" t="s">
        <v>1</v>
      </c>
      <c r="D1889" s="29" t="s">
        <v>4310</v>
      </c>
      <c r="E1889" s="29"/>
      <c r="F1889" s="50" t="s">
        <v>823</v>
      </c>
      <c r="G1889" s="79">
        <v>0</v>
      </c>
      <c r="H1889" s="79" t="s">
        <v>5272</v>
      </c>
      <c r="I1889" s="80"/>
      <c r="J1889" s="80"/>
      <c r="K1889" s="80"/>
      <c r="L1889" s="29"/>
      <c r="M1889" s="29"/>
      <c r="N1889" s="29"/>
      <c r="O1889" s="50"/>
      <c r="P1889" s="50" t="s">
        <v>806</v>
      </c>
    </row>
    <row r="1890" spans="1:16" ht="38.25" x14ac:dyDescent="0.2">
      <c r="A1890" s="77">
        <v>45017</v>
      </c>
      <c r="B1890" s="78" t="s">
        <v>0</v>
      </c>
      <c r="C1890" s="27" t="s">
        <v>1</v>
      </c>
      <c r="D1890" s="29" t="s">
        <v>4311</v>
      </c>
      <c r="E1890" s="29"/>
      <c r="F1890" s="50" t="s">
        <v>824</v>
      </c>
      <c r="G1890" s="79">
        <v>0</v>
      </c>
      <c r="H1890" s="79" t="s">
        <v>5272</v>
      </c>
      <c r="I1890" s="80"/>
      <c r="J1890" s="80"/>
      <c r="K1890" s="80"/>
      <c r="L1890" s="29"/>
      <c r="M1890" s="29"/>
      <c r="N1890" s="29"/>
      <c r="O1890" s="50"/>
      <c r="P1890" s="50" t="s">
        <v>806</v>
      </c>
    </row>
    <row r="1891" spans="1:16" ht="38.25" x14ac:dyDescent="0.2">
      <c r="A1891" s="77">
        <v>45017</v>
      </c>
      <c r="B1891" s="78" t="s">
        <v>0</v>
      </c>
      <c r="C1891" s="27" t="s">
        <v>37</v>
      </c>
      <c r="D1891" s="29" t="s">
        <v>4312</v>
      </c>
      <c r="E1891" s="29"/>
      <c r="F1891" s="50" t="s">
        <v>825</v>
      </c>
      <c r="G1891" s="79">
        <v>0</v>
      </c>
      <c r="H1891" s="79" t="s">
        <v>5272</v>
      </c>
      <c r="I1891" s="80"/>
      <c r="J1891" s="80"/>
      <c r="K1891" s="80"/>
      <c r="L1891" s="29"/>
      <c r="M1891" s="29"/>
      <c r="N1891" s="29"/>
      <c r="O1891" s="50"/>
      <c r="P1891" s="50" t="s">
        <v>806</v>
      </c>
    </row>
    <row r="1892" spans="1:16" ht="38.25" x14ac:dyDescent="0.2">
      <c r="A1892" s="77">
        <v>45017</v>
      </c>
      <c r="B1892" s="78" t="s">
        <v>0</v>
      </c>
      <c r="C1892" s="27" t="s">
        <v>37</v>
      </c>
      <c r="D1892" s="29" t="s">
        <v>4313</v>
      </c>
      <c r="E1892" s="29"/>
      <c r="F1892" s="50" t="s">
        <v>826</v>
      </c>
      <c r="G1892" s="79">
        <v>0</v>
      </c>
      <c r="H1892" s="79" t="s">
        <v>5272</v>
      </c>
      <c r="I1892" s="80"/>
      <c r="J1892" s="80"/>
      <c r="K1892" s="80"/>
      <c r="L1892" s="29"/>
      <c r="M1892" s="29"/>
      <c r="N1892" s="29"/>
      <c r="O1892" s="50"/>
      <c r="P1892" s="50" t="s">
        <v>806</v>
      </c>
    </row>
    <row r="1893" spans="1:16" ht="38.25" x14ac:dyDescent="0.2">
      <c r="A1893" s="77">
        <v>45017</v>
      </c>
      <c r="B1893" s="78" t="s">
        <v>0</v>
      </c>
      <c r="C1893" s="27" t="s">
        <v>37</v>
      </c>
      <c r="D1893" s="29" t="s">
        <v>4314</v>
      </c>
      <c r="E1893" s="29"/>
      <c r="F1893" s="50" t="s">
        <v>827</v>
      </c>
      <c r="G1893" s="79">
        <v>0</v>
      </c>
      <c r="H1893" s="79" t="s">
        <v>5272</v>
      </c>
      <c r="I1893" s="80"/>
      <c r="J1893" s="80"/>
      <c r="K1893" s="80"/>
      <c r="L1893" s="29"/>
      <c r="M1893" s="29"/>
      <c r="N1893" s="29"/>
      <c r="O1893" s="50"/>
      <c r="P1893" s="50" t="s">
        <v>806</v>
      </c>
    </row>
    <row r="1894" spans="1:16" ht="38.25" x14ac:dyDescent="0.2">
      <c r="A1894" s="77">
        <v>45017</v>
      </c>
      <c r="B1894" s="78" t="s">
        <v>0</v>
      </c>
      <c r="C1894" s="27" t="s">
        <v>1</v>
      </c>
      <c r="D1894" s="29" t="s">
        <v>4315</v>
      </c>
      <c r="E1894" s="29"/>
      <c r="F1894" s="50" t="s">
        <v>828</v>
      </c>
      <c r="G1894" s="79">
        <v>0</v>
      </c>
      <c r="H1894" s="79" t="s">
        <v>5272</v>
      </c>
      <c r="I1894" s="80"/>
      <c r="J1894" s="80"/>
      <c r="K1894" s="80"/>
      <c r="L1894" s="29"/>
      <c r="M1894" s="29"/>
      <c r="N1894" s="29"/>
      <c r="O1894" s="50"/>
      <c r="P1894" s="50" t="s">
        <v>806</v>
      </c>
    </row>
    <row r="1895" spans="1:16" ht="38.25" x14ac:dyDescent="0.2">
      <c r="A1895" s="77">
        <v>45017</v>
      </c>
      <c r="B1895" s="78" t="s">
        <v>0</v>
      </c>
      <c r="C1895" s="27" t="s">
        <v>1</v>
      </c>
      <c r="D1895" s="29" t="s">
        <v>4316</v>
      </c>
      <c r="E1895" s="29"/>
      <c r="F1895" s="50" t="s">
        <v>829</v>
      </c>
      <c r="G1895" s="79">
        <v>0</v>
      </c>
      <c r="H1895" s="79" t="s">
        <v>5272</v>
      </c>
      <c r="I1895" s="80"/>
      <c r="J1895" s="80"/>
      <c r="K1895" s="80"/>
      <c r="L1895" s="29"/>
      <c r="M1895" s="29"/>
      <c r="N1895" s="29"/>
      <c r="O1895" s="50"/>
      <c r="P1895" s="50" t="s">
        <v>806</v>
      </c>
    </row>
    <row r="1896" spans="1:16" ht="63.75" x14ac:dyDescent="0.2">
      <c r="A1896" s="77">
        <v>45017</v>
      </c>
      <c r="B1896" s="78" t="s">
        <v>0</v>
      </c>
      <c r="C1896" s="27" t="s">
        <v>32</v>
      </c>
      <c r="D1896" s="29" t="s">
        <v>4317</v>
      </c>
      <c r="E1896" s="29" t="s">
        <v>65</v>
      </c>
      <c r="F1896" s="50" t="s">
        <v>830</v>
      </c>
      <c r="G1896" s="79">
        <v>14.7</v>
      </c>
      <c r="H1896" s="79" t="s">
        <v>5272</v>
      </c>
      <c r="I1896" s="80"/>
      <c r="J1896" s="80"/>
      <c r="K1896" s="80"/>
      <c r="L1896" s="29"/>
      <c r="M1896" s="29"/>
      <c r="N1896" s="29"/>
      <c r="O1896" s="50" t="s">
        <v>831</v>
      </c>
      <c r="P1896" s="50" t="s">
        <v>413</v>
      </c>
    </row>
    <row r="1897" spans="1:16" ht="25.5" x14ac:dyDescent="0.2">
      <c r="A1897" s="77">
        <v>45017</v>
      </c>
      <c r="B1897" s="78" t="s">
        <v>0</v>
      </c>
      <c r="C1897" s="27" t="s">
        <v>1</v>
      </c>
      <c r="D1897" s="29" t="s">
        <v>1104</v>
      </c>
      <c r="E1897" s="29"/>
      <c r="F1897" s="50" t="s">
        <v>835</v>
      </c>
      <c r="G1897" s="79">
        <v>0</v>
      </c>
      <c r="H1897" s="79" t="s">
        <v>5272</v>
      </c>
      <c r="I1897" s="80"/>
      <c r="J1897" s="80"/>
      <c r="K1897" s="80"/>
      <c r="L1897" s="29"/>
      <c r="M1897" s="29"/>
      <c r="N1897" s="29"/>
      <c r="O1897" s="50" t="s">
        <v>836</v>
      </c>
      <c r="P1897" s="50" t="s">
        <v>837</v>
      </c>
    </row>
    <row r="1898" spans="1:16" ht="76.5" x14ac:dyDescent="0.2">
      <c r="A1898" s="77">
        <v>45017</v>
      </c>
      <c r="B1898" s="78" t="s">
        <v>263</v>
      </c>
      <c r="C1898" s="27" t="s">
        <v>37</v>
      </c>
      <c r="D1898" s="29" t="s">
        <v>840</v>
      </c>
      <c r="E1898" s="29" t="s">
        <v>77</v>
      </c>
      <c r="F1898" s="50" t="s">
        <v>841</v>
      </c>
      <c r="G1898" s="79">
        <v>0</v>
      </c>
      <c r="H1898" s="79" t="s">
        <v>5272</v>
      </c>
      <c r="I1898" s="80"/>
      <c r="J1898" s="80"/>
      <c r="K1898" s="80"/>
      <c r="L1898" s="29"/>
      <c r="M1898" s="29"/>
      <c r="N1898" s="29"/>
      <c r="O1898" s="50" t="s">
        <v>897</v>
      </c>
      <c r="P1898" s="50" t="s">
        <v>898</v>
      </c>
    </row>
    <row r="1899" spans="1:16" ht="165.75" x14ac:dyDescent="0.2">
      <c r="A1899" s="77">
        <v>45017</v>
      </c>
      <c r="B1899" s="78" t="s">
        <v>263</v>
      </c>
      <c r="C1899" s="27" t="s">
        <v>601</v>
      </c>
      <c r="D1899" s="29" t="s">
        <v>842</v>
      </c>
      <c r="E1899" s="29" t="s">
        <v>77</v>
      </c>
      <c r="F1899" s="50" t="s">
        <v>843</v>
      </c>
      <c r="G1899" s="79">
        <v>0</v>
      </c>
      <c r="H1899" s="79" t="s">
        <v>5272</v>
      </c>
      <c r="I1899" s="80"/>
      <c r="J1899" s="80"/>
      <c r="K1899" s="80"/>
      <c r="L1899" s="29"/>
      <c r="M1899" s="29"/>
      <c r="N1899" s="29"/>
      <c r="O1899" s="50" t="s">
        <v>604</v>
      </c>
      <c r="P1899" s="50" t="s">
        <v>899</v>
      </c>
    </row>
    <row r="1900" spans="1:16" ht="165.75" x14ac:dyDescent="0.2">
      <c r="A1900" s="77">
        <v>45017</v>
      </c>
      <c r="B1900" s="78" t="s">
        <v>263</v>
      </c>
      <c r="C1900" s="27" t="s">
        <v>601</v>
      </c>
      <c r="D1900" s="29" t="s">
        <v>844</v>
      </c>
      <c r="E1900" s="29" t="s">
        <v>77</v>
      </c>
      <c r="F1900" s="50" t="s">
        <v>845</v>
      </c>
      <c r="G1900" s="79">
        <v>0</v>
      </c>
      <c r="H1900" s="79" t="s">
        <v>5272</v>
      </c>
      <c r="I1900" s="80"/>
      <c r="J1900" s="80"/>
      <c r="K1900" s="80"/>
      <c r="L1900" s="29"/>
      <c r="M1900" s="29"/>
      <c r="N1900" s="29"/>
      <c r="O1900" s="50" t="s">
        <v>604</v>
      </c>
      <c r="P1900" s="50" t="s">
        <v>899</v>
      </c>
    </row>
    <row r="1901" spans="1:16" ht="165.75" x14ac:dyDescent="0.2">
      <c r="A1901" s="77">
        <v>45017</v>
      </c>
      <c r="B1901" s="78" t="s">
        <v>263</v>
      </c>
      <c r="C1901" s="27" t="s">
        <v>601</v>
      </c>
      <c r="D1901" s="29" t="s">
        <v>846</v>
      </c>
      <c r="E1901" s="29" t="s">
        <v>77</v>
      </c>
      <c r="F1901" s="50" t="s">
        <v>847</v>
      </c>
      <c r="G1901" s="79">
        <v>0</v>
      </c>
      <c r="H1901" s="79" t="s">
        <v>5272</v>
      </c>
      <c r="I1901" s="80"/>
      <c r="J1901" s="80"/>
      <c r="K1901" s="80"/>
      <c r="L1901" s="29"/>
      <c r="M1901" s="29"/>
      <c r="N1901" s="29"/>
      <c r="O1901" s="50" t="s">
        <v>604</v>
      </c>
      <c r="P1901" s="50" t="s">
        <v>899</v>
      </c>
    </row>
    <row r="1902" spans="1:16" ht="165.75" x14ac:dyDescent="0.2">
      <c r="A1902" s="77">
        <v>45017</v>
      </c>
      <c r="B1902" s="78" t="s">
        <v>263</v>
      </c>
      <c r="C1902" s="27" t="s">
        <v>601</v>
      </c>
      <c r="D1902" s="29" t="s">
        <v>848</v>
      </c>
      <c r="E1902" s="29" t="s">
        <v>77</v>
      </c>
      <c r="F1902" s="50" t="s">
        <v>849</v>
      </c>
      <c r="G1902" s="79">
        <v>0</v>
      </c>
      <c r="H1902" s="79" t="s">
        <v>5272</v>
      </c>
      <c r="I1902" s="80"/>
      <c r="J1902" s="80"/>
      <c r="K1902" s="80"/>
      <c r="L1902" s="29"/>
      <c r="M1902" s="29"/>
      <c r="N1902" s="29"/>
      <c r="O1902" s="50" t="s">
        <v>604</v>
      </c>
      <c r="P1902" s="50" t="s">
        <v>899</v>
      </c>
    </row>
    <row r="1903" spans="1:16" ht="165.75" x14ac:dyDescent="0.2">
      <c r="A1903" s="77">
        <v>45017</v>
      </c>
      <c r="B1903" s="78" t="s">
        <v>263</v>
      </c>
      <c r="C1903" s="27" t="s">
        <v>601</v>
      </c>
      <c r="D1903" s="29" t="s">
        <v>850</v>
      </c>
      <c r="E1903" s="29" t="s">
        <v>77</v>
      </c>
      <c r="F1903" s="50" t="s">
        <v>851</v>
      </c>
      <c r="G1903" s="79">
        <v>0</v>
      </c>
      <c r="H1903" s="79" t="s">
        <v>5272</v>
      </c>
      <c r="I1903" s="80"/>
      <c r="J1903" s="80"/>
      <c r="K1903" s="80"/>
      <c r="L1903" s="29"/>
      <c r="M1903" s="29"/>
      <c r="N1903" s="29"/>
      <c r="O1903" s="50" t="s">
        <v>604</v>
      </c>
      <c r="P1903" s="50" t="s">
        <v>899</v>
      </c>
    </row>
    <row r="1904" spans="1:16" ht="165.75" x14ac:dyDescent="0.2">
      <c r="A1904" s="77">
        <v>45017</v>
      </c>
      <c r="B1904" s="78" t="s">
        <v>263</v>
      </c>
      <c r="C1904" s="27" t="s">
        <v>601</v>
      </c>
      <c r="D1904" s="29" t="s">
        <v>852</v>
      </c>
      <c r="E1904" s="29" t="s">
        <v>77</v>
      </c>
      <c r="F1904" s="50" t="s">
        <v>853</v>
      </c>
      <c r="G1904" s="79">
        <v>0</v>
      </c>
      <c r="H1904" s="79" t="s">
        <v>5272</v>
      </c>
      <c r="I1904" s="80"/>
      <c r="J1904" s="80"/>
      <c r="K1904" s="80"/>
      <c r="L1904" s="29"/>
      <c r="M1904" s="29"/>
      <c r="N1904" s="29"/>
      <c r="O1904" s="50" t="s">
        <v>604</v>
      </c>
      <c r="P1904" s="50" t="s">
        <v>899</v>
      </c>
    </row>
    <row r="1905" spans="1:16" ht="165.75" x14ac:dyDescent="0.2">
      <c r="A1905" s="77">
        <v>45017</v>
      </c>
      <c r="B1905" s="78" t="s">
        <v>263</v>
      </c>
      <c r="C1905" s="27" t="s">
        <v>601</v>
      </c>
      <c r="D1905" s="29" t="s">
        <v>854</v>
      </c>
      <c r="E1905" s="29" t="s">
        <v>77</v>
      </c>
      <c r="F1905" s="50" t="s">
        <v>855</v>
      </c>
      <c r="G1905" s="79">
        <v>0</v>
      </c>
      <c r="H1905" s="79" t="s">
        <v>5272</v>
      </c>
      <c r="I1905" s="80"/>
      <c r="J1905" s="80"/>
      <c r="K1905" s="80"/>
      <c r="L1905" s="29"/>
      <c r="M1905" s="29"/>
      <c r="N1905" s="29"/>
      <c r="O1905" s="50" t="s">
        <v>604</v>
      </c>
      <c r="P1905" s="50" t="s">
        <v>899</v>
      </c>
    </row>
    <row r="1906" spans="1:16" ht="165.75" x14ac:dyDescent="0.2">
      <c r="A1906" s="77">
        <v>45017</v>
      </c>
      <c r="B1906" s="78" t="s">
        <v>263</v>
      </c>
      <c r="C1906" s="27" t="s">
        <v>601</v>
      </c>
      <c r="D1906" s="29" t="s">
        <v>856</v>
      </c>
      <c r="E1906" s="29" t="s">
        <v>77</v>
      </c>
      <c r="F1906" s="50" t="s">
        <v>857</v>
      </c>
      <c r="G1906" s="79">
        <v>0</v>
      </c>
      <c r="H1906" s="79" t="s">
        <v>5272</v>
      </c>
      <c r="I1906" s="80"/>
      <c r="J1906" s="80"/>
      <c r="K1906" s="80"/>
      <c r="L1906" s="29"/>
      <c r="M1906" s="29"/>
      <c r="N1906" s="29"/>
      <c r="O1906" s="50" t="s">
        <v>604</v>
      </c>
      <c r="P1906" s="50" t="s">
        <v>899</v>
      </c>
    </row>
    <row r="1907" spans="1:16" ht="165.75" x14ac:dyDescent="0.2">
      <c r="A1907" s="77">
        <v>45017</v>
      </c>
      <c r="B1907" s="78" t="s">
        <v>263</v>
      </c>
      <c r="C1907" s="27" t="s">
        <v>601</v>
      </c>
      <c r="D1907" s="29" t="s">
        <v>858</v>
      </c>
      <c r="E1907" s="29" t="s">
        <v>77</v>
      </c>
      <c r="F1907" s="50" t="s">
        <v>859</v>
      </c>
      <c r="G1907" s="79">
        <v>0</v>
      </c>
      <c r="H1907" s="79" t="s">
        <v>5272</v>
      </c>
      <c r="I1907" s="80"/>
      <c r="J1907" s="80"/>
      <c r="K1907" s="80"/>
      <c r="L1907" s="29"/>
      <c r="M1907" s="29"/>
      <c r="N1907" s="29"/>
      <c r="O1907" s="50" t="s">
        <v>604</v>
      </c>
      <c r="P1907" s="50" t="s">
        <v>899</v>
      </c>
    </row>
    <row r="1908" spans="1:16" ht="165.75" x14ac:dyDescent="0.2">
      <c r="A1908" s="77">
        <v>45017</v>
      </c>
      <c r="B1908" s="78" t="s">
        <v>263</v>
      </c>
      <c r="C1908" s="27" t="s">
        <v>24</v>
      </c>
      <c r="D1908" s="29" t="s">
        <v>860</v>
      </c>
      <c r="E1908" s="29" t="s">
        <v>77</v>
      </c>
      <c r="F1908" s="50" t="s">
        <v>861</v>
      </c>
      <c r="G1908" s="79">
        <v>5.34</v>
      </c>
      <c r="H1908" s="79" t="s">
        <v>5272</v>
      </c>
      <c r="I1908" s="80"/>
      <c r="J1908" s="80"/>
      <c r="K1908" s="80"/>
      <c r="L1908" s="29"/>
      <c r="M1908" s="29"/>
      <c r="N1908" s="29"/>
      <c r="O1908" s="50" t="s">
        <v>358</v>
      </c>
      <c r="P1908" s="50" t="s">
        <v>900</v>
      </c>
    </row>
    <row r="1909" spans="1:16" ht="165.75" x14ac:dyDescent="0.2">
      <c r="A1909" s="77">
        <v>45017</v>
      </c>
      <c r="B1909" s="78" t="s">
        <v>263</v>
      </c>
      <c r="C1909" s="27" t="s">
        <v>24</v>
      </c>
      <c r="D1909" s="29" t="s">
        <v>862</v>
      </c>
      <c r="E1909" s="29" t="s">
        <v>77</v>
      </c>
      <c r="F1909" s="50" t="s">
        <v>863</v>
      </c>
      <c r="G1909" s="79">
        <v>5.34</v>
      </c>
      <c r="H1909" s="79" t="s">
        <v>5272</v>
      </c>
      <c r="I1909" s="80"/>
      <c r="J1909" s="80"/>
      <c r="K1909" s="80"/>
      <c r="L1909" s="29"/>
      <c r="M1909" s="29"/>
      <c r="N1909" s="29"/>
      <c r="O1909" s="50" t="s">
        <v>358</v>
      </c>
      <c r="P1909" s="50" t="s">
        <v>900</v>
      </c>
    </row>
    <row r="1910" spans="1:16" ht="165.75" x14ac:dyDescent="0.2">
      <c r="A1910" s="77">
        <v>45017</v>
      </c>
      <c r="B1910" s="78" t="s">
        <v>263</v>
      </c>
      <c r="C1910" s="27" t="s">
        <v>24</v>
      </c>
      <c r="D1910" s="29" t="s">
        <v>864</v>
      </c>
      <c r="E1910" s="29" t="s">
        <v>77</v>
      </c>
      <c r="F1910" s="50" t="s">
        <v>865</v>
      </c>
      <c r="G1910" s="79">
        <v>5.34</v>
      </c>
      <c r="H1910" s="79" t="s">
        <v>5272</v>
      </c>
      <c r="I1910" s="80"/>
      <c r="J1910" s="80"/>
      <c r="K1910" s="80"/>
      <c r="L1910" s="29"/>
      <c r="M1910" s="29"/>
      <c r="N1910" s="29"/>
      <c r="O1910" s="50" t="s">
        <v>358</v>
      </c>
      <c r="P1910" s="50" t="s">
        <v>900</v>
      </c>
    </row>
    <row r="1911" spans="1:16" ht="165.75" x14ac:dyDescent="0.2">
      <c r="A1911" s="77">
        <v>45017</v>
      </c>
      <c r="B1911" s="78" t="s">
        <v>263</v>
      </c>
      <c r="C1911" s="27" t="s">
        <v>24</v>
      </c>
      <c r="D1911" s="29" t="s">
        <v>866</v>
      </c>
      <c r="E1911" s="29" t="s">
        <v>77</v>
      </c>
      <c r="F1911" s="50" t="s">
        <v>867</v>
      </c>
      <c r="G1911" s="79">
        <v>5.34</v>
      </c>
      <c r="H1911" s="79" t="s">
        <v>5272</v>
      </c>
      <c r="I1911" s="80"/>
      <c r="J1911" s="80"/>
      <c r="K1911" s="80"/>
      <c r="L1911" s="29"/>
      <c r="M1911" s="29"/>
      <c r="N1911" s="29"/>
      <c r="O1911" s="50" t="s">
        <v>358</v>
      </c>
      <c r="P1911" s="50" t="s">
        <v>900</v>
      </c>
    </row>
    <row r="1912" spans="1:16" ht="165.75" x14ac:dyDescent="0.2">
      <c r="A1912" s="77">
        <v>45017</v>
      </c>
      <c r="B1912" s="78" t="s">
        <v>263</v>
      </c>
      <c r="C1912" s="27" t="s">
        <v>24</v>
      </c>
      <c r="D1912" s="29" t="s">
        <v>868</v>
      </c>
      <c r="E1912" s="29" t="s">
        <v>77</v>
      </c>
      <c r="F1912" s="50" t="s">
        <v>869</v>
      </c>
      <c r="G1912" s="79">
        <v>5.34</v>
      </c>
      <c r="H1912" s="79" t="s">
        <v>5272</v>
      </c>
      <c r="I1912" s="80"/>
      <c r="J1912" s="80"/>
      <c r="K1912" s="80"/>
      <c r="L1912" s="29"/>
      <c r="M1912" s="29"/>
      <c r="N1912" s="29"/>
      <c r="O1912" s="50" t="s">
        <v>358</v>
      </c>
      <c r="P1912" s="50" t="s">
        <v>900</v>
      </c>
    </row>
    <row r="1913" spans="1:16" ht="165.75" x14ac:dyDescent="0.2">
      <c r="A1913" s="77">
        <v>45017</v>
      </c>
      <c r="B1913" s="78" t="s">
        <v>263</v>
      </c>
      <c r="C1913" s="27" t="s">
        <v>24</v>
      </c>
      <c r="D1913" s="29" t="s">
        <v>870</v>
      </c>
      <c r="E1913" s="29" t="s">
        <v>77</v>
      </c>
      <c r="F1913" s="50" t="s">
        <v>871</v>
      </c>
      <c r="G1913" s="79">
        <v>0</v>
      </c>
      <c r="H1913" s="79" t="s">
        <v>5272</v>
      </c>
      <c r="I1913" s="80"/>
      <c r="J1913" s="80"/>
      <c r="K1913" s="80"/>
      <c r="L1913" s="29"/>
      <c r="M1913" s="29"/>
      <c r="N1913" s="29"/>
      <c r="O1913" s="50" t="s">
        <v>366</v>
      </c>
      <c r="P1913" s="50" t="s">
        <v>900</v>
      </c>
    </row>
    <row r="1914" spans="1:16" ht="165.75" x14ac:dyDescent="0.2">
      <c r="A1914" s="77">
        <v>45017</v>
      </c>
      <c r="B1914" s="78" t="s">
        <v>263</v>
      </c>
      <c r="C1914" s="27" t="s">
        <v>24</v>
      </c>
      <c r="D1914" s="29" t="s">
        <v>872</v>
      </c>
      <c r="E1914" s="29" t="s">
        <v>77</v>
      </c>
      <c r="F1914" s="50" t="s">
        <v>873</v>
      </c>
      <c r="G1914" s="79">
        <v>0</v>
      </c>
      <c r="H1914" s="79" t="s">
        <v>5272</v>
      </c>
      <c r="I1914" s="80"/>
      <c r="J1914" s="80"/>
      <c r="K1914" s="80"/>
      <c r="L1914" s="29"/>
      <c r="M1914" s="29"/>
      <c r="N1914" s="29"/>
      <c r="O1914" s="50" t="s">
        <v>366</v>
      </c>
      <c r="P1914" s="50" t="s">
        <v>900</v>
      </c>
    </row>
    <row r="1915" spans="1:16" ht="165.75" x14ac:dyDescent="0.2">
      <c r="A1915" s="77">
        <v>45017</v>
      </c>
      <c r="B1915" s="78" t="s">
        <v>263</v>
      </c>
      <c r="C1915" s="27" t="s">
        <v>24</v>
      </c>
      <c r="D1915" s="29" t="s">
        <v>874</v>
      </c>
      <c r="E1915" s="29" t="s">
        <v>77</v>
      </c>
      <c r="F1915" s="50" t="s">
        <v>875</v>
      </c>
      <c r="G1915" s="79">
        <v>0</v>
      </c>
      <c r="H1915" s="79" t="s">
        <v>5272</v>
      </c>
      <c r="I1915" s="80"/>
      <c r="J1915" s="80"/>
      <c r="K1915" s="80"/>
      <c r="L1915" s="29"/>
      <c r="M1915" s="29"/>
      <c r="N1915" s="29"/>
      <c r="O1915" s="50" t="s">
        <v>366</v>
      </c>
      <c r="P1915" s="50" t="s">
        <v>900</v>
      </c>
    </row>
    <row r="1916" spans="1:16" ht="165.75" x14ac:dyDescent="0.2">
      <c r="A1916" s="77">
        <v>45017</v>
      </c>
      <c r="B1916" s="78" t="s">
        <v>263</v>
      </c>
      <c r="C1916" s="27" t="s">
        <v>24</v>
      </c>
      <c r="D1916" s="29" t="s">
        <v>876</v>
      </c>
      <c r="E1916" s="29" t="s">
        <v>77</v>
      </c>
      <c r="F1916" s="50" t="s">
        <v>877</v>
      </c>
      <c r="G1916" s="79">
        <v>0</v>
      </c>
      <c r="H1916" s="79" t="s">
        <v>5272</v>
      </c>
      <c r="I1916" s="80"/>
      <c r="J1916" s="80"/>
      <c r="K1916" s="80"/>
      <c r="L1916" s="29"/>
      <c r="M1916" s="29"/>
      <c r="N1916" s="29"/>
      <c r="O1916" s="50" t="s">
        <v>366</v>
      </c>
      <c r="P1916" s="50" t="s">
        <v>900</v>
      </c>
    </row>
    <row r="1917" spans="1:16" ht="165.75" x14ac:dyDescent="0.2">
      <c r="A1917" s="77">
        <v>45017</v>
      </c>
      <c r="B1917" s="78" t="s">
        <v>263</v>
      </c>
      <c r="C1917" s="27" t="s">
        <v>24</v>
      </c>
      <c r="D1917" s="29" t="s">
        <v>878</v>
      </c>
      <c r="E1917" s="29" t="s">
        <v>77</v>
      </c>
      <c r="F1917" s="50" t="s">
        <v>879</v>
      </c>
      <c r="G1917" s="79">
        <v>0</v>
      </c>
      <c r="H1917" s="79" t="s">
        <v>5272</v>
      </c>
      <c r="I1917" s="80"/>
      <c r="J1917" s="80"/>
      <c r="K1917" s="80"/>
      <c r="L1917" s="29"/>
      <c r="M1917" s="29"/>
      <c r="N1917" s="29"/>
      <c r="O1917" s="50" t="s">
        <v>366</v>
      </c>
      <c r="P1917" s="50" t="s">
        <v>900</v>
      </c>
    </row>
    <row r="1918" spans="1:16" ht="165.75" x14ac:dyDescent="0.2">
      <c r="A1918" s="77">
        <v>45017</v>
      </c>
      <c r="B1918" s="78" t="s">
        <v>263</v>
      </c>
      <c r="C1918" s="27" t="s">
        <v>370</v>
      </c>
      <c r="D1918" s="29" t="s">
        <v>880</v>
      </c>
      <c r="E1918" s="29"/>
      <c r="F1918" s="50" t="s">
        <v>881</v>
      </c>
      <c r="G1918" s="79">
        <v>0</v>
      </c>
      <c r="H1918" s="79" t="s">
        <v>5272</v>
      </c>
      <c r="I1918" s="80"/>
      <c r="J1918" s="80"/>
      <c r="K1918" s="80"/>
      <c r="L1918" s="29"/>
      <c r="M1918" s="29"/>
      <c r="N1918" s="29"/>
      <c r="O1918" s="50" t="s">
        <v>376</v>
      </c>
      <c r="P1918" s="50" t="s">
        <v>900</v>
      </c>
    </row>
    <row r="1919" spans="1:16" ht="165.75" x14ac:dyDescent="0.2">
      <c r="A1919" s="77">
        <v>45017</v>
      </c>
      <c r="B1919" s="78" t="s">
        <v>263</v>
      </c>
      <c r="C1919" s="27" t="s">
        <v>370</v>
      </c>
      <c r="D1919" s="29" t="s">
        <v>882</v>
      </c>
      <c r="E1919" s="29"/>
      <c r="F1919" s="50" t="s">
        <v>883</v>
      </c>
      <c r="G1919" s="79">
        <v>0</v>
      </c>
      <c r="H1919" s="79" t="s">
        <v>5272</v>
      </c>
      <c r="I1919" s="80"/>
      <c r="J1919" s="80"/>
      <c r="K1919" s="80"/>
      <c r="L1919" s="29"/>
      <c r="M1919" s="29"/>
      <c r="N1919" s="29"/>
      <c r="O1919" s="50" t="s">
        <v>376</v>
      </c>
      <c r="P1919" s="50" t="s">
        <v>900</v>
      </c>
    </row>
    <row r="1920" spans="1:16" ht="165.75" x14ac:dyDescent="0.2">
      <c r="A1920" s="77">
        <v>45017</v>
      </c>
      <c r="B1920" s="78" t="s">
        <v>263</v>
      </c>
      <c r="C1920" s="27" t="s">
        <v>370</v>
      </c>
      <c r="D1920" s="29" t="s">
        <v>884</v>
      </c>
      <c r="E1920" s="29"/>
      <c r="F1920" s="50" t="s">
        <v>885</v>
      </c>
      <c r="G1920" s="79">
        <v>0</v>
      </c>
      <c r="H1920" s="79" t="s">
        <v>5272</v>
      </c>
      <c r="I1920" s="80"/>
      <c r="J1920" s="80"/>
      <c r="K1920" s="80"/>
      <c r="L1920" s="29"/>
      <c r="M1920" s="29"/>
      <c r="N1920" s="29"/>
      <c r="O1920" s="50" t="s">
        <v>376</v>
      </c>
      <c r="P1920" s="50" t="s">
        <v>900</v>
      </c>
    </row>
    <row r="1921" spans="1:16" ht="165.75" x14ac:dyDescent="0.2">
      <c r="A1921" s="77">
        <v>45017</v>
      </c>
      <c r="B1921" s="78" t="s">
        <v>263</v>
      </c>
      <c r="C1921" s="27" t="s">
        <v>370</v>
      </c>
      <c r="D1921" s="29" t="s">
        <v>886</v>
      </c>
      <c r="E1921" s="29"/>
      <c r="F1921" s="50" t="s">
        <v>887</v>
      </c>
      <c r="G1921" s="79">
        <v>0</v>
      </c>
      <c r="H1921" s="79" t="s">
        <v>5272</v>
      </c>
      <c r="I1921" s="80"/>
      <c r="J1921" s="80"/>
      <c r="K1921" s="80"/>
      <c r="L1921" s="29"/>
      <c r="M1921" s="29"/>
      <c r="N1921" s="29"/>
      <c r="O1921" s="50" t="s">
        <v>376</v>
      </c>
      <c r="P1921" s="50" t="s">
        <v>900</v>
      </c>
    </row>
    <row r="1922" spans="1:16" ht="165.75" x14ac:dyDescent="0.2">
      <c r="A1922" s="77">
        <v>45017</v>
      </c>
      <c r="B1922" s="78" t="s">
        <v>263</v>
      </c>
      <c r="C1922" s="27" t="s">
        <v>370</v>
      </c>
      <c r="D1922" s="29" t="s">
        <v>888</v>
      </c>
      <c r="E1922" s="29"/>
      <c r="F1922" s="50" t="s">
        <v>889</v>
      </c>
      <c r="G1922" s="79">
        <v>0</v>
      </c>
      <c r="H1922" s="79" t="s">
        <v>5272</v>
      </c>
      <c r="I1922" s="80"/>
      <c r="J1922" s="80"/>
      <c r="K1922" s="80"/>
      <c r="L1922" s="29"/>
      <c r="M1922" s="29"/>
      <c r="N1922" s="29"/>
      <c r="O1922" s="50" t="s">
        <v>376</v>
      </c>
      <c r="P1922" s="50" t="s">
        <v>900</v>
      </c>
    </row>
    <row r="1923" spans="1:16" ht="38.25" x14ac:dyDescent="0.2">
      <c r="A1923" s="77">
        <v>45017</v>
      </c>
      <c r="B1923" s="78" t="s">
        <v>263</v>
      </c>
      <c r="C1923" s="27" t="s">
        <v>601</v>
      </c>
      <c r="D1923" s="29" t="s">
        <v>890</v>
      </c>
      <c r="E1923" s="29" t="s">
        <v>65</v>
      </c>
      <c r="F1923" s="50" t="s">
        <v>891</v>
      </c>
      <c r="G1923" s="79">
        <v>953</v>
      </c>
      <c r="H1923" s="79" t="s">
        <v>5272</v>
      </c>
      <c r="I1923" s="80"/>
      <c r="J1923" s="80"/>
      <c r="K1923" s="80"/>
      <c r="L1923" s="29"/>
      <c r="M1923" s="29"/>
      <c r="N1923" s="29"/>
      <c r="O1923" s="50"/>
      <c r="P1923" s="50" t="s">
        <v>901</v>
      </c>
    </row>
    <row r="1924" spans="1:16" ht="38.25" x14ac:dyDescent="0.2">
      <c r="A1924" s="77">
        <v>45017</v>
      </c>
      <c r="B1924" s="78" t="s">
        <v>263</v>
      </c>
      <c r="C1924" s="27" t="s">
        <v>601</v>
      </c>
      <c r="D1924" s="29" t="s">
        <v>892</v>
      </c>
      <c r="E1924" s="29" t="s">
        <v>65</v>
      </c>
      <c r="F1924" s="50" t="s">
        <v>893</v>
      </c>
      <c r="G1924" s="79">
        <v>840.05</v>
      </c>
      <c r="H1924" s="79" t="s">
        <v>5272</v>
      </c>
      <c r="I1924" s="80"/>
      <c r="J1924" s="80"/>
      <c r="K1924" s="80"/>
      <c r="L1924" s="29"/>
      <c r="M1924" s="29"/>
      <c r="N1924" s="29"/>
      <c r="O1924" s="50"/>
      <c r="P1924" s="50" t="s">
        <v>901</v>
      </c>
    </row>
    <row r="1925" spans="1:16" ht="38.25" x14ac:dyDescent="0.2">
      <c r="A1925" s="77">
        <v>45017</v>
      </c>
      <c r="B1925" s="78" t="s">
        <v>263</v>
      </c>
      <c r="C1925" s="27" t="s">
        <v>37</v>
      </c>
      <c r="D1925" s="29" t="s">
        <v>894</v>
      </c>
      <c r="E1925" s="29" t="s">
        <v>77</v>
      </c>
      <c r="F1925" s="50" t="s">
        <v>895</v>
      </c>
      <c r="G1925" s="79">
        <v>0</v>
      </c>
      <c r="H1925" s="79" t="s">
        <v>5272</v>
      </c>
      <c r="I1925" s="80"/>
      <c r="J1925" s="80"/>
      <c r="K1925" s="80"/>
      <c r="L1925" s="29"/>
      <c r="M1925" s="29"/>
      <c r="N1925" s="29"/>
      <c r="O1925" s="50"/>
      <c r="P1925" s="50" t="s">
        <v>902</v>
      </c>
    </row>
    <row r="1926" spans="1:16" ht="76.5" x14ac:dyDescent="0.2">
      <c r="A1926" s="77">
        <v>45017</v>
      </c>
      <c r="B1926" s="78" t="s">
        <v>263</v>
      </c>
      <c r="C1926" s="27" t="s">
        <v>37</v>
      </c>
      <c r="D1926" s="29" t="s">
        <v>79</v>
      </c>
      <c r="E1926" s="29" t="s">
        <v>77</v>
      </c>
      <c r="F1926" s="50" t="s">
        <v>896</v>
      </c>
      <c r="G1926" s="79">
        <v>0</v>
      </c>
      <c r="H1926" s="79" t="s">
        <v>5272</v>
      </c>
      <c r="I1926" s="80"/>
      <c r="J1926" s="80"/>
      <c r="K1926" s="80"/>
      <c r="L1926" s="29"/>
      <c r="M1926" s="29"/>
      <c r="N1926" s="29"/>
      <c r="O1926" s="50"/>
      <c r="P1926" s="50" t="s">
        <v>903</v>
      </c>
    </row>
    <row r="1927" spans="1:16" ht="114.75" x14ac:dyDescent="0.2">
      <c r="A1927" s="77">
        <v>45017</v>
      </c>
      <c r="B1927" s="78" t="s">
        <v>5040</v>
      </c>
      <c r="C1927" s="27" t="s">
        <v>905</v>
      </c>
      <c r="D1927" s="29" t="s">
        <v>906</v>
      </c>
      <c r="E1927" s="29" t="s">
        <v>77</v>
      </c>
      <c r="F1927" s="50" t="s">
        <v>907</v>
      </c>
      <c r="G1927" s="79">
        <v>5.95</v>
      </c>
      <c r="H1927" s="79" t="s">
        <v>5272</v>
      </c>
      <c r="I1927" s="80"/>
      <c r="J1927" s="80"/>
      <c r="K1927" s="80"/>
      <c r="L1927" s="29"/>
      <c r="M1927" s="29" t="s">
        <v>46</v>
      </c>
      <c r="N1927" s="29"/>
      <c r="O1927" s="50" t="s">
        <v>954</v>
      </c>
      <c r="P1927" s="50"/>
    </row>
    <row r="1928" spans="1:16" ht="114.75" x14ac:dyDescent="0.2">
      <c r="A1928" s="77">
        <v>45017</v>
      </c>
      <c r="B1928" s="78" t="s">
        <v>5040</v>
      </c>
      <c r="C1928" s="27" t="s">
        <v>905</v>
      </c>
      <c r="D1928" s="29" t="s">
        <v>908</v>
      </c>
      <c r="E1928" s="29" t="s">
        <v>77</v>
      </c>
      <c r="F1928" s="50" t="s">
        <v>909</v>
      </c>
      <c r="G1928" s="79">
        <v>5.95</v>
      </c>
      <c r="H1928" s="79" t="s">
        <v>5272</v>
      </c>
      <c r="I1928" s="80"/>
      <c r="J1928" s="80"/>
      <c r="K1928" s="80"/>
      <c r="L1928" s="29"/>
      <c r="M1928" s="29" t="s">
        <v>46</v>
      </c>
      <c r="N1928" s="29"/>
      <c r="O1928" s="50" t="s">
        <v>954</v>
      </c>
      <c r="P1928" s="50"/>
    </row>
    <row r="1929" spans="1:16" ht="114.75" x14ac:dyDescent="0.2">
      <c r="A1929" s="77">
        <v>45017</v>
      </c>
      <c r="B1929" s="78" t="s">
        <v>5040</v>
      </c>
      <c r="C1929" s="27" t="s">
        <v>905</v>
      </c>
      <c r="D1929" s="29" t="s">
        <v>910</v>
      </c>
      <c r="E1929" s="29" t="s">
        <v>77</v>
      </c>
      <c r="F1929" s="50" t="s">
        <v>911</v>
      </c>
      <c r="G1929" s="79">
        <v>5.95</v>
      </c>
      <c r="H1929" s="79" t="s">
        <v>5272</v>
      </c>
      <c r="I1929" s="80"/>
      <c r="J1929" s="80"/>
      <c r="K1929" s="80"/>
      <c r="L1929" s="29"/>
      <c r="M1929" s="29" t="s">
        <v>46</v>
      </c>
      <c r="N1929" s="29"/>
      <c r="O1929" s="50" t="s">
        <v>954</v>
      </c>
      <c r="P1929" s="50"/>
    </row>
    <row r="1930" spans="1:16" ht="38.25" x14ac:dyDescent="0.2">
      <c r="A1930" s="77">
        <v>45017</v>
      </c>
      <c r="B1930" s="78" t="s">
        <v>5040</v>
      </c>
      <c r="C1930" s="27" t="s">
        <v>1483</v>
      </c>
      <c r="D1930" s="29" t="s">
        <v>912</v>
      </c>
      <c r="E1930" s="29" t="s">
        <v>77</v>
      </c>
      <c r="F1930" s="50" t="s">
        <v>913</v>
      </c>
      <c r="G1930" s="79">
        <v>16.38</v>
      </c>
      <c r="H1930" s="79" t="s">
        <v>5272</v>
      </c>
      <c r="I1930" s="80"/>
      <c r="J1930" s="80"/>
      <c r="K1930" s="80"/>
      <c r="L1930" s="29"/>
      <c r="M1930" s="29" t="s">
        <v>46</v>
      </c>
      <c r="N1930" s="29"/>
      <c r="O1930" s="50" t="s">
        <v>955</v>
      </c>
      <c r="P1930" s="50"/>
    </row>
    <row r="1931" spans="1:16" ht="76.5" x14ac:dyDescent="0.2">
      <c r="A1931" s="77">
        <v>45017</v>
      </c>
      <c r="B1931" s="78" t="s">
        <v>5040</v>
      </c>
      <c r="C1931" s="27" t="s">
        <v>914</v>
      </c>
      <c r="D1931" s="29" t="s">
        <v>915</v>
      </c>
      <c r="E1931" s="29" t="s">
        <v>77</v>
      </c>
      <c r="F1931" s="50" t="s">
        <v>916</v>
      </c>
      <c r="G1931" s="79">
        <v>5.0999999999999996</v>
      </c>
      <c r="H1931" s="79" t="s">
        <v>5272</v>
      </c>
      <c r="I1931" s="80"/>
      <c r="J1931" s="80"/>
      <c r="K1931" s="80"/>
      <c r="L1931" s="29"/>
      <c r="M1931" s="29" t="s">
        <v>46</v>
      </c>
      <c r="N1931" s="29"/>
      <c r="O1931" s="50" t="s">
        <v>956</v>
      </c>
      <c r="P1931" s="50"/>
    </row>
    <row r="1932" spans="1:16" ht="38.25" x14ac:dyDescent="0.2">
      <c r="A1932" s="77">
        <v>45017</v>
      </c>
      <c r="B1932" s="78" t="s">
        <v>5040</v>
      </c>
      <c r="C1932" s="27" t="s">
        <v>161</v>
      </c>
      <c r="D1932" s="29" t="s">
        <v>917</v>
      </c>
      <c r="E1932" s="29" t="s">
        <v>77</v>
      </c>
      <c r="F1932" s="50" t="s">
        <v>918</v>
      </c>
      <c r="G1932" s="79">
        <v>11.01</v>
      </c>
      <c r="H1932" s="79" t="s">
        <v>5272</v>
      </c>
      <c r="I1932" s="80"/>
      <c r="J1932" s="80"/>
      <c r="K1932" s="80"/>
      <c r="L1932" s="29"/>
      <c r="M1932" s="29" t="s">
        <v>46</v>
      </c>
      <c r="N1932" s="29"/>
      <c r="O1932" s="50" t="s">
        <v>957</v>
      </c>
      <c r="P1932" s="50"/>
    </row>
    <row r="1933" spans="1:16" ht="51" x14ac:dyDescent="0.2">
      <c r="A1933" s="77">
        <v>45017</v>
      </c>
      <c r="B1933" s="78" t="s">
        <v>5040</v>
      </c>
      <c r="C1933" s="27" t="s">
        <v>919</v>
      </c>
      <c r="D1933" s="29" t="s">
        <v>920</v>
      </c>
      <c r="E1933" s="29" t="s">
        <v>77</v>
      </c>
      <c r="F1933" s="50" t="s">
        <v>921</v>
      </c>
      <c r="G1933" s="79">
        <v>7.88</v>
      </c>
      <c r="H1933" s="79" t="s">
        <v>5272</v>
      </c>
      <c r="I1933" s="80"/>
      <c r="J1933" s="80"/>
      <c r="K1933" s="80"/>
      <c r="L1933" s="29"/>
      <c r="M1933" s="29" t="s">
        <v>46</v>
      </c>
      <c r="N1933" s="29"/>
      <c r="O1933" s="50" t="s">
        <v>958</v>
      </c>
      <c r="P1933" s="50"/>
    </row>
    <row r="1934" spans="1:16" ht="51" x14ac:dyDescent="0.2">
      <c r="A1934" s="77">
        <v>45017</v>
      </c>
      <c r="B1934" s="78" t="s">
        <v>5040</v>
      </c>
      <c r="C1934" s="27" t="s">
        <v>122</v>
      </c>
      <c r="D1934" s="29" t="s">
        <v>922</v>
      </c>
      <c r="E1934" s="29" t="s">
        <v>65</v>
      </c>
      <c r="F1934" s="50" t="s">
        <v>923</v>
      </c>
      <c r="G1934" s="79">
        <v>7.5</v>
      </c>
      <c r="H1934" s="79" t="s">
        <v>5272</v>
      </c>
      <c r="I1934" s="80"/>
      <c r="J1934" s="80"/>
      <c r="K1934" s="80"/>
      <c r="L1934" s="29"/>
      <c r="M1934" s="29" t="s">
        <v>46</v>
      </c>
      <c r="N1934" s="29"/>
      <c r="O1934" s="50" t="s">
        <v>959</v>
      </c>
      <c r="P1934" s="50"/>
    </row>
    <row r="1935" spans="1:16" ht="76.5" x14ac:dyDescent="0.2">
      <c r="A1935" s="77">
        <v>45017</v>
      </c>
      <c r="B1935" s="78" t="s">
        <v>5040</v>
      </c>
      <c r="C1935" s="27" t="s">
        <v>122</v>
      </c>
      <c r="D1935" s="29" t="s">
        <v>924</v>
      </c>
      <c r="E1935" s="29" t="s">
        <v>65</v>
      </c>
      <c r="F1935" s="50" t="s">
        <v>925</v>
      </c>
      <c r="G1935" s="79">
        <v>6.61</v>
      </c>
      <c r="H1935" s="79" t="s">
        <v>5272</v>
      </c>
      <c r="I1935" s="80"/>
      <c r="J1935" s="80"/>
      <c r="K1935" s="80"/>
      <c r="L1935" s="29"/>
      <c r="M1935" s="29" t="s">
        <v>46</v>
      </c>
      <c r="N1935" s="29"/>
      <c r="O1935" s="50" t="s">
        <v>960</v>
      </c>
      <c r="P1935" s="50"/>
    </row>
    <row r="1936" spans="1:16" ht="102" x14ac:dyDescent="0.2">
      <c r="A1936" s="77">
        <v>45017</v>
      </c>
      <c r="B1936" s="78" t="s">
        <v>5040</v>
      </c>
      <c r="C1936" s="27" t="s">
        <v>122</v>
      </c>
      <c r="D1936" s="29" t="s">
        <v>926</v>
      </c>
      <c r="E1936" s="29" t="s">
        <v>65</v>
      </c>
      <c r="F1936" s="50" t="s">
        <v>927</v>
      </c>
      <c r="G1936" s="79">
        <v>12.56</v>
      </c>
      <c r="H1936" s="79" t="s">
        <v>5272</v>
      </c>
      <c r="I1936" s="80"/>
      <c r="J1936" s="80"/>
      <c r="K1936" s="80"/>
      <c r="L1936" s="29"/>
      <c r="M1936" s="29" t="s">
        <v>46</v>
      </c>
      <c r="N1936" s="29"/>
      <c r="O1936" s="50" t="s">
        <v>961</v>
      </c>
      <c r="P1936" s="50"/>
    </row>
    <row r="1937" spans="1:16" ht="63.75" x14ac:dyDescent="0.2">
      <c r="A1937" s="77">
        <v>45017</v>
      </c>
      <c r="B1937" s="78" t="s">
        <v>5040</v>
      </c>
      <c r="C1937" s="27" t="s">
        <v>122</v>
      </c>
      <c r="D1937" s="29" t="s">
        <v>928</v>
      </c>
      <c r="E1937" s="29" t="s">
        <v>65</v>
      </c>
      <c r="F1937" s="50" t="s">
        <v>929</v>
      </c>
      <c r="G1937" s="79">
        <v>7.85</v>
      </c>
      <c r="H1937" s="79" t="s">
        <v>5272</v>
      </c>
      <c r="I1937" s="80"/>
      <c r="J1937" s="80"/>
      <c r="K1937" s="80"/>
      <c r="L1937" s="29"/>
      <c r="M1937" s="29" t="s">
        <v>46</v>
      </c>
      <c r="N1937" s="29"/>
      <c r="O1937" s="50" t="s">
        <v>962</v>
      </c>
      <c r="P1937" s="50"/>
    </row>
    <row r="1938" spans="1:16" ht="38.25" x14ac:dyDescent="0.2">
      <c r="A1938" s="77">
        <v>45017</v>
      </c>
      <c r="B1938" s="78" t="s">
        <v>5040</v>
      </c>
      <c r="C1938" s="27" t="s">
        <v>52</v>
      </c>
      <c r="D1938" s="29" t="s">
        <v>930</v>
      </c>
      <c r="E1938" s="29" t="s">
        <v>77</v>
      </c>
      <c r="F1938" s="50" t="s">
        <v>931</v>
      </c>
      <c r="G1938" s="79">
        <v>7.55</v>
      </c>
      <c r="H1938" s="79" t="s">
        <v>5272</v>
      </c>
      <c r="I1938" s="80"/>
      <c r="J1938" s="80"/>
      <c r="K1938" s="80"/>
      <c r="L1938" s="29"/>
      <c r="M1938" s="29" t="s">
        <v>46</v>
      </c>
      <c r="N1938" s="29"/>
      <c r="O1938" s="50" t="s">
        <v>963</v>
      </c>
      <c r="P1938" s="50"/>
    </row>
    <row r="1939" spans="1:16" ht="38.25" x14ac:dyDescent="0.2">
      <c r="A1939" s="77">
        <v>45017</v>
      </c>
      <c r="B1939" s="78" t="s">
        <v>5040</v>
      </c>
      <c r="C1939" s="27" t="s">
        <v>52</v>
      </c>
      <c r="D1939" s="29" t="s">
        <v>932</v>
      </c>
      <c r="E1939" s="29" t="s">
        <v>77</v>
      </c>
      <c r="F1939" s="50" t="s">
        <v>933</v>
      </c>
      <c r="G1939" s="79">
        <v>7.55</v>
      </c>
      <c r="H1939" s="79" t="s">
        <v>5272</v>
      </c>
      <c r="I1939" s="80"/>
      <c r="J1939" s="80"/>
      <c r="K1939" s="80"/>
      <c r="L1939" s="29"/>
      <c r="M1939" s="29" t="s">
        <v>46</v>
      </c>
      <c r="N1939" s="29"/>
      <c r="O1939" s="50" t="s">
        <v>963</v>
      </c>
      <c r="P1939" s="50"/>
    </row>
    <row r="1940" spans="1:16" ht="89.25" x14ac:dyDescent="0.2">
      <c r="A1940" s="77">
        <v>45017</v>
      </c>
      <c r="B1940" s="78" t="s">
        <v>5040</v>
      </c>
      <c r="C1940" s="27" t="s">
        <v>10</v>
      </c>
      <c r="D1940" s="29" t="s">
        <v>380</v>
      </c>
      <c r="E1940" s="29" t="s">
        <v>65</v>
      </c>
      <c r="F1940" s="50" t="s">
        <v>934</v>
      </c>
      <c r="G1940" s="79">
        <v>4.18</v>
      </c>
      <c r="H1940" s="79" t="s">
        <v>5272</v>
      </c>
      <c r="I1940" s="80"/>
      <c r="J1940" s="80"/>
      <c r="K1940" s="80"/>
      <c r="L1940" s="29"/>
      <c r="M1940" s="29" t="s">
        <v>46</v>
      </c>
      <c r="N1940" s="29"/>
      <c r="O1940" s="50" t="s">
        <v>964</v>
      </c>
      <c r="P1940" s="50"/>
    </row>
    <row r="1941" spans="1:16" ht="89.25" x14ac:dyDescent="0.2">
      <c r="A1941" s="77">
        <v>45017</v>
      </c>
      <c r="B1941" s="78" t="s">
        <v>5040</v>
      </c>
      <c r="C1941" s="27" t="s">
        <v>10</v>
      </c>
      <c r="D1941" s="29" t="s">
        <v>381</v>
      </c>
      <c r="E1941" s="29" t="s">
        <v>65</v>
      </c>
      <c r="F1941" s="50" t="s">
        <v>935</v>
      </c>
      <c r="G1941" s="79">
        <v>5.76</v>
      </c>
      <c r="H1941" s="79" t="s">
        <v>5272</v>
      </c>
      <c r="I1941" s="80"/>
      <c r="J1941" s="80"/>
      <c r="K1941" s="80"/>
      <c r="L1941" s="29"/>
      <c r="M1941" s="29" t="s">
        <v>46</v>
      </c>
      <c r="N1941" s="29"/>
      <c r="O1941" s="50" t="s">
        <v>964</v>
      </c>
      <c r="P1941" s="50"/>
    </row>
    <row r="1942" spans="1:16" ht="25.5" x14ac:dyDescent="0.2">
      <c r="A1942" s="77">
        <v>45017</v>
      </c>
      <c r="B1942" s="78" t="s">
        <v>5040</v>
      </c>
      <c r="C1942" s="27" t="s">
        <v>10</v>
      </c>
      <c r="D1942" s="29" t="s">
        <v>936</v>
      </c>
      <c r="E1942" s="29" t="s">
        <v>65</v>
      </c>
      <c r="F1942" s="50" t="s">
        <v>937</v>
      </c>
      <c r="G1942" s="79">
        <v>12.37</v>
      </c>
      <c r="H1942" s="79" t="s">
        <v>5272</v>
      </c>
      <c r="I1942" s="80"/>
      <c r="J1942" s="80"/>
      <c r="K1942" s="80"/>
      <c r="L1942" s="29"/>
      <c r="M1942" s="29" t="s">
        <v>46</v>
      </c>
      <c r="N1942" s="29"/>
      <c r="O1942" s="50" t="s">
        <v>965</v>
      </c>
      <c r="P1942" s="50"/>
    </row>
    <row r="1943" spans="1:16" ht="25.5" x14ac:dyDescent="0.2">
      <c r="A1943" s="77">
        <v>45017</v>
      </c>
      <c r="B1943" s="78" t="s">
        <v>5040</v>
      </c>
      <c r="C1943" s="27" t="s">
        <v>10</v>
      </c>
      <c r="D1943" s="29" t="s">
        <v>938</v>
      </c>
      <c r="E1943" s="29" t="s">
        <v>65</v>
      </c>
      <c r="F1943" s="50" t="s">
        <v>939</v>
      </c>
      <c r="G1943" s="79">
        <v>11.89</v>
      </c>
      <c r="H1943" s="79" t="s">
        <v>5272</v>
      </c>
      <c r="I1943" s="80"/>
      <c r="J1943" s="80"/>
      <c r="K1943" s="80"/>
      <c r="L1943" s="29"/>
      <c r="M1943" s="29" t="s">
        <v>46</v>
      </c>
      <c r="N1943" s="29"/>
      <c r="O1943" s="50" t="s">
        <v>966</v>
      </c>
      <c r="P1943" s="50"/>
    </row>
    <row r="1944" spans="1:16" ht="51" x14ac:dyDescent="0.2">
      <c r="A1944" s="77">
        <v>45017</v>
      </c>
      <c r="B1944" s="78" t="s">
        <v>5040</v>
      </c>
      <c r="C1944" s="27" t="s">
        <v>10</v>
      </c>
      <c r="D1944" s="29" t="s">
        <v>940</v>
      </c>
      <c r="E1944" s="29" t="s">
        <v>65</v>
      </c>
      <c r="F1944" s="50" t="s">
        <v>941</v>
      </c>
      <c r="G1944" s="79">
        <v>14.09</v>
      </c>
      <c r="H1944" s="79" t="s">
        <v>5272</v>
      </c>
      <c r="I1944" s="80"/>
      <c r="J1944" s="80"/>
      <c r="K1944" s="80"/>
      <c r="L1944" s="29"/>
      <c r="M1944" s="29" t="s">
        <v>46</v>
      </c>
      <c r="N1944" s="29"/>
      <c r="O1944" s="50" t="s">
        <v>965</v>
      </c>
      <c r="P1944" s="50"/>
    </row>
    <row r="1945" spans="1:16" ht="89.25" x14ac:dyDescent="0.2">
      <c r="A1945" s="77">
        <v>45017</v>
      </c>
      <c r="B1945" s="78" t="s">
        <v>5040</v>
      </c>
      <c r="C1945" s="27" t="s">
        <v>10</v>
      </c>
      <c r="D1945" s="29" t="s">
        <v>382</v>
      </c>
      <c r="E1945" s="29" t="s">
        <v>65</v>
      </c>
      <c r="F1945" s="50" t="s">
        <v>942</v>
      </c>
      <c r="G1945" s="79">
        <v>7.33</v>
      </c>
      <c r="H1945" s="79" t="s">
        <v>5272</v>
      </c>
      <c r="I1945" s="80"/>
      <c r="J1945" s="80"/>
      <c r="K1945" s="80"/>
      <c r="L1945" s="29"/>
      <c r="M1945" s="29" t="s">
        <v>46</v>
      </c>
      <c r="N1945" s="29"/>
      <c r="O1945" s="50" t="s">
        <v>964</v>
      </c>
      <c r="P1945" s="50"/>
    </row>
    <row r="1946" spans="1:16" ht="89.25" x14ac:dyDescent="0.2">
      <c r="A1946" s="77">
        <v>45017</v>
      </c>
      <c r="B1946" s="78" t="s">
        <v>5040</v>
      </c>
      <c r="C1946" s="27" t="s">
        <v>10</v>
      </c>
      <c r="D1946" s="29" t="s">
        <v>383</v>
      </c>
      <c r="E1946" s="29" t="s">
        <v>65</v>
      </c>
      <c r="F1946" s="50" t="s">
        <v>943</v>
      </c>
      <c r="G1946" s="79">
        <v>7.02</v>
      </c>
      <c r="H1946" s="79" t="s">
        <v>5272</v>
      </c>
      <c r="I1946" s="80"/>
      <c r="J1946" s="80"/>
      <c r="K1946" s="80"/>
      <c r="L1946" s="29"/>
      <c r="M1946" s="29" t="s">
        <v>46</v>
      </c>
      <c r="N1946" s="29"/>
      <c r="O1946" s="50" t="s">
        <v>964</v>
      </c>
      <c r="P1946" s="50"/>
    </row>
    <row r="1947" spans="1:16" ht="89.25" x14ac:dyDescent="0.2">
      <c r="A1947" s="77">
        <v>45017</v>
      </c>
      <c r="B1947" s="78" t="s">
        <v>5040</v>
      </c>
      <c r="C1947" s="27" t="s">
        <v>10</v>
      </c>
      <c r="D1947" s="29" t="s">
        <v>384</v>
      </c>
      <c r="E1947" s="29" t="s">
        <v>65</v>
      </c>
      <c r="F1947" s="50" t="s">
        <v>944</v>
      </c>
      <c r="G1947" s="79">
        <v>7.41</v>
      </c>
      <c r="H1947" s="79" t="s">
        <v>5272</v>
      </c>
      <c r="I1947" s="80"/>
      <c r="J1947" s="80"/>
      <c r="K1947" s="80"/>
      <c r="L1947" s="29"/>
      <c r="M1947" s="29" t="s">
        <v>46</v>
      </c>
      <c r="N1947" s="29"/>
      <c r="O1947" s="50" t="s">
        <v>964</v>
      </c>
      <c r="P1947" s="50"/>
    </row>
    <row r="1948" spans="1:16" ht="89.25" x14ac:dyDescent="0.2">
      <c r="A1948" s="77">
        <v>45017</v>
      </c>
      <c r="B1948" s="78" t="s">
        <v>5040</v>
      </c>
      <c r="C1948" s="27" t="s">
        <v>10</v>
      </c>
      <c r="D1948" s="29" t="s">
        <v>385</v>
      </c>
      <c r="E1948" s="29" t="s">
        <v>65</v>
      </c>
      <c r="F1948" s="50" t="s">
        <v>945</v>
      </c>
      <c r="G1948" s="79">
        <v>7.27</v>
      </c>
      <c r="H1948" s="79" t="s">
        <v>5272</v>
      </c>
      <c r="I1948" s="80"/>
      <c r="J1948" s="80"/>
      <c r="K1948" s="80"/>
      <c r="L1948" s="29"/>
      <c r="M1948" s="29" t="s">
        <v>46</v>
      </c>
      <c r="N1948" s="29"/>
      <c r="O1948" s="50" t="s">
        <v>964</v>
      </c>
      <c r="P1948" s="50"/>
    </row>
    <row r="1949" spans="1:16" ht="25.5" x14ac:dyDescent="0.2">
      <c r="A1949" s="77">
        <v>45017</v>
      </c>
      <c r="B1949" s="78" t="s">
        <v>5040</v>
      </c>
      <c r="C1949" s="27" t="s">
        <v>10</v>
      </c>
      <c r="D1949" s="29" t="s">
        <v>946</v>
      </c>
      <c r="E1949" s="29" t="s">
        <v>65</v>
      </c>
      <c r="F1949" s="50" t="s">
        <v>947</v>
      </c>
      <c r="G1949" s="79">
        <v>8.8699999999999992</v>
      </c>
      <c r="H1949" s="79" t="s">
        <v>5272</v>
      </c>
      <c r="I1949" s="80"/>
      <c r="J1949" s="80"/>
      <c r="K1949" s="80"/>
      <c r="L1949" s="29"/>
      <c r="M1949" s="29" t="s">
        <v>46</v>
      </c>
      <c r="N1949" s="29"/>
      <c r="O1949" s="50" t="s">
        <v>965</v>
      </c>
      <c r="P1949" s="50"/>
    </row>
    <row r="1950" spans="1:16" ht="25.5" x14ac:dyDescent="0.2">
      <c r="A1950" s="77">
        <v>45017</v>
      </c>
      <c r="B1950" s="78" t="s">
        <v>5040</v>
      </c>
      <c r="C1950" s="27" t="s">
        <v>10</v>
      </c>
      <c r="D1950" s="29" t="s">
        <v>948</v>
      </c>
      <c r="E1950" s="29" t="s">
        <v>65</v>
      </c>
      <c r="F1950" s="50" t="s">
        <v>949</v>
      </c>
      <c r="G1950" s="79">
        <v>8.8699999999999992</v>
      </c>
      <c r="H1950" s="79" t="s">
        <v>5272</v>
      </c>
      <c r="I1950" s="80"/>
      <c r="J1950" s="80"/>
      <c r="K1950" s="80"/>
      <c r="L1950" s="29"/>
      <c r="M1950" s="29" t="s">
        <v>46</v>
      </c>
      <c r="N1950" s="29"/>
      <c r="O1950" s="50" t="s">
        <v>965</v>
      </c>
      <c r="P1950" s="50"/>
    </row>
    <row r="1951" spans="1:16" ht="38.25" x14ac:dyDescent="0.2">
      <c r="A1951" s="77">
        <v>45017</v>
      </c>
      <c r="B1951" s="78" t="s">
        <v>5040</v>
      </c>
      <c r="C1951" s="27" t="s">
        <v>378</v>
      </c>
      <c r="D1951" s="29" t="s">
        <v>950</v>
      </c>
      <c r="E1951" s="29" t="s">
        <v>77</v>
      </c>
      <c r="F1951" s="50" t="s">
        <v>951</v>
      </c>
      <c r="G1951" s="79">
        <v>16.809999999999999</v>
      </c>
      <c r="H1951" s="79" t="s">
        <v>5272</v>
      </c>
      <c r="I1951" s="80"/>
      <c r="J1951" s="80"/>
      <c r="K1951" s="80"/>
      <c r="L1951" s="29"/>
      <c r="M1951" s="29" t="s">
        <v>46</v>
      </c>
      <c r="N1951" s="29"/>
      <c r="O1951" s="50" t="s">
        <v>6193</v>
      </c>
      <c r="P1951" s="50"/>
    </row>
    <row r="1952" spans="1:16" ht="38.25" x14ac:dyDescent="0.2">
      <c r="A1952" s="77">
        <v>45017</v>
      </c>
      <c r="B1952" s="78" t="s">
        <v>5040</v>
      </c>
      <c r="C1952" s="27" t="s">
        <v>378</v>
      </c>
      <c r="D1952" s="29" t="s">
        <v>952</v>
      </c>
      <c r="E1952" s="29" t="s">
        <v>77</v>
      </c>
      <c r="F1952" s="50" t="s">
        <v>953</v>
      </c>
      <c r="G1952" s="79">
        <v>19.47</v>
      </c>
      <c r="H1952" s="79" t="s">
        <v>5272</v>
      </c>
      <c r="I1952" s="80"/>
      <c r="J1952" s="80"/>
      <c r="K1952" s="80"/>
      <c r="L1952" s="29"/>
      <c r="M1952" s="29" t="s">
        <v>46</v>
      </c>
      <c r="N1952" s="29"/>
      <c r="O1952" s="50" t="s">
        <v>6193</v>
      </c>
      <c r="P1952" s="50"/>
    </row>
    <row r="1953" spans="1:16" ht="38.25" x14ac:dyDescent="0.2">
      <c r="A1953" s="77">
        <v>45017</v>
      </c>
      <c r="B1953" s="78" t="s">
        <v>5040</v>
      </c>
      <c r="C1953" s="27" t="s">
        <v>37</v>
      </c>
      <c r="D1953" s="29" t="s">
        <v>967</v>
      </c>
      <c r="E1953" s="29" t="s">
        <v>77</v>
      </c>
      <c r="F1953" s="50" t="s">
        <v>6194</v>
      </c>
      <c r="G1953" s="79">
        <v>67.94</v>
      </c>
      <c r="H1953" s="79" t="s">
        <v>5272</v>
      </c>
      <c r="I1953" s="80"/>
      <c r="J1953" s="80"/>
      <c r="K1953" s="80"/>
      <c r="L1953" s="29"/>
      <c r="M1953" s="29"/>
      <c r="N1953" s="29"/>
      <c r="O1953" s="50" t="s">
        <v>968</v>
      </c>
      <c r="P1953" s="50"/>
    </row>
    <row r="1954" spans="1:16" ht="38.25" x14ac:dyDescent="0.2">
      <c r="A1954" s="77">
        <v>45017</v>
      </c>
      <c r="B1954" s="78" t="s">
        <v>5040</v>
      </c>
      <c r="C1954" s="27" t="s">
        <v>969</v>
      </c>
      <c r="D1954" s="29" t="s">
        <v>970</v>
      </c>
      <c r="E1954" s="29" t="s">
        <v>77</v>
      </c>
      <c r="F1954" s="50" t="s">
        <v>6195</v>
      </c>
      <c r="G1954" s="79">
        <v>3.92</v>
      </c>
      <c r="H1954" s="79" t="s">
        <v>5272</v>
      </c>
      <c r="I1954" s="80"/>
      <c r="J1954" s="80"/>
      <c r="K1954" s="80"/>
      <c r="L1954" s="29"/>
      <c r="M1954" s="29"/>
      <c r="N1954" s="29"/>
      <c r="O1954" s="50"/>
      <c r="P1954" s="50"/>
    </row>
    <row r="1955" spans="1:16" ht="38.25" x14ac:dyDescent="0.2">
      <c r="A1955" s="77">
        <v>45017</v>
      </c>
      <c r="B1955" s="78" t="s">
        <v>0</v>
      </c>
      <c r="C1955" s="27" t="s">
        <v>567</v>
      </c>
      <c r="D1955" s="29" t="s">
        <v>4260</v>
      </c>
      <c r="E1955" s="29" t="s">
        <v>11</v>
      </c>
      <c r="F1955" s="50" t="s">
        <v>715</v>
      </c>
      <c r="G1955" s="79">
        <v>1452</v>
      </c>
      <c r="H1955" s="79" t="s">
        <v>5272</v>
      </c>
      <c r="I1955" s="80"/>
      <c r="J1955" s="80"/>
      <c r="K1955" s="80"/>
      <c r="L1955" s="29"/>
      <c r="M1955" s="29"/>
      <c r="N1955" s="29"/>
      <c r="O1955" s="50"/>
      <c r="P1955" s="50" t="s">
        <v>716</v>
      </c>
    </row>
    <row r="1956" spans="1:16" ht="76.5" x14ac:dyDescent="0.2">
      <c r="A1956" s="77">
        <v>45017</v>
      </c>
      <c r="B1956" s="78" t="s">
        <v>0</v>
      </c>
      <c r="C1956" s="27" t="s">
        <v>2454</v>
      </c>
      <c r="D1956" s="29" t="s">
        <v>4261</v>
      </c>
      <c r="E1956" s="29" t="s">
        <v>11</v>
      </c>
      <c r="F1956" s="50" t="s">
        <v>717</v>
      </c>
      <c r="G1956" s="79">
        <v>18.61</v>
      </c>
      <c r="H1956" s="79" t="s">
        <v>5272</v>
      </c>
      <c r="I1956" s="80"/>
      <c r="J1956" s="80"/>
      <c r="K1956" s="80"/>
      <c r="L1956" s="29"/>
      <c r="M1956" s="29"/>
      <c r="N1956" s="29"/>
      <c r="O1956" s="50"/>
      <c r="P1956" s="50" t="s">
        <v>718</v>
      </c>
    </row>
    <row r="1957" spans="1:16" ht="76.5" x14ac:dyDescent="0.2">
      <c r="A1957" s="77">
        <v>45017</v>
      </c>
      <c r="B1957" s="78" t="s">
        <v>0</v>
      </c>
      <c r="C1957" s="27" t="s">
        <v>2454</v>
      </c>
      <c r="D1957" s="29" t="s">
        <v>4262</v>
      </c>
      <c r="E1957" s="29" t="s">
        <v>11</v>
      </c>
      <c r="F1957" s="50" t="s">
        <v>719</v>
      </c>
      <c r="G1957" s="79">
        <v>16.190000000000001</v>
      </c>
      <c r="H1957" s="79" t="s">
        <v>5272</v>
      </c>
      <c r="I1957" s="80"/>
      <c r="J1957" s="80"/>
      <c r="K1957" s="80"/>
      <c r="L1957" s="29"/>
      <c r="M1957" s="29"/>
      <c r="N1957" s="29"/>
      <c r="O1957" s="50"/>
      <c r="P1957" s="50" t="s">
        <v>718</v>
      </c>
    </row>
    <row r="1958" spans="1:16" ht="76.5" x14ac:dyDescent="0.2">
      <c r="A1958" s="77">
        <v>45017</v>
      </c>
      <c r="B1958" s="78" t="s">
        <v>0</v>
      </c>
      <c r="C1958" s="27" t="s">
        <v>2454</v>
      </c>
      <c r="D1958" s="29" t="s">
        <v>4263</v>
      </c>
      <c r="E1958" s="29" t="s">
        <v>11</v>
      </c>
      <c r="F1958" s="50" t="s">
        <v>720</v>
      </c>
      <c r="G1958" s="79">
        <v>13.77</v>
      </c>
      <c r="H1958" s="79" t="s">
        <v>5272</v>
      </c>
      <c r="I1958" s="80"/>
      <c r="J1958" s="80"/>
      <c r="K1958" s="80"/>
      <c r="L1958" s="29"/>
      <c r="M1958" s="29"/>
      <c r="N1958" s="29"/>
      <c r="O1958" s="50"/>
      <c r="P1958" s="50" t="s">
        <v>718</v>
      </c>
    </row>
    <row r="1959" spans="1:16" ht="76.5" x14ac:dyDescent="0.2">
      <c r="A1959" s="77">
        <v>45017</v>
      </c>
      <c r="B1959" s="78" t="s">
        <v>0</v>
      </c>
      <c r="C1959" s="27" t="s">
        <v>2454</v>
      </c>
      <c r="D1959" s="29" t="s">
        <v>4264</v>
      </c>
      <c r="E1959" s="29" t="s">
        <v>11</v>
      </c>
      <c r="F1959" s="50" t="s">
        <v>721</v>
      </c>
      <c r="G1959" s="79">
        <v>79.72</v>
      </c>
      <c r="H1959" s="79" t="s">
        <v>5272</v>
      </c>
      <c r="I1959" s="80"/>
      <c r="J1959" s="80"/>
      <c r="K1959" s="80"/>
      <c r="L1959" s="29"/>
      <c r="M1959" s="29"/>
      <c r="N1959" s="29"/>
      <c r="O1959" s="50"/>
      <c r="P1959" s="50" t="s">
        <v>718</v>
      </c>
    </row>
    <row r="1960" spans="1:16" ht="102" x14ac:dyDescent="0.2">
      <c r="A1960" s="77">
        <v>45017</v>
      </c>
      <c r="B1960" s="78" t="s">
        <v>0</v>
      </c>
      <c r="C1960" s="27" t="s">
        <v>2272</v>
      </c>
      <c r="D1960" s="29" t="s">
        <v>4265</v>
      </c>
      <c r="E1960" s="29" t="s">
        <v>11</v>
      </c>
      <c r="F1960" s="50" t="s">
        <v>722</v>
      </c>
      <c r="G1960" s="79">
        <v>540.23</v>
      </c>
      <c r="H1960" s="79" t="s">
        <v>5272</v>
      </c>
      <c r="I1960" s="80">
        <v>4</v>
      </c>
      <c r="J1960" s="80">
        <v>4</v>
      </c>
      <c r="K1960" s="80"/>
      <c r="L1960" s="29"/>
      <c r="M1960" s="29"/>
      <c r="N1960" s="29"/>
      <c r="O1960" s="50" t="s">
        <v>723</v>
      </c>
      <c r="P1960" s="50" t="s">
        <v>724</v>
      </c>
    </row>
    <row r="1961" spans="1:16" ht="102" x14ac:dyDescent="0.2">
      <c r="A1961" s="77">
        <v>45017</v>
      </c>
      <c r="B1961" s="78" t="s">
        <v>0</v>
      </c>
      <c r="C1961" s="27" t="s">
        <v>2272</v>
      </c>
      <c r="D1961" s="29" t="s">
        <v>4266</v>
      </c>
      <c r="E1961" s="29" t="s">
        <v>11</v>
      </c>
      <c r="F1961" s="50" t="s">
        <v>725</v>
      </c>
      <c r="G1961" s="79">
        <v>589.77</v>
      </c>
      <c r="H1961" s="79" t="s">
        <v>5272</v>
      </c>
      <c r="I1961" s="80">
        <v>4</v>
      </c>
      <c r="J1961" s="80">
        <v>4</v>
      </c>
      <c r="K1961" s="80"/>
      <c r="L1961" s="29"/>
      <c r="M1961" s="29"/>
      <c r="N1961" s="29"/>
      <c r="O1961" s="50" t="s">
        <v>726</v>
      </c>
      <c r="P1961" s="50" t="s">
        <v>724</v>
      </c>
    </row>
    <row r="1962" spans="1:16" ht="178.5" x14ac:dyDescent="0.2">
      <c r="A1962" s="77">
        <v>45017</v>
      </c>
      <c r="B1962" s="78" t="s">
        <v>0</v>
      </c>
      <c r="C1962" s="27" t="s">
        <v>37</v>
      </c>
      <c r="D1962" s="29" t="s">
        <v>4267</v>
      </c>
      <c r="E1962" s="29" t="s">
        <v>11</v>
      </c>
      <c r="F1962" s="50" t="s">
        <v>727</v>
      </c>
      <c r="G1962" s="79">
        <v>61.47</v>
      </c>
      <c r="H1962" s="79" t="s">
        <v>5272</v>
      </c>
      <c r="I1962" s="80"/>
      <c r="J1962" s="80"/>
      <c r="K1962" s="80"/>
      <c r="L1962" s="29"/>
      <c r="M1962" s="29"/>
      <c r="N1962" s="29"/>
      <c r="O1962" s="50" t="s">
        <v>728</v>
      </c>
      <c r="P1962" s="50" t="s">
        <v>729</v>
      </c>
    </row>
    <row r="1963" spans="1:16" ht="38.25" x14ac:dyDescent="0.2">
      <c r="A1963" s="77">
        <v>45017</v>
      </c>
      <c r="B1963" s="78" t="s">
        <v>0</v>
      </c>
      <c r="C1963" s="27" t="s">
        <v>129</v>
      </c>
      <c r="D1963" s="29" t="s">
        <v>4274</v>
      </c>
      <c r="E1963" s="29" t="s">
        <v>11</v>
      </c>
      <c r="F1963" s="50" t="s">
        <v>738</v>
      </c>
      <c r="G1963" s="79">
        <v>1475.04</v>
      </c>
      <c r="H1963" s="79" t="s">
        <v>5272</v>
      </c>
      <c r="I1963" s="80"/>
      <c r="J1963" s="80"/>
      <c r="K1963" s="80"/>
      <c r="L1963" s="29"/>
      <c r="M1963" s="29"/>
      <c r="N1963" s="29"/>
      <c r="O1963" s="50" t="s">
        <v>739</v>
      </c>
      <c r="P1963" s="50" t="s">
        <v>740</v>
      </c>
    </row>
    <row r="1964" spans="1:16" ht="51" x14ac:dyDescent="0.2">
      <c r="A1964" s="77">
        <v>45017</v>
      </c>
      <c r="B1964" s="78" t="s">
        <v>0</v>
      </c>
      <c r="C1964" s="27" t="s">
        <v>129</v>
      </c>
      <c r="D1964" s="29" t="s">
        <v>4275</v>
      </c>
      <c r="E1964" s="29" t="s">
        <v>11</v>
      </c>
      <c r="F1964" s="50" t="s">
        <v>741</v>
      </c>
      <c r="G1964" s="79">
        <v>265.44</v>
      </c>
      <c r="H1964" s="79" t="s">
        <v>5272</v>
      </c>
      <c r="I1964" s="80"/>
      <c r="J1964" s="80"/>
      <c r="K1964" s="80"/>
      <c r="L1964" s="29"/>
      <c r="M1964" s="29"/>
      <c r="N1964" s="29"/>
      <c r="O1964" s="50" t="s">
        <v>742</v>
      </c>
      <c r="P1964" s="50" t="s">
        <v>743</v>
      </c>
    </row>
    <row r="1965" spans="1:16" ht="51" x14ac:dyDescent="0.2">
      <c r="A1965" s="77">
        <v>45017</v>
      </c>
      <c r="B1965" s="78" t="s">
        <v>0</v>
      </c>
      <c r="C1965" s="27" t="s">
        <v>129</v>
      </c>
      <c r="D1965" s="29" t="s">
        <v>4276</v>
      </c>
      <c r="E1965" s="29" t="s">
        <v>11</v>
      </c>
      <c r="F1965" s="50" t="s">
        <v>744</v>
      </c>
      <c r="G1965" s="79">
        <v>588</v>
      </c>
      <c r="H1965" s="79" t="s">
        <v>5272</v>
      </c>
      <c r="I1965" s="80"/>
      <c r="J1965" s="80"/>
      <c r="K1965" s="80"/>
      <c r="L1965" s="29"/>
      <c r="M1965" s="29"/>
      <c r="N1965" s="29"/>
      <c r="O1965" s="50" t="s">
        <v>742</v>
      </c>
      <c r="P1965" s="50" t="s">
        <v>743</v>
      </c>
    </row>
    <row r="1966" spans="1:16" ht="51" x14ac:dyDescent="0.2">
      <c r="A1966" s="77">
        <v>45017</v>
      </c>
      <c r="B1966" s="78" t="s">
        <v>0</v>
      </c>
      <c r="C1966" s="27" t="s">
        <v>129</v>
      </c>
      <c r="D1966" s="29" t="s">
        <v>4277</v>
      </c>
      <c r="E1966" s="29" t="s">
        <v>11</v>
      </c>
      <c r="F1966" s="50" t="s">
        <v>745</v>
      </c>
      <c r="G1966" s="79">
        <v>1321.6</v>
      </c>
      <c r="H1966" s="79" t="s">
        <v>5272</v>
      </c>
      <c r="I1966" s="80"/>
      <c r="J1966" s="80"/>
      <c r="K1966" s="80"/>
      <c r="L1966" s="29"/>
      <c r="M1966" s="29"/>
      <c r="N1966" s="29"/>
      <c r="O1966" s="50" t="s">
        <v>742</v>
      </c>
      <c r="P1966" s="50" t="s">
        <v>743</v>
      </c>
    </row>
    <row r="1967" spans="1:16" ht="63.75" x14ac:dyDescent="0.2">
      <c r="A1967" s="77">
        <v>45017</v>
      </c>
      <c r="B1967" s="78" t="s">
        <v>0</v>
      </c>
      <c r="C1967" s="27" t="s">
        <v>37</v>
      </c>
      <c r="D1967" s="29" t="s">
        <v>4278</v>
      </c>
      <c r="E1967" s="29" t="s">
        <v>11</v>
      </c>
      <c r="F1967" s="50" t="s">
        <v>746</v>
      </c>
      <c r="G1967" s="79">
        <v>65.599999999999994</v>
      </c>
      <c r="H1967" s="79" t="s">
        <v>5272</v>
      </c>
      <c r="I1967" s="80"/>
      <c r="J1967" s="80"/>
      <c r="K1967" s="80"/>
      <c r="L1967" s="29"/>
      <c r="M1967" s="29"/>
      <c r="N1967" s="29"/>
      <c r="O1967" s="50" t="s">
        <v>6196</v>
      </c>
      <c r="P1967" s="50" t="s">
        <v>747</v>
      </c>
    </row>
    <row r="1968" spans="1:16" ht="63.75" x14ac:dyDescent="0.2">
      <c r="A1968" s="77">
        <v>45017</v>
      </c>
      <c r="B1968" s="78" t="s">
        <v>0</v>
      </c>
      <c r="C1968" s="27" t="s">
        <v>37</v>
      </c>
      <c r="D1968" s="29" t="s">
        <v>4279</v>
      </c>
      <c r="E1968" s="29" t="s">
        <v>11</v>
      </c>
      <c r="F1968" s="50" t="s">
        <v>748</v>
      </c>
      <c r="G1968" s="79">
        <v>4050.65</v>
      </c>
      <c r="H1968" s="79" t="s">
        <v>5272</v>
      </c>
      <c r="I1968" s="80"/>
      <c r="J1968" s="80"/>
      <c r="K1968" s="80"/>
      <c r="L1968" s="29"/>
      <c r="M1968" s="29"/>
      <c r="N1968" s="29"/>
      <c r="O1968" s="50" t="s">
        <v>749</v>
      </c>
      <c r="P1968" s="50" t="s">
        <v>747</v>
      </c>
    </row>
    <row r="1969" spans="1:16" ht="51" x14ac:dyDescent="0.2">
      <c r="A1969" s="77">
        <v>45017</v>
      </c>
      <c r="B1969" s="78" t="s">
        <v>0</v>
      </c>
      <c r="C1969" s="27" t="s">
        <v>24</v>
      </c>
      <c r="D1969" s="29" t="s">
        <v>1029</v>
      </c>
      <c r="E1969" s="29" t="s">
        <v>11</v>
      </c>
      <c r="F1969" s="50" t="s">
        <v>753</v>
      </c>
      <c r="G1969" s="79">
        <v>2263.69</v>
      </c>
      <c r="H1969" s="79" t="s">
        <v>5272</v>
      </c>
      <c r="I1969" s="80"/>
      <c r="J1969" s="80"/>
      <c r="K1969" s="80"/>
      <c r="L1969" s="29"/>
      <c r="M1969" s="29"/>
      <c r="N1969" s="29"/>
      <c r="O1969" s="50" t="s">
        <v>6197</v>
      </c>
      <c r="P1969" s="50" t="s">
        <v>754</v>
      </c>
    </row>
    <row r="1970" spans="1:16" ht="229.5" x14ac:dyDescent="0.2">
      <c r="A1970" s="77">
        <v>45017</v>
      </c>
      <c r="B1970" s="78" t="s">
        <v>0</v>
      </c>
      <c r="C1970" s="27" t="s">
        <v>24</v>
      </c>
      <c r="D1970" s="29" t="s">
        <v>4281</v>
      </c>
      <c r="E1970" s="29" t="s">
        <v>11</v>
      </c>
      <c r="F1970" s="50" t="s">
        <v>755</v>
      </c>
      <c r="G1970" s="79">
        <v>851.55</v>
      </c>
      <c r="H1970" s="79" t="s">
        <v>5272</v>
      </c>
      <c r="I1970" s="80"/>
      <c r="J1970" s="80"/>
      <c r="K1970" s="80"/>
      <c r="L1970" s="29"/>
      <c r="M1970" s="29"/>
      <c r="N1970" s="29"/>
      <c r="O1970" s="50" t="s">
        <v>756</v>
      </c>
      <c r="P1970" s="50" t="s">
        <v>757</v>
      </c>
    </row>
    <row r="1971" spans="1:16" ht="114.75" x14ac:dyDescent="0.2">
      <c r="A1971" s="77">
        <v>45017</v>
      </c>
      <c r="B1971" s="78" t="s">
        <v>0</v>
      </c>
      <c r="C1971" s="27" t="s">
        <v>74</v>
      </c>
      <c r="D1971" s="29" t="s">
        <v>4079</v>
      </c>
      <c r="E1971" s="29" t="s">
        <v>11</v>
      </c>
      <c r="F1971" s="50" t="s">
        <v>762</v>
      </c>
      <c r="G1971" s="79">
        <v>20.69</v>
      </c>
      <c r="H1971" s="79" t="s">
        <v>5272</v>
      </c>
      <c r="I1971" s="80"/>
      <c r="J1971" s="80"/>
      <c r="K1971" s="80"/>
      <c r="L1971" s="29"/>
      <c r="M1971" s="29"/>
      <c r="N1971" s="29"/>
      <c r="O1971" s="50" t="s">
        <v>763</v>
      </c>
      <c r="P1971" s="50" t="s">
        <v>764</v>
      </c>
    </row>
    <row r="1972" spans="1:16" ht="114.75" x14ac:dyDescent="0.2">
      <c r="A1972" s="77">
        <v>45017</v>
      </c>
      <c r="B1972" s="78" t="s">
        <v>0</v>
      </c>
      <c r="C1972" s="27" t="s">
        <v>74</v>
      </c>
      <c r="D1972" s="29" t="s">
        <v>4080</v>
      </c>
      <c r="E1972" s="29" t="s">
        <v>11</v>
      </c>
      <c r="F1972" s="50" t="s">
        <v>765</v>
      </c>
      <c r="G1972" s="79">
        <v>34.49</v>
      </c>
      <c r="H1972" s="79" t="s">
        <v>5272</v>
      </c>
      <c r="I1972" s="80"/>
      <c r="J1972" s="80"/>
      <c r="K1972" s="80"/>
      <c r="L1972" s="29"/>
      <c r="M1972" s="29"/>
      <c r="N1972" s="29"/>
      <c r="O1972" s="50" t="s">
        <v>763</v>
      </c>
      <c r="P1972" s="50" t="s">
        <v>764</v>
      </c>
    </row>
    <row r="1973" spans="1:16" ht="63.75" x14ac:dyDescent="0.2">
      <c r="A1973" s="77">
        <v>45017</v>
      </c>
      <c r="B1973" s="78" t="s">
        <v>0</v>
      </c>
      <c r="C1973" s="27" t="s">
        <v>117</v>
      </c>
      <c r="D1973" s="29" t="s">
        <v>4282</v>
      </c>
      <c r="E1973" s="29" t="s">
        <v>11</v>
      </c>
      <c r="F1973" s="50" t="s">
        <v>766</v>
      </c>
      <c r="G1973" s="79">
        <v>3360</v>
      </c>
      <c r="H1973" s="79" t="s">
        <v>5272</v>
      </c>
      <c r="I1973" s="80"/>
      <c r="J1973" s="80"/>
      <c r="K1973" s="80"/>
      <c r="L1973" s="29"/>
      <c r="M1973" s="29"/>
      <c r="N1973" s="29"/>
      <c r="O1973" s="50" t="s">
        <v>767</v>
      </c>
      <c r="P1973" s="50" t="s">
        <v>768</v>
      </c>
    </row>
    <row r="1974" spans="1:16" ht="114.75" x14ac:dyDescent="0.2">
      <c r="A1974" s="77">
        <v>45017</v>
      </c>
      <c r="B1974" s="78" t="s">
        <v>0</v>
      </c>
      <c r="C1974" s="27" t="s">
        <v>117</v>
      </c>
      <c r="D1974" s="29" t="s">
        <v>4283</v>
      </c>
      <c r="E1974" s="29" t="s">
        <v>11</v>
      </c>
      <c r="F1974" s="50" t="s">
        <v>769</v>
      </c>
      <c r="G1974" s="79">
        <v>1344</v>
      </c>
      <c r="H1974" s="79" t="s">
        <v>5272</v>
      </c>
      <c r="I1974" s="80"/>
      <c r="J1974" s="80"/>
      <c r="K1974" s="80"/>
      <c r="L1974" s="29"/>
      <c r="M1974" s="29"/>
      <c r="N1974" s="29"/>
      <c r="O1974" s="50" t="s">
        <v>770</v>
      </c>
      <c r="P1974" s="50" t="s">
        <v>768</v>
      </c>
    </row>
    <row r="1975" spans="1:16" ht="63.75" x14ac:dyDescent="0.2">
      <c r="A1975" s="77">
        <v>45017</v>
      </c>
      <c r="B1975" s="78" t="s">
        <v>0</v>
      </c>
      <c r="C1975" s="27" t="s">
        <v>117</v>
      </c>
      <c r="D1975" s="29" t="s">
        <v>4284</v>
      </c>
      <c r="E1975" s="29" t="s">
        <v>11</v>
      </c>
      <c r="F1975" s="50" t="s">
        <v>771</v>
      </c>
      <c r="G1975" s="79">
        <v>65</v>
      </c>
      <c r="H1975" s="79" t="s">
        <v>5272</v>
      </c>
      <c r="I1975" s="80"/>
      <c r="J1975" s="80"/>
      <c r="K1975" s="80"/>
      <c r="L1975" s="29"/>
      <c r="M1975" s="29"/>
      <c r="N1975" s="29"/>
      <c r="O1975" s="50" t="s">
        <v>772</v>
      </c>
      <c r="P1975" s="50" t="s">
        <v>768</v>
      </c>
    </row>
    <row r="1976" spans="1:16" ht="63.75" x14ac:dyDescent="0.2">
      <c r="A1976" s="77">
        <v>45017</v>
      </c>
      <c r="B1976" s="78" t="s">
        <v>0</v>
      </c>
      <c r="C1976" s="27" t="s">
        <v>117</v>
      </c>
      <c r="D1976" s="29" t="s">
        <v>4285</v>
      </c>
      <c r="E1976" s="29" t="s">
        <v>11</v>
      </c>
      <c r="F1976" s="50" t="s">
        <v>773</v>
      </c>
      <c r="G1976" s="79">
        <v>44.8</v>
      </c>
      <c r="H1976" s="79" t="s">
        <v>5272</v>
      </c>
      <c r="I1976" s="80"/>
      <c r="J1976" s="80"/>
      <c r="K1976" s="80"/>
      <c r="L1976" s="29"/>
      <c r="M1976" s="29"/>
      <c r="N1976" s="29"/>
      <c r="O1976" s="50" t="s">
        <v>774</v>
      </c>
      <c r="P1976" s="50" t="s">
        <v>768</v>
      </c>
    </row>
    <row r="1977" spans="1:16" ht="63.75" x14ac:dyDescent="0.2">
      <c r="A1977" s="77">
        <v>45017</v>
      </c>
      <c r="B1977" s="78" t="s">
        <v>0</v>
      </c>
      <c r="C1977" s="27" t="s">
        <v>2272</v>
      </c>
      <c r="D1977" s="29" t="s">
        <v>4286</v>
      </c>
      <c r="E1977" s="29" t="s">
        <v>11</v>
      </c>
      <c r="F1977" s="50" t="s">
        <v>775</v>
      </c>
      <c r="G1977" s="79">
        <v>15.53</v>
      </c>
      <c r="H1977" s="79" t="s">
        <v>5272</v>
      </c>
      <c r="I1977" s="80">
        <v>4</v>
      </c>
      <c r="J1977" s="80">
        <v>4</v>
      </c>
      <c r="K1977" s="80"/>
      <c r="L1977" s="29"/>
      <c r="M1977" s="29"/>
      <c r="N1977" s="29"/>
      <c r="O1977" s="50"/>
      <c r="P1977" s="50" t="s">
        <v>776</v>
      </c>
    </row>
    <row r="1978" spans="1:16" ht="63.75" x14ac:dyDescent="0.2">
      <c r="A1978" s="77">
        <v>45017</v>
      </c>
      <c r="B1978" s="78" t="s">
        <v>0</v>
      </c>
      <c r="C1978" s="27" t="s">
        <v>2272</v>
      </c>
      <c r="D1978" s="29" t="s">
        <v>4287</v>
      </c>
      <c r="E1978" s="29" t="s">
        <v>11</v>
      </c>
      <c r="F1978" s="50" t="s">
        <v>777</v>
      </c>
      <c r="G1978" s="79">
        <v>39.72</v>
      </c>
      <c r="H1978" s="79" t="s">
        <v>5272</v>
      </c>
      <c r="I1978" s="80"/>
      <c r="J1978" s="80"/>
      <c r="K1978" s="80"/>
      <c r="L1978" s="29"/>
      <c r="M1978" s="29"/>
      <c r="N1978" s="29"/>
      <c r="O1978" s="50"/>
      <c r="P1978" s="50" t="s">
        <v>776</v>
      </c>
    </row>
    <row r="1979" spans="1:16" ht="63.75" x14ac:dyDescent="0.2">
      <c r="A1979" s="77">
        <v>45017</v>
      </c>
      <c r="B1979" s="78" t="s">
        <v>0</v>
      </c>
      <c r="C1979" s="27" t="s">
        <v>2272</v>
      </c>
      <c r="D1979" s="29" t="s">
        <v>4288</v>
      </c>
      <c r="E1979" s="29" t="s">
        <v>11</v>
      </c>
      <c r="F1979" s="50" t="s">
        <v>778</v>
      </c>
      <c r="G1979" s="79">
        <v>18.739999999999998</v>
      </c>
      <c r="H1979" s="79" t="s">
        <v>5272</v>
      </c>
      <c r="I1979" s="80">
        <v>4</v>
      </c>
      <c r="J1979" s="80">
        <v>4</v>
      </c>
      <c r="K1979" s="80"/>
      <c r="L1979" s="29"/>
      <c r="M1979" s="29"/>
      <c r="N1979" s="29"/>
      <c r="O1979" s="50"/>
      <c r="P1979" s="50" t="s">
        <v>776</v>
      </c>
    </row>
    <row r="1980" spans="1:16" ht="140.25" x14ac:dyDescent="0.2">
      <c r="A1980" s="77">
        <v>45017</v>
      </c>
      <c r="B1980" s="78" t="s">
        <v>0</v>
      </c>
      <c r="C1980" s="27" t="s">
        <v>10</v>
      </c>
      <c r="D1980" s="29" t="s">
        <v>990</v>
      </c>
      <c r="E1980" s="29" t="s">
        <v>11</v>
      </c>
      <c r="F1980" s="50" t="s">
        <v>794</v>
      </c>
      <c r="G1980" s="79">
        <v>11.28</v>
      </c>
      <c r="H1980" s="79" t="s">
        <v>5272</v>
      </c>
      <c r="I1980" s="80"/>
      <c r="J1980" s="80"/>
      <c r="K1980" s="80"/>
      <c r="L1980" s="29"/>
      <c r="M1980" s="29"/>
      <c r="N1980" s="29"/>
      <c r="O1980" s="50" t="s">
        <v>795</v>
      </c>
      <c r="P1980" s="50" t="s">
        <v>796</v>
      </c>
    </row>
    <row r="1981" spans="1:16" ht="114.75" x14ac:dyDescent="0.2">
      <c r="A1981" s="77">
        <v>45017</v>
      </c>
      <c r="B1981" s="78" t="s">
        <v>0</v>
      </c>
      <c r="C1981" s="27" t="s">
        <v>10</v>
      </c>
      <c r="D1981" s="29" t="s">
        <v>1084</v>
      </c>
      <c r="E1981" s="29" t="s">
        <v>11</v>
      </c>
      <c r="F1981" s="50" t="s">
        <v>797</v>
      </c>
      <c r="G1981" s="79">
        <v>7.99</v>
      </c>
      <c r="H1981" s="79" t="s">
        <v>5272</v>
      </c>
      <c r="I1981" s="80"/>
      <c r="J1981" s="80"/>
      <c r="K1981" s="80"/>
      <c r="L1981" s="29"/>
      <c r="M1981" s="29"/>
      <c r="N1981" s="29"/>
      <c r="O1981" s="50" t="s">
        <v>798</v>
      </c>
      <c r="P1981" s="50" t="s">
        <v>799</v>
      </c>
    </row>
    <row r="1982" spans="1:16" ht="76.5" x14ac:dyDescent="0.2">
      <c r="A1982" s="77">
        <v>45017</v>
      </c>
      <c r="B1982" s="78" t="s">
        <v>0</v>
      </c>
      <c r="C1982" s="27" t="s">
        <v>10</v>
      </c>
      <c r="D1982" s="29" t="s">
        <v>4318</v>
      </c>
      <c r="E1982" s="29" t="s">
        <v>11</v>
      </c>
      <c r="F1982" s="50" t="s">
        <v>832</v>
      </c>
      <c r="G1982" s="79">
        <v>279.37</v>
      </c>
      <c r="H1982" s="79" t="s">
        <v>5272</v>
      </c>
      <c r="I1982" s="80"/>
      <c r="J1982" s="80"/>
      <c r="K1982" s="80"/>
      <c r="L1982" s="29"/>
      <c r="M1982" s="29"/>
      <c r="N1982" s="29"/>
      <c r="O1982" s="50" t="s">
        <v>833</v>
      </c>
      <c r="P1982" s="50" t="s">
        <v>834</v>
      </c>
    </row>
    <row r="1983" spans="1:16" ht="102" x14ac:dyDescent="0.2">
      <c r="A1983" s="77">
        <v>45017</v>
      </c>
      <c r="B1983" s="78" t="s">
        <v>1169</v>
      </c>
      <c r="C1983" s="27" t="s">
        <v>24</v>
      </c>
      <c r="D1983" s="29" t="s">
        <v>598</v>
      </c>
      <c r="E1983" s="29" t="s">
        <v>11</v>
      </c>
      <c r="F1983" s="50" t="s">
        <v>6198</v>
      </c>
      <c r="G1983" s="79">
        <v>1150.08</v>
      </c>
      <c r="H1983" s="79" t="s">
        <v>5244</v>
      </c>
      <c r="I1983" s="80"/>
      <c r="J1983" s="80"/>
      <c r="K1983" s="80"/>
      <c r="L1983" s="29"/>
      <c r="M1983" s="29"/>
      <c r="N1983" s="29"/>
      <c r="O1983" s="50" t="s">
        <v>599</v>
      </c>
      <c r="P1983" s="50" t="s">
        <v>600</v>
      </c>
    </row>
    <row r="1984" spans="1:16" ht="102" x14ac:dyDescent="0.2">
      <c r="A1984" s="77">
        <v>45017</v>
      </c>
      <c r="B1984" s="78" t="s">
        <v>1169</v>
      </c>
      <c r="C1984" s="27" t="s">
        <v>37</v>
      </c>
      <c r="D1984" s="29" t="s">
        <v>691</v>
      </c>
      <c r="E1984" s="29" t="s">
        <v>11</v>
      </c>
      <c r="F1984" s="50" t="s">
        <v>692</v>
      </c>
      <c r="G1984" s="79">
        <v>410.51</v>
      </c>
      <c r="H1984" s="79" t="s">
        <v>5245</v>
      </c>
      <c r="I1984" s="82"/>
      <c r="J1984" s="80"/>
      <c r="K1984" s="80"/>
      <c r="L1984" s="29"/>
      <c r="M1984" s="29"/>
      <c r="N1984" s="29"/>
      <c r="O1984" s="50" t="s">
        <v>693</v>
      </c>
      <c r="P1984" s="50" t="s">
        <v>694</v>
      </c>
    </row>
    <row r="1985" spans="1:16" x14ac:dyDescent="0.2">
      <c r="A1985" s="77">
        <v>44986</v>
      </c>
      <c r="B1985" s="78" t="s">
        <v>263</v>
      </c>
      <c r="C1985" s="27" t="s">
        <v>37</v>
      </c>
      <c r="D1985" s="29" t="s">
        <v>4245</v>
      </c>
      <c r="E1985" s="29" t="s">
        <v>11</v>
      </c>
      <c r="F1985" s="50" t="s">
        <v>56</v>
      </c>
      <c r="G1985" s="79">
        <v>0</v>
      </c>
      <c r="H1985" s="79" t="s">
        <v>5272</v>
      </c>
      <c r="I1985" s="80"/>
      <c r="J1985" s="80"/>
      <c r="K1985" s="80"/>
      <c r="L1985" s="29"/>
      <c r="M1985" s="29"/>
      <c r="N1985" s="29"/>
      <c r="O1985" s="50"/>
      <c r="P1985" s="50" t="s">
        <v>305</v>
      </c>
    </row>
    <row r="1986" spans="1:16" ht="89.25" x14ac:dyDescent="0.2">
      <c r="A1986" s="77">
        <v>44986</v>
      </c>
      <c r="B1986" s="78" t="s">
        <v>5040</v>
      </c>
      <c r="C1986" s="27" t="s">
        <v>74</v>
      </c>
      <c r="D1986" s="29" t="s">
        <v>332</v>
      </c>
      <c r="E1986" s="29" t="s">
        <v>11</v>
      </c>
      <c r="F1986" s="50" t="s">
        <v>333</v>
      </c>
      <c r="G1986" s="79">
        <v>158.24</v>
      </c>
      <c r="H1986" s="79" t="s">
        <v>5272</v>
      </c>
      <c r="I1986" s="80"/>
      <c r="J1986" s="80"/>
      <c r="K1986" s="80"/>
      <c r="L1986" s="29"/>
      <c r="M1986" s="29"/>
      <c r="N1986" s="29"/>
      <c r="O1986" s="50" t="s">
        <v>6199</v>
      </c>
      <c r="P1986" s="50" t="s">
        <v>334</v>
      </c>
    </row>
    <row r="1987" spans="1:16" ht="127.5" x14ac:dyDescent="0.2">
      <c r="A1987" s="77">
        <v>44986</v>
      </c>
      <c r="B1987" s="78" t="s">
        <v>5040</v>
      </c>
      <c r="C1987" s="27" t="s">
        <v>10</v>
      </c>
      <c r="D1987" s="29" t="s">
        <v>335</v>
      </c>
      <c r="E1987" s="29" t="s">
        <v>11</v>
      </c>
      <c r="F1987" s="50" t="s">
        <v>336</v>
      </c>
      <c r="G1987" s="79">
        <v>589.1</v>
      </c>
      <c r="H1987" s="79" t="s">
        <v>5272</v>
      </c>
      <c r="I1987" s="80"/>
      <c r="J1987" s="80"/>
      <c r="K1987" s="80"/>
      <c r="L1987" s="29"/>
      <c r="M1987" s="29"/>
      <c r="N1987" s="29"/>
      <c r="O1987" s="50" t="s">
        <v>6200</v>
      </c>
      <c r="P1987" s="50" t="s">
        <v>337</v>
      </c>
    </row>
    <row r="1988" spans="1:16" x14ac:dyDescent="0.2">
      <c r="A1988" s="77">
        <v>44986</v>
      </c>
      <c r="B1988" s="78" t="s">
        <v>1169</v>
      </c>
      <c r="C1988" s="27" t="s">
        <v>32</v>
      </c>
      <c r="D1988" s="29" t="s">
        <v>323</v>
      </c>
      <c r="E1988" s="29"/>
      <c r="F1988" s="50" t="s">
        <v>324</v>
      </c>
      <c r="G1988" s="79">
        <v>8.51</v>
      </c>
      <c r="H1988" s="79">
        <v>8.67</v>
      </c>
      <c r="I1988" s="80">
        <v>7</v>
      </c>
      <c r="J1988" s="80">
        <v>7</v>
      </c>
      <c r="K1988" s="80"/>
      <c r="L1988" s="29"/>
      <c r="M1988" s="29"/>
      <c r="N1988" s="29"/>
      <c r="O1988" s="50"/>
      <c r="P1988" s="50" t="s">
        <v>325</v>
      </c>
    </row>
    <row r="1989" spans="1:16" ht="102" x14ac:dyDescent="0.2">
      <c r="A1989" s="77">
        <v>44986</v>
      </c>
      <c r="B1989" s="78" t="s">
        <v>5040</v>
      </c>
      <c r="C1989" s="27" t="s">
        <v>328</v>
      </c>
      <c r="D1989" s="29" t="s">
        <v>329</v>
      </c>
      <c r="E1989" s="29"/>
      <c r="F1989" s="50" t="s">
        <v>330</v>
      </c>
      <c r="G1989" s="79">
        <v>60.74</v>
      </c>
      <c r="H1989" s="79" t="s">
        <v>5272</v>
      </c>
      <c r="I1989" s="80"/>
      <c r="J1989" s="80"/>
      <c r="K1989" s="80"/>
      <c r="L1989" s="29"/>
      <c r="M1989" s="29"/>
      <c r="N1989" s="29"/>
      <c r="O1989" s="50" t="s">
        <v>6201</v>
      </c>
      <c r="P1989" s="50" t="s">
        <v>331</v>
      </c>
    </row>
    <row r="1990" spans="1:16" ht="63.75" x14ac:dyDescent="0.2">
      <c r="A1990" s="77">
        <v>44986</v>
      </c>
      <c r="B1990" s="78" t="s">
        <v>1169</v>
      </c>
      <c r="C1990" s="27" t="s">
        <v>129</v>
      </c>
      <c r="D1990" s="29" t="s">
        <v>133</v>
      </c>
      <c r="E1990" s="29" t="s">
        <v>11</v>
      </c>
      <c r="F1990" s="50" t="s">
        <v>134</v>
      </c>
      <c r="G1990" s="79">
        <v>19202.7</v>
      </c>
      <c r="H1990" s="79">
        <v>23235.27</v>
      </c>
      <c r="I1990" s="80"/>
      <c r="J1990" s="80"/>
      <c r="K1990" s="80"/>
      <c r="L1990" s="29"/>
      <c r="M1990" s="29"/>
      <c r="N1990" s="29"/>
      <c r="O1990" s="50" t="s">
        <v>326</v>
      </c>
      <c r="P1990" s="50" t="s">
        <v>327</v>
      </c>
    </row>
    <row r="1991" spans="1:16" ht="63.75" x14ac:dyDescent="0.2">
      <c r="A1991" s="77">
        <v>44986</v>
      </c>
      <c r="B1991" s="78" t="s">
        <v>1169</v>
      </c>
      <c r="C1991" s="27" t="s">
        <v>129</v>
      </c>
      <c r="D1991" s="29" t="s">
        <v>135</v>
      </c>
      <c r="E1991" s="29" t="s">
        <v>11</v>
      </c>
      <c r="F1991" s="50" t="s">
        <v>136</v>
      </c>
      <c r="G1991" s="79">
        <v>701.8</v>
      </c>
      <c r="H1991" s="79" t="s">
        <v>5246</v>
      </c>
      <c r="I1991" s="80"/>
      <c r="J1991" s="80"/>
      <c r="K1991" s="80"/>
      <c r="L1991" s="29"/>
      <c r="M1991" s="29"/>
      <c r="N1991" s="29"/>
      <c r="O1991" s="50" t="s">
        <v>326</v>
      </c>
      <c r="P1991" s="50" t="s">
        <v>327</v>
      </c>
    </row>
    <row r="1992" spans="1:16" ht="63.75" x14ac:dyDescent="0.2">
      <c r="A1992" s="77">
        <v>44986</v>
      </c>
      <c r="B1992" s="78" t="s">
        <v>1169</v>
      </c>
      <c r="C1992" s="27" t="s">
        <v>129</v>
      </c>
      <c r="D1992" s="29" t="s">
        <v>137</v>
      </c>
      <c r="E1992" s="29" t="s">
        <v>11</v>
      </c>
      <c r="F1992" s="50" t="s">
        <v>138</v>
      </c>
      <c r="G1992" s="79">
        <v>4331.8</v>
      </c>
      <c r="H1992" s="79">
        <v>5241.4799999999996</v>
      </c>
      <c r="I1992" s="80"/>
      <c r="J1992" s="80"/>
      <c r="K1992" s="80"/>
      <c r="L1992" s="29"/>
      <c r="M1992" s="29"/>
      <c r="N1992" s="29"/>
      <c r="O1992" s="50" t="s">
        <v>326</v>
      </c>
      <c r="P1992" s="50" t="s">
        <v>327</v>
      </c>
    </row>
    <row r="1993" spans="1:16" ht="63.75" x14ac:dyDescent="0.2">
      <c r="A1993" s="77">
        <v>44986</v>
      </c>
      <c r="B1993" s="78" t="s">
        <v>1169</v>
      </c>
      <c r="C1993" s="27" t="s">
        <v>129</v>
      </c>
      <c r="D1993" s="29" t="s">
        <v>139</v>
      </c>
      <c r="E1993" s="29" t="s">
        <v>11</v>
      </c>
      <c r="F1993" s="50" t="s">
        <v>140</v>
      </c>
      <c r="G1993" s="79">
        <v>586.85</v>
      </c>
      <c r="H1993" s="79" t="s">
        <v>5247</v>
      </c>
      <c r="I1993" s="80"/>
      <c r="J1993" s="80"/>
      <c r="K1993" s="80"/>
      <c r="L1993" s="29"/>
      <c r="M1993" s="29"/>
      <c r="N1993" s="29"/>
      <c r="O1993" s="50" t="s">
        <v>326</v>
      </c>
      <c r="P1993" s="50" t="s">
        <v>327</v>
      </c>
    </row>
    <row r="1994" spans="1:16" ht="38.25" x14ac:dyDescent="0.2">
      <c r="A1994" s="77">
        <v>44927</v>
      </c>
      <c r="B1994" s="78" t="s">
        <v>263</v>
      </c>
      <c r="C1994" s="27" t="s">
        <v>37</v>
      </c>
      <c r="D1994" s="29" t="s">
        <v>4251</v>
      </c>
      <c r="E1994" s="29" t="s">
        <v>11</v>
      </c>
      <c r="F1994" s="50" t="s">
        <v>309</v>
      </c>
      <c r="G1994" s="79">
        <v>23.12</v>
      </c>
      <c r="H1994" s="79" t="s">
        <v>5272</v>
      </c>
      <c r="I1994" s="80"/>
      <c r="J1994" s="80"/>
      <c r="K1994" s="80"/>
      <c r="L1994" s="29"/>
      <c r="M1994" s="29"/>
      <c r="N1994" s="29" t="s">
        <v>46</v>
      </c>
      <c r="O1994" s="50" t="s">
        <v>310</v>
      </c>
      <c r="P1994" s="50" t="s">
        <v>305</v>
      </c>
    </row>
    <row r="1995" spans="1:16" ht="63.75" x14ac:dyDescent="0.2">
      <c r="A1995" s="77">
        <v>44927</v>
      </c>
      <c r="B1995" s="78" t="s">
        <v>263</v>
      </c>
      <c r="C1995" s="27" t="s">
        <v>1483</v>
      </c>
      <c r="D1995" s="29" t="s">
        <v>311</v>
      </c>
      <c r="E1995" s="29" t="s">
        <v>11</v>
      </c>
      <c r="F1995" s="50" t="s">
        <v>312</v>
      </c>
      <c r="G1995" s="79">
        <v>9.9700000000000006</v>
      </c>
      <c r="H1995" s="79" t="s">
        <v>5272</v>
      </c>
      <c r="I1995" s="80"/>
      <c r="J1995" s="80"/>
      <c r="K1995" s="80"/>
      <c r="L1995" s="29"/>
      <c r="M1995" s="29"/>
      <c r="N1995" s="29" t="s">
        <v>46</v>
      </c>
      <c r="O1995" s="50" t="s">
        <v>313</v>
      </c>
      <c r="P1995" s="50" t="s">
        <v>314</v>
      </c>
    </row>
    <row r="1996" spans="1:16" ht="89.25" x14ac:dyDescent="0.2">
      <c r="A1996" s="77">
        <v>44927</v>
      </c>
      <c r="B1996" s="78" t="s">
        <v>5040</v>
      </c>
      <c r="C1996" s="27" t="s">
        <v>85</v>
      </c>
      <c r="D1996" s="29" t="s">
        <v>93</v>
      </c>
      <c r="E1996" s="29" t="s">
        <v>11</v>
      </c>
      <c r="F1996" s="50" t="s">
        <v>94</v>
      </c>
      <c r="G1996" s="79">
        <v>3.54</v>
      </c>
      <c r="H1996" s="79" t="s">
        <v>5272</v>
      </c>
      <c r="I1996" s="80"/>
      <c r="J1996" s="80"/>
      <c r="K1996" s="80"/>
      <c r="L1996" s="29"/>
      <c r="M1996" s="29" t="s">
        <v>46</v>
      </c>
      <c r="N1996" s="29" t="s">
        <v>46</v>
      </c>
      <c r="O1996" s="50" t="s">
        <v>6202</v>
      </c>
      <c r="P1996" s="50" t="s">
        <v>95</v>
      </c>
    </row>
    <row r="1997" spans="1:16" ht="102" x14ac:dyDescent="0.2">
      <c r="A1997" s="77">
        <v>44927</v>
      </c>
      <c r="B1997" s="78" t="s">
        <v>5040</v>
      </c>
      <c r="C1997" s="27" t="s">
        <v>85</v>
      </c>
      <c r="D1997" s="29" t="s">
        <v>96</v>
      </c>
      <c r="E1997" s="29" t="s">
        <v>11</v>
      </c>
      <c r="F1997" s="50" t="s">
        <v>97</v>
      </c>
      <c r="G1997" s="79">
        <v>1.97</v>
      </c>
      <c r="H1997" s="79" t="s">
        <v>5272</v>
      </c>
      <c r="I1997" s="80"/>
      <c r="J1997" s="80"/>
      <c r="K1997" s="80"/>
      <c r="L1997" s="29"/>
      <c r="M1997" s="29" t="s">
        <v>46</v>
      </c>
      <c r="N1997" s="29" t="s">
        <v>46</v>
      </c>
      <c r="O1997" s="50" t="s">
        <v>6203</v>
      </c>
      <c r="P1997" s="50" t="s">
        <v>95</v>
      </c>
    </row>
    <row r="1998" spans="1:16" ht="51" x14ac:dyDescent="0.2">
      <c r="A1998" s="77">
        <v>44927</v>
      </c>
      <c r="B1998" s="78" t="s">
        <v>5040</v>
      </c>
      <c r="C1998" s="27" t="s">
        <v>98</v>
      </c>
      <c r="D1998" s="29" t="s">
        <v>99</v>
      </c>
      <c r="E1998" s="29" t="s">
        <v>11</v>
      </c>
      <c r="F1998" s="50" t="s">
        <v>100</v>
      </c>
      <c r="G1998" s="79">
        <v>1.1000000000000001</v>
      </c>
      <c r="H1998" s="79" t="s">
        <v>5272</v>
      </c>
      <c r="I1998" s="80"/>
      <c r="J1998" s="80"/>
      <c r="K1998" s="80"/>
      <c r="L1998" s="29"/>
      <c r="M1998" s="29" t="s">
        <v>46</v>
      </c>
      <c r="N1998" s="29" t="s">
        <v>46</v>
      </c>
      <c r="O1998" s="50" t="s">
        <v>6204</v>
      </c>
      <c r="P1998" s="50" t="s">
        <v>95</v>
      </c>
    </row>
    <row r="1999" spans="1:16" ht="293.25" x14ac:dyDescent="0.2">
      <c r="A1999" s="77">
        <v>44927</v>
      </c>
      <c r="B1999" s="78" t="s">
        <v>5040</v>
      </c>
      <c r="C1999" s="27" t="s">
        <v>37</v>
      </c>
      <c r="D1999" s="29" t="s">
        <v>3955</v>
      </c>
      <c r="E1999" s="29" t="s">
        <v>11</v>
      </c>
      <c r="F1999" s="50" t="s">
        <v>121</v>
      </c>
      <c r="G1999" s="79">
        <v>10.81</v>
      </c>
      <c r="H1999" s="79" t="s">
        <v>5272</v>
      </c>
      <c r="I1999" s="80"/>
      <c r="J1999" s="80"/>
      <c r="K1999" s="80"/>
      <c r="L1999" s="29"/>
      <c r="M1999" s="29"/>
      <c r="N1999" s="29"/>
      <c r="O1999" s="50" t="s">
        <v>6205</v>
      </c>
      <c r="P1999" s="50" t="s">
        <v>81</v>
      </c>
    </row>
    <row r="2000" spans="1:16" ht="76.5" x14ac:dyDescent="0.2">
      <c r="A2000" s="77">
        <v>44927</v>
      </c>
      <c r="B2000" s="78" t="s">
        <v>5040</v>
      </c>
      <c r="C2000" s="27" t="s">
        <v>129</v>
      </c>
      <c r="D2000" s="29" t="s">
        <v>130</v>
      </c>
      <c r="E2000" s="29" t="s">
        <v>11</v>
      </c>
      <c r="F2000" s="50" t="s">
        <v>131</v>
      </c>
      <c r="G2000" s="79">
        <v>363.14</v>
      </c>
      <c r="H2000" s="79" t="s">
        <v>5272</v>
      </c>
      <c r="I2000" s="80"/>
      <c r="J2000" s="80"/>
      <c r="K2000" s="80"/>
      <c r="L2000" s="29"/>
      <c r="M2000" s="29"/>
      <c r="N2000" s="29"/>
      <c r="O2000" s="50" t="s">
        <v>6206</v>
      </c>
      <c r="P2000" s="50" t="s">
        <v>132</v>
      </c>
    </row>
    <row r="2001" spans="1:16" ht="76.5" x14ac:dyDescent="0.2">
      <c r="A2001" s="77">
        <v>44927</v>
      </c>
      <c r="B2001" s="78" t="s">
        <v>5040</v>
      </c>
      <c r="C2001" s="27" t="s">
        <v>129</v>
      </c>
      <c r="D2001" s="29" t="s">
        <v>133</v>
      </c>
      <c r="E2001" s="29" t="s">
        <v>11</v>
      </c>
      <c r="F2001" s="50" t="s">
        <v>134</v>
      </c>
      <c r="G2001" s="79">
        <v>19202.7</v>
      </c>
      <c r="H2001" s="79" t="s">
        <v>5272</v>
      </c>
      <c r="I2001" s="80"/>
      <c r="J2001" s="80"/>
      <c r="K2001" s="80"/>
      <c r="L2001" s="29"/>
      <c r="M2001" s="29"/>
      <c r="N2001" s="29"/>
      <c r="O2001" s="50" t="s">
        <v>6207</v>
      </c>
      <c r="P2001" s="50" t="s">
        <v>132</v>
      </c>
    </row>
    <row r="2002" spans="1:16" ht="76.5" x14ac:dyDescent="0.2">
      <c r="A2002" s="77">
        <v>44927</v>
      </c>
      <c r="B2002" s="78" t="s">
        <v>5040</v>
      </c>
      <c r="C2002" s="27" t="s">
        <v>129</v>
      </c>
      <c r="D2002" s="29" t="s">
        <v>135</v>
      </c>
      <c r="E2002" s="29" t="s">
        <v>11</v>
      </c>
      <c r="F2002" s="50" t="s">
        <v>136</v>
      </c>
      <c r="G2002" s="79">
        <v>701.8</v>
      </c>
      <c r="H2002" s="79" t="s">
        <v>5272</v>
      </c>
      <c r="I2002" s="80"/>
      <c r="J2002" s="80"/>
      <c r="K2002" s="80"/>
      <c r="L2002" s="29"/>
      <c r="M2002" s="29"/>
      <c r="N2002" s="29"/>
      <c r="O2002" s="50" t="s">
        <v>6207</v>
      </c>
      <c r="P2002" s="50" t="s">
        <v>132</v>
      </c>
    </row>
    <row r="2003" spans="1:16" ht="76.5" x14ac:dyDescent="0.2">
      <c r="A2003" s="77">
        <v>44927</v>
      </c>
      <c r="B2003" s="78" t="s">
        <v>5040</v>
      </c>
      <c r="C2003" s="27" t="s">
        <v>129</v>
      </c>
      <c r="D2003" s="29" t="s">
        <v>137</v>
      </c>
      <c r="E2003" s="29" t="s">
        <v>11</v>
      </c>
      <c r="F2003" s="50" t="s">
        <v>138</v>
      </c>
      <c r="G2003" s="79">
        <v>4331.8</v>
      </c>
      <c r="H2003" s="79" t="s">
        <v>5272</v>
      </c>
      <c r="I2003" s="80"/>
      <c r="J2003" s="80"/>
      <c r="K2003" s="80"/>
      <c r="L2003" s="29"/>
      <c r="M2003" s="29"/>
      <c r="N2003" s="29"/>
      <c r="O2003" s="50" t="s">
        <v>6207</v>
      </c>
      <c r="P2003" s="50" t="s">
        <v>132</v>
      </c>
    </row>
    <row r="2004" spans="1:16" ht="76.5" x14ac:dyDescent="0.2">
      <c r="A2004" s="77">
        <v>44927</v>
      </c>
      <c r="B2004" s="78" t="s">
        <v>5040</v>
      </c>
      <c r="C2004" s="27" t="s">
        <v>129</v>
      </c>
      <c r="D2004" s="29" t="s">
        <v>139</v>
      </c>
      <c r="E2004" s="29" t="s">
        <v>11</v>
      </c>
      <c r="F2004" s="50" t="s">
        <v>140</v>
      </c>
      <c r="G2004" s="79">
        <v>586.85</v>
      </c>
      <c r="H2004" s="79" t="s">
        <v>5272</v>
      </c>
      <c r="I2004" s="80"/>
      <c r="J2004" s="80"/>
      <c r="K2004" s="80"/>
      <c r="L2004" s="29"/>
      <c r="M2004" s="29"/>
      <c r="N2004" s="29"/>
      <c r="O2004" s="50" t="s">
        <v>6207</v>
      </c>
      <c r="P2004" s="50" t="s">
        <v>132</v>
      </c>
    </row>
    <row r="2005" spans="1:16" ht="89.25" x14ac:dyDescent="0.2">
      <c r="A2005" s="77">
        <v>44927</v>
      </c>
      <c r="B2005" s="78" t="s">
        <v>5040</v>
      </c>
      <c r="C2005" s="27" t="s">
        <v>37</v>
      </c>
      <c r="D2005" s="29" t="s">
        <v>141</v>
      </c>
      <c r="E2005" s="29" t="s">
        <v>5958</v>
      </c>
      <c r="F2005" s="50" t="s">
        <v>142</v>
      </c>
      <c r="G2005" s="79">
        <v>52.33</v>
      </c>
      <c r="H2005" s="79" t="s">
        <v>5272</v>
      </c>
      <c r="I2005" s="80"/>
      <c r="J2005" s="80"/>
      <c r="K2005" s="80"/>
      <c r="L2005" s="29"/>
      <c r="M2005" s="29"/>
      <c r="N2005" s="29"/>
      <c r="O2005" s="50" t="s">
        <v>143</v>
      </c>
      <c r="P2005" s="50" t="s">
        <v>144</v>
      </c>
    </row>
    <row r="2006" spans="1:16" ht="89.25" x14ac:dyDescent="0.2">
      <c r="A2006" s="77">
        <v>44927</v>
      </c>
      <c r="B2006" s="78" t="s">
        <v>5040</v>
      </c>
      <c r="C2006" s="27" t="s">
        <v>37</v>
      </c>
      <c r="D2006" s="29" t="s">
        <v>145</v>
      </c>
      <c r="E2006" s="29" t="s">
        <v>5958</v>
      </c>
      <c r="F2006" s="50" t="s">
        <v>146</v>
      </c>
      <c r="G2006" s="79">
        <v>54.68</v>
      </c>
      <c r="H2006" s="79" t="s">
        <v>5272</v>
      </c>
      <c r="I2006" s="80"/>
      <c r="J2006" s="80"/>
      <c r="K2006" s="80"/>
      <c r="L2006" s="29"/>
      <c r="M2006" s="29"/>
      <c r="N2006" s="29"/>
      <c r="O2006" s="50" t="s">
        <v>143</v>
      </c>
      <c r="P2006" s="50" t="s">
        <v>144</v>
      </c>
    </row>
    <row r="2007" spans="1:16" ht="89.25" x14ac:dyDescent="0.2">
      <c r="A2007" s="77">
        <v>44927</v>
      </c>
      <c r="B2007" s="78" t="s">
        <v>5040</v>
      </c>
      <c r="C2007" s="27" t="s">
        <v>37</v>
      </c>
      <c r="D2007" s="29" t="s">
        <v>147</v>
      </c>
      <c r="E2007" s="29" t="s">
        <v>5958</v>
      </c>
      <c r="F2007" s="50" t="s">
        <v>148</v>
      </c>
      <c r="G2007" s="79">
        <v>10.73</v>
      </c>
      <c r="H2007" s="79" t="s">
        <v>5272</v>
      </c>
      <c r="I2007" s="80"/>
      <c r="J2007" s="80"/>
      <c r="K2007" s="80"/>
      <c r="L2007" s="29"/>
      <c r="M2007" s="29"/>
      <c r="N2007" s="29"/>
      <c r="O2007" s="50" t="s">
        <v>143</v>
      </c>
      <c r="P2007" s="50" t="s">
        <v>144</v>
      </c>
    </row>
    <row r="2008" spans="1:16" ht="89.25" x14ac:dyDescent="0.2">
      <c r="A2008" s="77">
        <v>44927</v>
      </c>
      <c r="B2008" s="78" t="s">
        <v>5040</v>
      </c>
      <c r="C2008" s="27" t="s">
        <v>37</v>
      </c>
      <c r="D2008" s="29" t="s">
        <v>149</v>
      </c>
      <c r="E2008" s="29" t="s">
        <v>5958</v>
      </c>
      <c r="F2008" s="50" t="s">
        <v>150</v>
      </c>
      <c r="G2008" s="79">
        <v>251.76</v>
      </c>
      <c r="H2008" s="79" t="s">
        <v>5272</v>
      </c>
      <c r="I2008" s="80"/>
      <c r="J2008" s="80"/>
      <c r="K2008" s="80"/>
      <c r="L2008" s="29"/>
      <c r="M2008" s="29"/>
      <c r="N2008" s="29"/>
      <c r="O2008" s="50" t="s">
        <v>143</v>
      </c>
      <c r="P2008" s="50" t="s">
        <v>144</v>
      </c>
    </row>
    <row r="2009" spans="1:16" ht="51" x14ac:dyDescent="0.2">
      <c r="A2009" s="77">
        <v>44927</v>
      </c>
      <c r="B2009" s="78" t="s">
        <v>5040</v>
      </c>
      <c r="C2009" s="27" t="s">
        <v>62</v>
      </c>
      <c r="D2009" s="29" t="s">
        <v>346</v>
      </c>
      <c r="E2009" s="29" t="s">
        <v>11</v>
      </c>
      <c r="F2009" s="50" t="s">
        <v>153</v>
      </c>
      <c r="G2009" s="79">
        <v>1764</v>
      </c>
      <c r="H2009" s="79" t="s">
        <v>5272</v>
      </c>
      <c r="I2009" s="80"/>
      <c r="J2009" s="80"/>
      <c r="K2009" s="80"/>
      <c r="L2009" s="29"/>
      <c r="M2009" s="29"/>
      <c r="N2009" s="29" t="s">
        <v>46</v>
      </c>
      <c r="O2009" s="50" t="s">
        <v>6208</v>
      </c>
      <c r="P2009" s="50" t="s">
        <v>154</v>
      </c>
    </row>
    <row r="2010" spans="1:16" ht="51" x14ac:dyDescent="0.2">
      <c r="A2010" s="77">
        <v>44927</v>
      </c>
      <c r="B2010" s="78" t="s">
        <v>5040</v>
      </c>
      <c r="C2010" s="27" t="s">
        <v>62</v>
      </c>
      <c r="D2010" s="29" t="s">
        <v>347</v>
      </c>
      <c r="E2010" s="29" t="s">
        <v>11</v>
      </c>
      <c r="F2010" s="50" t="s">
        <v>155</v>
      </c>
      <c r="G2010" s="79">
        <v>1734.6</v>
      </c>
      <c r="H2010" s="79" t="s">
        <v>5272</v>
      </c>
      <c r="I2010" s="80"/>
      <c r="J2010" s="80"/>
      <c r="K2010" s="80"/>
      <c r="L2010" s="29"/>
      <c r="M2010" s="29"/>
      <c r="N2010" s="29" t="s">
        <v>46</v>
      </c>
      <c r="O2010" s="50" t="s">
        <v>6208</v>
      </c>
      <c r="P2010" s="50" t="s">
        <v>154</v>
      </c>
    </row>
    <row r="2011" spans="1:16" ht="51" x14ac:dyDescent="0.2">
      <c r="A2011" s="77">
        <v>44927</v>
      </c>
      <c r="B2011" s="78" t="s">
        <v>5040</v>
      </c>
      <c r="C2011" s="27" t="s">
        <v>62</v>
      </c>
      <c r="D2011" s="29" t="s">
        <v>348</v>
      </c>
      <c r="E2011" s="29" t="s">
        <v>11</v>
      </c>
      <c r="F2011" s="50" t="s">
        <v>156</v>
      </c>
      <c r="G2011" s="79">
        <v>214.89</v>
      </c>
      <c r="H2011" s="79" t="s">
        <v>5272</v>
      </c>
      <c r="I2011" s="80"/>
      <c r="J2011" s="80"/>
      <c r="K2011" s="80"/>
      <c r="L2011" s="29"/>
      <c r="M2011" s="29"/>
      <c r="N2011" s="29" t="s">
        <v>46</v>
      </c>
      <c r="O2011" s="50" t="s">
        <v>6208</v>
      </c>
      <c r="P2011" s="50" t="s">
        <v>154</v>
      </c>
    </row>
    <row r="2012" spans="1:16" ht="25.5" x14ac:dyDescent="0.2">
      <c r="A2012" s="77">
        <v>44927</v>
      </c>
      <c r="B2012" s="78" t="s">
        <v>5040</v>
      </c>
      <c r="C2012" s="27" t="s">
        <v>37</v>
      </c>
      <c r="D2012" s="29" t="s">
        <v>157</v>
      </c>
      <c r="E2012" s="29" t="s">
        <v>11</v>
      </c>
      <c r="F2012" s="50" t="s">
        <v>158</v>
      </c>
      <c r="G2012" s="79">
        <v>1500</v>
      </c>
      <c r="H2012" s="79" t="s">
        <v>5207</v>
      </c>
      <c r="I2012" s="82"/>
      <c r="J2012" s="80"/>
      <c r="K2012" s="80"/>
      <c r="L2012" s="29"/>
      <c r="M2012" s="29"/>
      <c r="N2012" s="29"/>
      <c r="O2012" s="50" t="s">
        <v>159</v>
      </c>
      <c r="P2012" s="50" t="s">
        <v>160</v>
      </c>
    </row>
    <row r="2013" spans="1:16" ht="89.25" x14ac:dyDescent="0.2">
      <c r="A2013" s="77">
        <v>44927</v>
      </c>
      <c r="B2013" s="78" t="s">
        <v>5040</v>
      </c>
      <c r="C2013" s="27" t="s">
        <v>52</v>
      </c>
      <c r="D2013" s="29" t="s">
        <v>170</v>
      </c>
      <c r="E2013" s="29" t="s">
        <v>11</v>
      </c>
      <c r="F2013" s="50" t="s">
        <v>171</v>
      </c>
      <c r="G2013" s="79">
        <v>23.32</v>
      </c>
      <c r="H2013" s="79" t="s">
        <v>5272</v>
      </c>
      <c r="I2013" s="80"/>
      <c r="J2013" s="80"/>
      <c r="K2013" s="80"/>
      <c r="L2013" s="29"/>
      <c r="M2013" s="29"/>
      <c r="N2013" s="29" t="s">
        <v>46</v>
      </c>
      <c r="O2013" s="50" t="s">
        <v>6209</v>
      </c>
      <c r="P2013" s="50" t="s">
        <v>172</v>
      </c>
    </row>
    <row r="2014" spans="1:16" ht="204" x14ac:dyDescent="0.2">
      <c r="A2014" s="77">
        <v>44927</v>
      </c>
      <c r="B2014" s="78" t="s">
        <v>5040</v>
      </c>
      <c r="C2014" s="27" t="s">
        <v>52</v>
      </c>
      <c r="D2014" s="29" t="s">
        <v>175</v>
      </c>
      <c r="E2014" s="29" t="s">
        <v>11</v>
      </c>
      <c r="F2014" s="50" t="s">
        <v>176</v>
      </c>
      <c r="G2014" s="79">
        <v>44.25</v>
      </c>
      <c r="H2014" s="79" t="s">
        <v>5272</v>
      </c>
      <c r="I2014" s="80"/>
      <c r="J2014" s="80"/>
      <c r="K2014" s="80"/>
      <c r="L2014" s="29"/>
      <c r="M2014" s="29"/>
      <c r="N2014" s="29" t="s">
        <v>46</v>
      </c>
      <c r="O2014" s="50" t="s">
        <v>6210</v>
      </c>
      <c r="P2014" s="50" t="s">
        <v>172</v>
      </c>
    </row>
    <row r="2015" spans="1:16" ht="153" x14ac:dyDescent="0.2">
      <c r="A2015" s="77">
        <v>44927</v>
      </c>
      <c r="B2015" s="78" t="s">
        <v>5040</v>
      </c>
      <c r="C2015" s="27" t="s">
        <v>52</v>
      </c>
      <c r="D2015" s="29" t="s">
        <v>179</v>
      </c>
      <c r="E2015" s="29" t="s">
        <v>11</v>
      </c>
      <c r="F2015" s="50" t="s">
        <v>180</v>
      </c>
      <c r="G2015" s="79">
        <v>8.25</v>
      </c>
      <c r="H2015" s="79" t="s">
        <v>5272</v>
      </c>
      <c r="I2015" s="80"/>
      <c r="J2015" s="80"/>
      <c r="K2015" s="80"/>
      <c r="L2015" s="29"/>
      <c r="M2015" s="29"/>
      <c r="N2015" s="29" t="s">
        <v>46</v>
      </c>
      <c r="O2015" s="50" t="s">
        <v>6211</v>
      </c>
      <c r="P2015" s="50" t="s">
        <v>172</v>
      </c>
    </row>
    <row r="2016" spans="1:16" ht="89.25" x14ac:dyDescent="0.2">
      <c r="A2016" s="77">
        <v>44927</v>
      </c>
      <c r="B2016" s="78" t="s">
        <v>5040</v>
      </c>
      <c r="C2016" s="27" t="s">
        <v>37</v>
      </c>
      <c r="D2016" s="29" t="s">
        <v>185</v>
      </c>
      <c r="E2016" s="29" t="s">
        <v>11</v>
      </c>
      <c r="F2016" s="50" t="s">
        <v>186</v>
      </c>
      <c r="G2016" s="79">
        <v>3.54</v>
      </c>
      <c r="H2016" s="79" t="s">
        <v>5272</v>
      </c>
      <c r="I2016" s="80"/>
      <c r="J2016" s="80"/>
      <c r="K2016" s="80"/>
      <c r="L2016" s="29"/>
      <c r="M2016" s="29"/>
      <c r="N2016" s="29" t="s">
        <v>46</v>
      </c>
      <c r="O2016" s="50" t="s">
        <v>6212</v>
      </c>
      <c r="P2016" s="50" t="s">
        <v>172</v>
      </c>
    </row>
    <row r="2017" spans="1:16" ht="89.25" x14ac:dyDescent="0.2">
      <c r="A2017" s="77">
        <v>44927</v>
      </c>
      <c r="B2017" s="78" t="s">
        <v>5040</v>
      </c>
      <c r="C2017" s="27" t="s">
        <v>37</v>
      </c>
      <c r="D2017" s="29" t="s">
        <v>187</v>
      </c>
      <c r="E2017" s="29" t="s">
        <v>11</v>
      </c>
      <c r="F2017" s="50" t="s">
        <v>188</v>
      </c>
      <c r="G2017" s="79">
        <v>0.91</v>
      </c>
      <c r="H2017" s="79" t="s">
        <v>5272</v>
      </c>
      <c r="I2017" s="80"/>
      <c r="J2017" s="80"/>
      <c r="K2017" s="80"/>
      <c r="L2017" s="29"/>
      <c r="M2017" s="29"/>
      <c r="N2017" s="29" t="s">
        <v>46</v>
      </c>
      <c r="O2017" s="50" t="s">
        <v>6213</v>
      </c>
      <c r="P2017" s="50" t="s">
        <v>172</v>
      </c>
    </row>
    <row r="2018" spans="1:16" ht="114.75" x14ac:dyDescent="0.2">
      <c r="A2018" s="77">
        <v>44927</v>
      </c>
      <c r="B2018" s="78" t="s">
        <v>5040</v>
      </c>
      <c r="C2018" s="27" t="s">
        <v>52</v>
      </c>
      <c r="D2018" s="29" t="s">
        <v>204</v>
      </c>
      <c r="E2018" s="29" t="s">
        <v>11</v>
      </c>
      <c r="F2018" s="50" t="s">
        <v>205</v>
      </c>
      <c r="G2018" s="79">
        <v>3.83</v>
      </c>
      <c r="H2018" s="79" t="s">
        <v>5272</v>
      </c>
      <c r="I2018" s="80"/>
      <c r="J2018" s="80"/>
      <c r="K2018" s="80"/>
      <c r="L2018" s="29"/>
      <c r="M2018" s="29" t="s">
        <v>46</v>
      </c>
      <c r="N2018" s="29" t="s">
        <v>46</v>
      </c>
      <c r="O2018" s="50" t="s">
        <v>6214</v>
      </c>
      <c r="P2018" s="50" t="s">
        <v>206</v>
      </c>
    </row>
    <row r="2019" spans="1:16" ht="102" x14ac:dyDescent="0.2">
      <c r="A2019" s="77">
        <v>44927</v>
      </c>
      <c r="B2019" s="78" t="s">
        <v>5040</v>
      </c>
      <c r="C2019" s="27" t="s">
        <v>52</v>
      </c>
      <c r="D2019" s="29" t="s">
        <v>207</v>
      </c>
      <c r="E2019" s="29" t="s">
        <v>11</v>
      </c>
      <c r="F2019" s="50" t="s">
        <v>208</v>
      </c>
      <c r="G2019" s="79">
        <v>4.5199999999999996</v>
      </c>
      <c r="H2019" s="79" t="s">
        <v>5272</v>
      </c>
      <c r="I2019" s="80"/>
      <c r="J2019" s="80"/>
      <c r="K2019" s="80"/>
      <c r="L2019" s="29"/>
      <c r="M2019" s="29" t="s">
        <v>46</v>
      </c>
      <c r="N2019" s="29" t="s">
        <v>46</v>
      </c>
      <c r="O2019" s="50" t="s">
        <v>6215</v>
      </c>
      <c r="P2019" s="50" t="s">
        <v>206</v>
      </c>
    </row>
    <row r="2020" spans="1:16" ht="89.25" x14ac:dyDescent="0.2">
      <c r="A2020" s="77">
        <v>44927</v>
      </c>
      <c r="B2020" s="78" t="s">
        <v>5040</v>
      </c>
      <c r="C2020" s="27" t="s">
        <v>37</v>
      </c>
      <c r="D2020" s="29" t="s">
        <v>233</v>
      </c>
      <c r="E2020" s="29" t="s">
        <v>11</v>
      </c>
      <c r="F2020" s="50" t="s">
        <v>234</v>
      </c>
      <c r="G2020" s="79">
        <v>0.8</v>
      </c>
      <c r="H2020" s="79" t="s">
        <v>5272</v>
      </c>
      <c r="I2020" s="80"/>
      <c r="J2020" s="80"/>
      <c r="K2020" s="80"/>
      <c r="L2020" s="29"/>
      <c r="M2020" s="29"/>
      <c r="N2020" s="29" t="s">
        <v>46</v>
      </c>
      <c r="O2020" s="50" t="s">
        <v>6216</v>
      </c>
      <c r="P2020" s="50" t="s">
        <v>216</v>
      </c>
    </row>
    <row r="2021" spans="1:16" ht="51" x14ac:dyDescent="0.2">
      <c r="A2021" s="77">
        <v>44927</v>
      </c>
      <c r="B2021" s="78" t="s">
        <v>0</v>
      </c>
      <c r="C2021" s="27" t="s">
        <v>37</v>
      </c>
      <c r="D2021" s="29" t="s">
        <v>4222</v>
      </c>
      <c r="E2021" s="29"/>
      <c r="F2021" s="50" t="s">
        <v>2</v>
      </c>
      <c r="G2021" s="79">
        <v>0</v>
      </c>
      <c r="H2021" s="79" t="s">
        <v>5272</v>
      </c>
      <c r="I2021" s="80"/>
      <c r="J2021" s="80"/>
      <c r="K2021" s="80"/>
      <c r="L2021" s="29"/>
      <c r="M2021" s="29"/>
      <c r="N2021" s="29"/>
      <c r="O2021" s="50" t="s">
        <v>3</v>
      </c>
      <c r="P2021" s="50" t="s">
        <v>4</v>
      </c>
    </row>
    <row r="2022" spans="1:16" ht="25.5" x14ac:dyDescent="0.2">
      <c r="A2022" s="77">
        <v>44927</v>
      </c>
      <c r="B2022" s="78" t="s">
        <v>0</v>
      </c>
      <c r="C2022" s="27" t="s">
        <v>37</v>
      </c>
      <c r="D2022" s="29" t="s">
        <v>4223</v>
      </c>
      <c r="E2022" s="29"/>
      <c r="F2022" s="50" t="s">
        <v>5</v>
      </c>
      <c r="G2022" s="79">
        <v>0</v>
      </c>
      <c r="H2022" s="79" t="s">
        <v>5272</v>
      </c>
      <c r="I2022" s="80"/>
      <c r="J2022" s="80"/>
      <c r="K2022" s="80"/>
      <c r="L2022" s="29"/>
      <c r="M2022" s="29"/>
      <c r="N2022" s="29"/>
      <c r="O2022" s="50" t="s">
        <v>6</v>
      </c>
      <c r="P2022" s="50" t="s">
        <v>7</v>
      </c>
    </row>
    <row r="2023" spans="1:16" ht="25.5" x14ac:dyDescent="0.2">
      <c r="A2023" s="77">
        <v>44927</v>
      </c>
      <c r="B2023" s="78" t="s">
        <v>0</v>
      </c>
      <c r="C2023" s="27" t="s">
        <v>37</v>
      </c>
      <c r="D2023" s="29" t="s">
        <v>4224</v>
      </c>
      <c r="E2023" s="29"/>
      <c r="F2023" s="50" t="s">
        <v>8</v>
      </c>
      <c r="G2023" s="79">
        <v>0</v>
      </c>
      <c r="H2023" s="79" t="s">
        <v>5272</v>
      </c>
      <c r="I2023" s="80"/>
      <c r="J2023" s="80"/>
      <c r="K2023" s="80"/>
      <c r="L2023" s="29"/>
      <c r="M2023" s="29"/>
      <c r="N2023" s="29"/>
      <c r="O2023" s="50" t="s">
        <v>6</v>
      </c>
      <c r="P2023" s="50" t="s">
        <v>7</v>
      </c>
    </row>
    <row r="2024" spans="1:16" ht="25.5" x14ac:dyDescent="0.2">
      <c r="A2024" s="77">
        <v>44927</v>
      </c>
      <c r="B2024" s="78" t="s">
        <v>0</v>
      </c>
      <c r="C2024" s="27" t="s">
        <v>37</v>
      </c>
      <c r="D2024" s="29" t="s">
        <v>4225</v>
      </c>
      <c r="E2024" s="29"/>
      <c r="F2024" s="50" t="s">
        <v>9</v>
      </c>
      <c r="G2024" s="79">
        <v>0</v>
      </c>
      <c r="H2024" s="79" t="s">
        <v>5272</v>
      </c>
      <c r="I2024" s="80"/>
      <c r="J2024" s="80"/>
      <c r="K2024" s="80"/>
      <c r="L2024" s="29"/>
      <c r="M2024" s="29"/>
      <c r="N2024" s="29"/>
      <c r="O2024" s="50" t="s">
        <v>6</v>
      </c>
      <c r="P2024" s="50" t="s">
        <v>7</v>
      </c>
    </row>
    <row r="2025" spans="1:16" ht="38.25" x14ac:dyDescent="0.2">
      <c r="A2025" s="77">
        <v>44927</v>
      </c>
      <c r="B2025" s="78" t="s">
        <v>0</v>
      </c>
      <c r="C2025" s="27" t="s">
        <v>24</v>
      </c>
      <c r="D2025" s="29" t="s">
        <v>4233</v>
      </c>
      <c r="E2025" s="29"/>
      <c r="F2025" s="50" t="s">
        <v>25</v>
      </c>
      <c r="G2025" s="79">
        <v>0</v>
      </c>
      <c r="H2025" s="79" t="s">
        <v>5272</v>
      </c>
      <c r="I2025" s="80"/>
      <c r="J2025" s="80"/>
      <c r="K2025" s="80"/>
      <c r="L2025" s="29"/>
      <c r="M2025" s="29"/>
      <c r="N2025" s="29"/>
      <c r="O2025" s="50" t="s">
        <v>26</v>
      </c>
      <c r="P2025" s="50" t="s">
        <v>27</v>
      </c>
    </row>
    <row r="2026" spans="1:16" ht="38.25" x14ac:dyDescent="0.2">
      <c r="A2026" s="77">
        <v>44927</v>
      </c>
      <c r="B2026" s="78" t="s">
        <v>0</v>
      </c>
      <c r="C2026" s="27" t="s">
        <v>24</v>
      </c>
      <c r="D2026" s="29" t="s">
        <v>4234</v>
      </c>
      <c r="E2026" s="29"/>
      <c r="F2026" s="50" t="s">
        <v>28</v>
      </c>
      <c r="G2026" s="79">
        <v>0</v>
      </c>
      <c r="H2026" s="79" t="s">
        <v>5272</v>
      </c>
      <c r="I2026" s="80"/>
      <c r="J2026" s="80"/>
      <c r="K2026" s="80"/>
      <c r="L2026" s="29"/>
      <c r="M2026" s="29"/>
      <c r="N2026" s="29"/>
      <c r="O2026" s="50" t="s">
        <v>26</v>
      </c>
      <c r="P2026" s="50" t="s">
        <v>27</v>
      </c>
    </row>
    <row r="2027" spans="1:16" ht="38.25" x14ac:dyDescent="0.2">
      <c r="A2027" s="77">
        <v>44927</v>
      </c>
      <c r="B2027" s="78" t="s">
        <v>0</v>
      </c>
      <c r="C2027" s="27" t="s">
        <v>24</v>
      </c>
      <c r="D2027" s="29" t="s">
        <v>4235</v>
      </c>
      <c r="E2027" s="29"/>
      <c r="F2027" s="50" t="s">
        <v>29</v>
      </c>
      <c r="G2027" s="79">
        <v>0</v>
      </c>
      <c r="H2027" s="79" t="s">
        <v>5272</v>
      </c>
      <c r="I2027" s="80"/>
      <c r="J2027" s="80"/>
      <c r="K2027" s="80"/>
      <c r="L2027" s="29"/>
      <c r="M2027" s="29"/>
      <c r="N2027" s="29"/>
      <c r="O2027" s="50" t="s">
        <v>26</v>
      </c>
      <c r="P2027" s="50" t="s">
        <v>27</v>
      </c>
    </row>
    <row r="2028" spans="1:16" ht="38.25" x14ac:dyDescent="0.2">
      <c r="A2028" s="77">
        <v>44927</v>
      </c>
      <c r="B2028" s="78" t="s">
        <v>0</v>
      </c>
      <c r="C2028" s="27" t="s">
        <v>24</v>
      </c>
      <c r="D2028" s="29" t="s">
        <v>4236</v>
      </c>
      <c r="E2028" s="29"/>
      <c r="F2028" s="50" t="s">
        <v>30</v>
      </c>
      <c r="G2028" s="79">
        <v>0</v>
      </c>
      <c r="H2028" s="79" t="s">
        <v>5272</v>
      </c>
      <c r="I2028" s="80"/>
      <c r="J2028" s="80"/>
      <c r="K2028" s="80"/>
      <c r="L2028" s="29"/>
      <c r="M2028" s="29"/>
      <c r="N2028" s="29"/>
      <c r="O2028" s="50" t="s">
        <v>26</v>
      </c>
      <c r="P2028" s="50" t="s">
        <v>27</v>
      </c>
    </row>
    <row r="2029" spans="1:16" ht="38.25" x14ac:dyDescent="0.2">
      <c r="A2029" s="77">
        <v>44927</v>
      </c>
      <c r="B2029" s="78" t="s">
        <v>0</v>
      </c>
      <c r="C2029" s="27" t="s">
        <v>24</v>
      </c>
      <c r="D2029" s="29" t="s">
        <v>4237</v>
      </c>
      <c r="E2029" s="29"/>
      <c r="F2029" s="50" t="s">
        <v>31</v>
      </c>
      <c r="G2029" s="79">
        <v>0</v>
      </c>
      <c r="H2029" s="79" t="s">
        <v>5272</v>
      </c>
      <c r="I2029" s="83"/>
      <c r="J2029" s="80"/>
      <c r="K2029" s="80"/>
      <c r="L2029" s="29"/>
      <c r="M2029" s="29"/>
      <c r="N2029" s="29"/>
      <c r="O2029" s="50" t="s">
        <v>26</v>
      </c>
      <c r="P2029" s="50" t="s">
        <v>27</v>
      </c>
    </row>
    <row r="2030" spans="1:16" ht="25.5" x14ac:dyDescent="0.2">
      <c r="A2030" s="77">
        <v>44927</v>
      </c>
      <c r="B2030" s="78" t="s">
        <v>0</v>
      </c>
      <c r="C2030" s="27" t="s">
        <v>37</v>
      </c>
      <c r="D2030" s="29" t="s">
        <v>997</v>
      </c>
      <c r="E2030" s="29"/>
      <c r="F2030" s="50" t="s">
        <v>38</v>
      </c>
      <c r="G2030" s="79">
        <v>0</v>
      </c>
      <c r="H2030" s="79" t="s">
        <v>5272</v>
      </c>
      <c r="I2030" s="80"/>
      <c r="J2030" s="80"/>
      <c r="K2030" s="80"/>
      <c r="L2030" s="29"/>
      <c r="M2030" s="29"/>
      <c r="N2030" s="29"/>
      <c r="O2030" s="50" t="s">
        <v>39</v>
      </c>
      <c r="P2030" s="50" t="s">
        <v>40</v>
      </c>
    </row>
    <row r="2031" spans="1:16" ht="114.75" x14ac:dyDescent="0.2">
      <c r="A2031" s="77">
        <v>44927</v>
      </c>
      <c r="B2031" s="78" t="s">
        <v>0</v>
      </c>
      <c r="C2031" s="27" t="s">
        <v>37</v>
      </c>
      <c r="D2031" s="29" t="s">
        <v>4240</v>
      </c>
      <c r="E2031" s="29"/>
      <c r="F2031" s="50" t="s">
        <v>41</v>
      </c>
      <c r="G2031" s="79">
        <v>23.34</v>
      </c>
      <c r="H2031" s="79" t="s">
        <v>5272</v>
      </c>
      <c r="I2031" s="80"/>
      <c r="J2031" s="80"/>
      <c r="K2031" s="80"/>
      <c r="L2031" s="29"/>
      <c r="M2031" s="29"/>
      <c r="N2031" s="29"/>
      <c r="O2031" s="50" t="s">
        <v>42</v>
      </c>
      <c r="P2031" s="50" t="s">
        <v>43</v>
      </c>
    </row>
    <row r="2032" spans="1:16" ht="76.5" x14ac:dyDescent="0.2">
      <c r="A2032" s="77">
        <v>44927</v>
      </c>
      <c r="B2032" s="78" t="s">
        <v>0</v>
      </c>
      <c r="C2032" s="27" t="s">
        <v>52</v>
      </c>
      <c r="D2032" s="29" t="s">
        <v>4243</v>
      </c>
      <c r="E2032" s="29"/>
      <c r="F2032" s="50" t="s">
        <v>53</v>
      </c>
      <c r="G2032" s="79">
        <v>207.43</v>
      </c>
      <c r="H2032" s="79" t="s">
        <v>5272</v>
      </c>
      <c r="I2032" s="80"/>
      <c r="J2032" s="80"/>
      <c r="K2032" s="80"/>
      <c r="L2032" s="29"/>
      <c r="M2032" s="29"/>
      <c r="N2032" s="29" t="s">
        <v>46</v>
      </c>
      <c r="O2032" s="50" t="s">
        <v>6217</v>
      </c>
      <c r="P2032" s="50" t="s">
        <v>54</v>
      </c>
    </row>
    <row r="2033" spans="1:16" ht="76.5" x14ac:dyDescent="0.2">
      <c r="A2033" s="77">
        <v>44927</v>
      </c>
      <c r="B2033" s="78" t="s">
        <v>0</v>
      </c>
      <c r="C2033" s="27" t="s">
        <v>52</v>
      </c>
      <c r="D2033" s="29" t="s">
        <v>4244</v>
      </c>
      <c r="E2033" s="29"/>
      <c r="F2033" s="50" t="s">
        <v>55</v>
      </c>
      <c r="G2033" s="79">
        <v>127.35</v>
      </c>
      <c r="H2033" s="79" t="s">
        <v>5272</v>
      </c>
      <c r="I2033" s="80"/>
      <c r="J2033" s="80"/>
      <c r="K2033" s="80"/>
      <c r="L2033" s="29"/>
      <c r="M2033" s="29"/>
      <c r="N2033" s="29" t="s">
        <v>46</v>
      </c>
      <c r="O2033" s="50" t="s">
        <v>6217</v>
      </c>
      <c r="P2033" s="50" t="s">
        <v>54</v>
      </c>
    </row>
    <row r="2034" spans="1:16" x14ac:dyDescent="0.2">
      <c r="A2034" s="77">
        <v>44927</v>
      </c>
      <c r="B2034" s="78" t="s">
        <v>1169</v>
      </c>
      <c r="C2034" s="27" t="s">
        <v>62</v>
      </c>
      <c r="D2034" s="29" t="s">
        <v>4246</v>
      </c>
      <c r="E2034" s="29"/>
      <c r="F2034" s="50" t="s">
        <v>63</v>
      </c>
      <c r="G2034" s="79">
        <v>12.49</v>
      </c>
      <c r="H2034" s="79" t="s">
        <v>5238</v>
      </c>
      <c r="I2034" s="80"/>
      <c r="J2034" s="80"/>
      <c r="K2034" s="80"/>
      <c r="L2034" s="29"/>
      <c r="M2034" s="29"/>
      <c r="N2034" s="29"/>
      <c r="O2034" s="50"/>
      <c r="P2034" s="50" t="s">
        <v>64</v>
      </c>
    </row>
    <row r="2035" spans="1:16" ht="25.5" x14ac:dyDescent="0.2">
      <c r="A2035" s="77">
        <v>44927</v>
      </c>
      <c r="B2035" s="78" t="s">
        <v>1169</v>
      </c>
      <c r="C2035" s="27" t="s">
        <v>62</v>
      </c>
      <c r="D2035" s="29" t="s">
        <v>4247</v>
      </c>
      <c r="E2035" s="29" t="s">
        <v>65</v>
      </c>
      <c r="F2035" s="50" t="s">
        <v>66</v>
      </c>
      <c r="G2035" s="79">
        <v>30.79</v>
      </c>
      <c r="H2035" s="79" t="s">
        <v>5239</v>
      </c>
      <c r="I2035" s="80" t="s">
        <v>67</v>
      </c>
      <c r="J2035" s="80" t="s">
        <v>67</v>
      </c>
      <c r="K2035" s="80"/>
      <c r="L2035" s="29"/>
      <c r="M2035" s="29"/>
      <c r="N2035" s="29"/>
      <c r="O2035" s="50"/>
      <c r="P2035" s="50" t="s">
        <v>68</v>
      </c>
    </row>
    <row r="2036" spans="1:16" x14ac:dyDescent="0.2">
      <c r="A2036" s="77">
        <v>44927</v>
      </c>
      <c r="B2036" s="78" t="s">
        <v>1169</v>
      </c>
      <c r="C2036" s="27" t="s">
        <v>62</v>
      </c>
      <c r="D2036" s="29" t="s">
        <v>69</v>
      </c>
      <c r="E2036" s="29" t="s">
        <v>65</v>
      </c>
      <c r="F2036" s="50" t="s">
        <v>70</v>
      </c>
      <c r="G2036" s="79">
        <v>72.11</v>
      </c>
      <c r="H2036" s="79" t="s">
        <v>5240</v>
      </c>
      <c r="I2036" s="80">
        <v>4</v>
      </c>
      <c r="J2036" s="80">
        <v>4</v>
      </c>
      <c r="K2036" s="80"/>
      <c r="L2036" s="29" t="s">
        <v>46</v>
      </c>
      <c r="M2036" s="29"/>
      <c r="N2036" s="29"/>
      <c r="O2036" s="50"/>
      <c r="P2036" s="50" t="s">
        <v>68</v>
      </c>
    </row>
    <row r="2037" spans="1:16" x14ac:dyDescent="0.2">
      <c r="A2037" s="77">
        <v>44927</v>
      </c>
      <c r="B2037" s="78" t="s">
        <v>1169</v>
      </c>
      <c r="C2037" s="27" t="s">
        <v>62</v>
      </c>
      <c r="D2037" s="29" t="s">
        <v>72</v>
      </c>
      <c r="E2037" s="29"/>
      <c r="F2037" s="50" t="s">
        <v>73</v>
      </c>
      <c r="G2037" s="79">
        <v>5.88</v>
      </c>
      <c r="H2037" s="79" t="s">
        <v>5241</v>
      </c>
      <c r="I2037" s="82"/>
      <c r="J2037" s="80"/>
      <c r="K2037" s="80"/>
      <c r="L2037" s="29"/>
      <c r="M2037" s="29" t="s">
        <v>46</v>
      </c>
      <c r="N2037" s="29"/>
      <c r="O2037" s="50"/>
      <c r="P2037" s="50" t="s">
        <v>68</v>
      </c>
    </row>
    <row r="2038" spans="1:16" ht="63.75" x14ac:dyDescent="0.2">
      <c r="A2038" s="77">
        <v>44927</v>
      </c>
      <c r="B2038" s="78" t="s">
        <v>1169</v>
      </c>
      <c r="C2038" s="27" t="s">
        <v>52</v>
      </c>
      <c r="D2038" s="29" t="s">
        <v>76</v>
      </c>
      <c r="E2038" s="29" t="s">
        <v>77</v>
      </c>
      <c r="F2038" s="50" t="s">
        <v>78</v>
      </c>
      <c r="G2038" s="79">
        <v>2.29</v>
      </c>
      <c r="H2038" s="79" t="s">
        <v>5242</v>
      </c>
      <c r="I2038" s="80"/>
      <c r="J2038" s="80"/>
      <c r="K2038" s="80"/>
      <c r="L2038" s="29"/>
      <c r="M2038" s="29"/>
      <c r="N2038" s="29" t="s">
        <v>46</v>
      </c>
      <c r="O2038" s="50" t="s">
        <v>6218</v>
      </c>
      <c r="P2038" s="50"/>
    </row>
    <row r="2039" spans="1:16" ht="25.5" x14ac:dyDescent="0.2">
      <c r="A2039" s="77">
        <v>44927</v>
      </c>
      <c r="B2039" s="78" t="s">
        <v>5040</v>
      </c>
      <c r="C2039" s="27" t="s">
        <v>37</v>
      </c>
      <c r="D2039" s="29" t="s">
        <v>79</v>
      </c>
      <c r="E2039" s="29" t="s">
        <v>77</v>
      </c>
      <c r="F2039" s="50" t="s">
        <v>6219</v>
      </c>
      <c r="G2039" s="79">
        <v>0</v>
      </c>
      <c r="H2039" s="79" t="s">
        <v>5272</v>
      </c>
      <c r="I2039" s="80"/>
      <c r="J2039" s="80"/>
      <c r="K2039" s="80"/>
      <c r="L2039" s="29"/>
      <c r="M2039" s="29"/>
      <c r="N2039" s="29"/>
      <c r="O2039" s="50" t="s">
        <v>80</v>
      </c>
      <c r="P2039" s="50" t="s">
        <v>81</v>
      </c>
    </row>
    <row r="2040" spans="1:16" ht="38.25" x14ac:dyDescent="0.2">
      <c r="A2040" s="77">
        <v>44927</v>
      </c>
      <c r="B2040" s="78" t="s">
        <v>5040</v>
      </c>
      <c r="C2040" s="27" t="s">
        <v>1</v>
      </c>
      <c r="D2040" s="29" t="s">
        <v>82</v>
      </c>
      <c r="E2040" s="29" t="s">
        <v>77</v>
      </c>
      <c r="F2040" s="50" t="s">
        <v>6220</v>
      </c>
      <c r="G2040" s="79">
        <v>0</v>
      </c>
      <c r="H2040" s="79" t="s">
        <v>5272</v>
      </c>
      <c r="I2040" s="80"/>
      <c r="J2040" s="80"/>
      <c r="K2040" s="80"/>
      <c r="L2040" s="29"/>
      <c r="M2040" s="29"/>
      <c r="N2040" s="29"/>
      <c r="O2040" s="50" t="s">
        <v>83</v>
      </c>
      <c r="P2040" s="50" t="s">
        <v>84</v>
      </c>
    </row>
    <row r="2041" spans="1:16" ht="102" x14ac:dyDescent="0.2">
      <c r="A2041" s="77">
        <v>44927</v>
      </c>
      <c r="B2041" s="78" t="s">
        <v>5040</v>
      </c>
      <c r="C2041" s="27" t="s">
        <v>85</v>
      </c>
      <c r="D2041" s="29" t="s">
        <v>86</v>
      </c>
      <c r="E2041" s="29" t="s">
        <v>77</v>
      </c>
      <c r="F2041" s="50" t="s">
        <v>6221</v>
      </c>
      <c r="G2041" s="79">
        <v>2.78</v>
      </c>
      <c r="H2041" s="79" t="s">
        <v>5272</v>
      </c>
      <c r="I2041" s="80"/>
      <c r="J2041" s="80"/>
      <c r="K2041" s="80"/>
      <c r="L2041" s="29"/>
      <c r="M2041" s="29" t="s">
        <v>46</v>
      </c>
      <c r="N2041" s="29"/>
      <c r="O2041" s="50" t="s">
        <v>87</v>
      </c>
      <c r="P2041" s="50" t="s">
        <v>84</v>
      </c>
    </row>
    <row r="2042" spans="1:16" ht="38.25" x14ac:dyDescent="0.2">
      <c r="A2042" s="77">
        <v>44927</v>
      </c>
      <c r="B2042" s="78" t="s">
        <v>5040</v>
      </c>
      <c r="C2042" s="27" t="s">
        <v>1</v>
      </c>
      <c r="D2042" s="29" t="s">
        <v>88</v>
      </c>
      <c r="E2042" s="29" t="s">
        <v>77</v>
      </c>
      <c r="F2042" s="50" t="s">
        <v>6222</v>
      </c>
      <c r="G2042" s="79">
        <v>29.36</v>
      </c>
      <c r="H2042" s="79" t="s">
        <v>5272</v>
      </c>
      <c r="I2042" s="80"/>
      <c r="J2042" s="80"/>
      <c r="K2042" s="80"/>
      <c r="L2042" s="29"/>
      <c r="M2042" s="29"/>
      <c r="N2042" s="29"/>
      <c r="O2042" s="50" t="s">
        <v>89</v>
      </c>
      <c r="P2042" s="50" t="s">
        <v>81</v>
      </c>
    </row>
    <row r="2043" spans="1:16" ht="38.25" x14ac:dyDescent="0.2">
      <c r="A2043" s="77">
        <v>44927</v>
      </c>
      <c r="B2043" s="78" t="s">
        <v>5040</v>
      </c>
      <c r="C2043" s="27" t="s">
        <v>37</v>
      </c>
      <c r="D2043" s="29" t="s">
        <v>398</v>
      </c>
      <c r="E2043" s="29"/>
      <c r="F2043" s="50" t="s">
        <v>90</v>
      </c>
      <c r="G2043" s="79">
        <v>0</v>
      </c>
      <c r="H2043" s="79" t="s">
        <v>5272</v>
      </c>
      <c r="I2043" s="80"/>
      <c r="J2043" s="80"/>
      <c r="K2043" s="80"/>
      <c r="L2043" s="29"/>
      <c r="M2043" s="29"/>
      <c r="N2043" s="29"/>
      <c r="O2043" s="50" t="s">
        <v>91</v>
      </c>
      <c r="P2043" s="50" t="s">
        <v>92</v>
      </c>
    </row>
    <row r="2044" spans="1:16" ht="25.5" x14ac:dyDescent="0.2">
      <c r="A2044" s="77">
        <v>44927</v>
      </c>
      <c r="B2044" s="78" t="s">
        <v>5040</v>
      </c>
      <c r="C2044" s="27" t="s">
        <v>62</v>
      </c>
      <c r="D2044" s="29" t="s">
        <v>4248</v>
      </c>
      <c r="E2044" s="29" t="s">
        <v>65</v>
      </c>
      <c r="F2044" s="50" t="s">
        <v>6223</v>
      </c>
      <c r="G2044" s="79">
        <v>162.77000000000001</v>
      </c>
      <c r="H2044" s="79" t="s">
        <v>5272</v>
      </c>
      <c r="I2044" s="80"/>
      <c r="J2044" s="80"/>
      <c r="K2044" s="80"/>
      <c r="L2044" s="29" t="s">
        <v>46</v>
      </c>
      <c r="M2044" s="29"/>
      <c r="N2044" s="29"/>
      <c r="O2044" s="50"/>
      <c r="P2044" s="50" t="s">
        <v>81</v>
      </c>
    </row>
    <row r="2045" spans="1:16" ht="63.75" x14ac:dyDescent="0.2">
      <c r="A2045" s="77">
        <v>44927</v>
      </c>
      <c r="B2045" s="78" t="s">
        <v>5040</v>
      </c>
      <c r="C2045" s="27" t="s">
        <v>98</v>
      </c>
      <c r="D2045" s="29" t="s">
        <v>101</v>
      </c>
      <c r="E2045" s="29"/>
      <c r="F2045" s="50" t="s">
        <v>102</v>
      </c>
      <c r="G2045" s="79">
        <v>57.15</v>
      </c>
      <c r="H2045" s="79" t="s">
        <v>5272</v>
      </c>
      <c r="I2045" s="80"/>
      <c r="J2045" s="80"/>
      <c r="K2045" s="80"/>
      <c r="L2045" s="29"/>
      <c r="M2045" s="29" t="s">
        <v>46</v>
      </c>
      <c r="N2045" s="29" t="s">
        <v>46</v>
      </c>
      <c r="O2045" s="50" t="s">
        <v>6224</v>
      </c>
      <c r="P2045" s="50" t="s">
        <v>103</v>
      </c>
    </row>
    <row r="2046" spans="1:16" ht="127.5" x14ac:dyDescent="0.2">
      <c r="A2046" s="77">
        <v>44927</v>
      </c>
      <c r="B2046" s="78" t="s">
        <v>5040</v>
      </c>
      <c r="C2046" s="27" t="s">
        <v>98</v>
      </c>
      <c r="D2046" s="29" t="s">
        <v>104</v>
      </c>
      <c r="E2046" s="29"/>
      <c r="F2046" s="50" t="s">
        <v>105</v>
      </c>
      <c r="G2046" s="79">
        <v>13.15</v>
      </c>
      <c r="H2046" s="79" t="s">
        <v>5272</v>
      </c>
      <c r="I2046" s="80"/>
      <c r="J2046" s="80"/>
      <c r="K2046" s="80"/>
      <c r="L2046" s="29"/>
      <c r="M2046" s="29" t="s">
        <v>46</v>
      </c>
      <c r="N2046" s="29" t="s">
        <v>46</v>
      </c>
      <c r="O2046" s="50" t="s">
        <v>6225</v>
      </c>
      <c r="P2046" s="50" t="s">
        <v>103</v>
      </c>
    </row>
    <row r="2047" spans="1:16" ht="127.5" x14ac:dyDescent="0.2">
      <c r="A2047" s="77">
        <v>44927</v>
      </c>
      <c r="B2047" s="78" t="s">
        <v>5040</v>
      </c>
      <c r="C2047" s="27" t="s">
        <v>37</v>
      </c>
      <c r="D2047" s="29" t="s">
        <v>106</v>
      </c>
      <c r="E2047" s="29"/>
      <c r="F2047" s="50" t="s">
        <v>107</v>
      </c>
      <c r="G2047" s="79">
        <v>0.25</v>
      </c>
      <c r="H2047" s="79" t="s">
        <v>5272</v>
      </c>
      <c r="I2047" s="80"/>
      <c r="J2047" s="80"/>
      <c r="K2047" s="80"/>
      <c r="L2047" s="29"/>
      <c r="M2047" s="29"/>
      <c r="N2047" s="29" t="s">
        <v>46</v>
      </c>
      <c r="O2047" s="50" t="s">
        <v>6226</v>
      </c>
      <c r="P2047" s="50" t="s">
        <v>103</v>
      </c>
    </row>
    <row r="2048" spans="1:16" ht="63.75" x14ac:dyDescent="0.2">
      <c r="A2048" s="77">
        <v>44927</v>
      </c>
      <c r="B2048" s="78" t="s">
        <v>5040</v>
      </c>
      <c r="C2048" s="27" t="s">
        <v>108</v>
      </c>
      <c r="D2048" s="29" t="s">
        <v>109</v>
      </c>
      <c r="E2048" s="29"/>
      <c r="F2048" s="50" t="s">
        <v>110</v>
      </c>
      <c r="G2048" s="79">
        <v>59.91</v>
      </c>
      <c r="H2048" s="79" t="s">
        <v>5272</v>
      </c>
      <c r="I2048" s="80"/>
      <c r="J2048" s="80"/>
      <c r="K2048" s="80"/>
      <c r="L2048" s="29"/>
      <c r="M2048" s="29"/>
      <c r="N2048" s="29"/>
      <c r="O2048" s="50" t="s">
        <v>6227</v>
      </c>
      <c r="P2048" s="50" t="s">
        <v>81</v>
      </c>
    </row>
    <row r="2049" spans="1:16" ht="63.75" x14ac:dyDescent="0.2">
      <c r="A2049" s="77">
        <v>44927</v>
      </c>
      <c r="B2049" s="78" t="s">
        <v>5040</v>
      </c>
      <c r="C2049" s="27" t="s">
        <v>108</v>
      </c>
      <c r="D2049" s="29" t="s">
        <v>111</v>
      </c>
      <c r="E2049" s="29"/>
      <c r="F2049" s="50" t="s">
        <v>112</v>
      </c>
      <c r="G2049" s="79">
        <v>59.91</v>
      </c>
      <c r="H2049" s="79" t="s">
        <v>5272</v>
      </c>
      <c r="I2049" s="80"/>
      <c r="J2049" s="80"/>
      <c r="K2049" s="80"/>
      <c r="L2049" s="29"/>
      <c r="M2049" s="29"/>
      <c r="N2049" s="29"/>
      <c r="O2049" s="50" t="s">
        <v>6227</v>
      </c>
      <c r="P2049" s="50" t="s">
        <v>81</v>
      </c>
    </row>
    <row r="2050" spans="1:16" ht="63.75" x14ac:dyDescent="0.2">
      <c r="A2050" s="77">
        <v>44927</v>
      </c>
      <c r="B2050" s="78" t="s">
        <v>5040</v>
      </c>
      <c r="C2050" s="27" t="s">
        <v>108</v>
      </c>
      <c r="D2050" s="29" t="s">
        <v>113</v>
      </c>
      <c r="E2050" s="29"/>
      <c r="F2050" s="50" t="s">
        <v>114</v>
      </c>
      <c r="G2050" s="79">
        <v>74.31</v>
      </c>
      <c r="H2050" s="79" t="s">
        <v>5272</v>
      </c>
      <c r="I2050" s="80"/>
      <c r="J2050" s="80"/>
      <c r="K2050" s="80"/>
      <c r="L2050" s="29"/>
      <c r="M2050" s="29"/>
      <c r="N2050" s="29"/>
      <c r="O2050" s="50" t="s">
        <v>6227</v>
      </c>
      <c r="P2050" s="50" t="s">
        <v>81</v>
      </c>
    </row>
    <row r="2051" spans="1:16" ht="63.75" x14ac:dyDescent="0.2">
      <c r="A2051" s="77">
        <v>44927</v>
      </c>
      <c r="B2051" s="78" t="s">
        <v>5040</v>
      </c>
      <c r="C2051" s="27" t="s">
        <v>108</v>
      </c>
      <c r="D2051" s="29" t="s">
        <v>115</v>
      </c>
      <c r="E2051" s="29"/>
      <c r="F2051" s="50" t="s">
        <v>116</v>
      </c>
      <c r="G2051" s="79">
        <v>74.31</v>
      </c>
      <c r="H2051" s="79" t="s">
        <v>5272</v>
      </c>
      <c r="I2051" s="80"/>
      <c r="J2051" s="80"/>
      <c r="K2051" s="80"/>
      <c r="L2051" s="29"/>
      <c r="M2051" s="29"/>
      <c r="N2051" s="29"/>
      <c r="O2051" s="50" t="s">
        <v>6227</v>
      </c>
      <c r="P2051" s="50" t="s">
        <v>81</v>
      </c>
    </row>
    <row r="2052" spans="1:16" ht="25.5" x14ac:dyDescent="0.2">
      <c r="A2052" s="77">
        <v>44927</v>
      </c>
      <c r="B2052" s="78" t="s">
        <v>5040</v>
      </c>
      <c r="C2052" s="27" t="s">
        <v>117</v>
      </c>
      <c r="D2052" s="29" t="s">
        <v>118</v>
      </c>
      <c r="E2052" s="29" t="s">
        <v>65</v>
      </c>
      <c r="F2052" s="50" t="s">
        <v>6228</v>
      </c>
      <c r="G2052" s="79">
        <v>58.88</v>
      </c>
      <c r="H2052" s="79" t="s">
        <v>5272</v>
      </c>
      <c r="I2052" s="80"/>
      <c r="J2052" s="80"/>
      <c r="K2052" s="80"/>
      <c r="L2052" s="29"/>
      <c r="M2052" s="29"/>
      <c r="N2052" s="29"/>
      <c r="O2052" s="50"/>
      <c r="P2052" s="50" t="s">
        <v>119</v>
      </c>
    </row>
    <row r="2053" spans="1:16" ht="25.5" x14ac:dyDescent="0.2">
      <c r="A2053" s="77">
        <v>44927</v>
      </c>
      <c r="B2053" s="78" t="s">
        <v>5040</v>
      </c>
      <c r="C2053" s="27" t="s">
        <v>117</v>
      </c>
      <c r="D2053" s="29" t="s">
        <v>120</v>
      </c>
      <c r="E2053" s="29" t="s">
        <v>65</v>
      </c>
      <c r="F2053" s="50" t="s">
        <v>6229</v>
      </c>
      <c r="G2053" s="79">
        <v>18.829999999999998</v>
      </c>
      <c r="H2053" s="79" t="s">
        <v>5272</v>
      </c>
      <c r="I2053" s="80"/>
      <c r="J2053" s="80"/>
      <c r="K2053" s="80"/>
      <c r="L2053" s="29"/>
      <c r="M2053" s="29"/>
      <c r="N2053" s="29"/>
      <c r="O2053" s="50"/>
      <c r="P2053" s="50" t="s">
        <v>119</v>
      </c>
    </row>
    <row r="2054" spans="1:16" ht="76.5" x14ac:dyDescent="0.2">
      <c r="A2054" s="77">
        <v>44927</v>
      </c>
      <c r="B2054" s="78" t="s">
        <v>5040</v>
      </c>
      <c r="C2054" s="27" t="s">
        <v>122</v>
      </c>
      <c r="D2054" s="29" t="s">
        <v>123</v>
      </c>
      <c r="E2054" s="29" t="s">
        <v>65</v>
      </c>
      <c r="F2054" s="50" t="s">
        <v>124</v>
      </c>
      <c r="G2054" s="79">
        <v>5.65</v>
      </c>
      <c r="H2054" s="79" t="s">
        <v>5272</v>
      </c>
      <c r="I2054" s="80"/>
      <c r="J2054" s="80"/>
      <c r="K2054" s="80"/>
      <c r="L2054" s="29"/>
      <c r="M2054" s="29"/>
      <c r="N2054" s="29"/>
      <c r="O2054" s="50" t="s">
        <v>6230</v>
      </c>
      <c r="P2054" s="50" t="s">
        <v>125</v>
      </c>
    </row>
    <row r="2055" spans="1:16" ht="76.5" x14ac:dyDescent="0.2">
      <c r="A2055" s="77">
        <v>44927</v>
      </c>
      <c r="B2055" s="78" t="s">
        <v>5040</v>
      </c>
      <c r="C2055" s="27" t="s">
        <v>122</v>
      </c>
      <c r="D2055" s="29" t="s">
        <v>4249</v>
      </c>
      <c r="E2055" s="29" t="s">
        <v>65</v>
      </c>
      <c r="F2055" s="50" t="s">
        <v>126</v>
      </c>
      <c r="G2055" s="79">
        <v>5.65</v>
      </c>
      <c r="H2055" s="79" t="s">
        <v>5272</v>
      </c>
      <c r="I2055" s="80"/>
      <c r="J2055" s="80"/>
      <c r="K2055" s="80"/>
      <c r="L2055" s="29"/>
      <c r="M2055" s="29"/>
      <c r="N2055" s="29"/>
      <c r="O2055" s="50" t="s">
        <v>6231</v>
      </c>
      <c r="P2055" s="50" t="s">
        <v>125</v>
      </c>
    </row>
    <row r="2056" spans="1:16" ht="25.5" x14ac:dyDescent="0.2">
      <c r="A2056" s="77">
        <v>44927</v>
      </c>
      <c r="B2056" s="78" t="s">
        <v>5040</v>
      </c>
      <c r="C2056" s="27" t="s">
        <v>74</v>
      </c>
      <c r="D2056" s="29" t="s">
        <v>127</v>
      </c>
      <c r="E2056" s="29" t="s">
        <v>65</v>
      </c>
      <c r="F2056" s="50" t="s">
        <v>6232</v>
      </c>
      <c r="G2056" s="79">
        <v>142.94999999999999</v>
      </c>
      <c r="H2056" s="79" t="s">
        <v>5272</v>
      </c>
      <c r="I2056" s="80"/>
      <c r="J2056" s="80"/>
      <c r="K2056" s="80"/>
      <c r="L2056" s="29"/>
      <c r="M2056" s="29"/>
      <c r="N2056" s="29"/>
      <c r="O2056" s="50" t="s">
        <v>6233</v>
      </c>
      <c r="P2056" s="50" t="s">
        <v>128</v>
      </c>
    </row>
    <row r="2057" spans="1:16" ht="63.75" x14ac:dyDescent="0.2">
      <c r="A2057" s="77">
        <v>44927</v>
      </c>
      <c r="B2057" s="78" t="s">
        <v>5040</v>
      </c>
      <c r="C2057" s="27" t="s">
        <v>37</v>
      </c>
      <c r="D2057" s="29" t="s">
        <v>151</v>
      </c>
      <c r="E2057" s="29" t="s">
        <v>77</v>
      </c>
      <c r="F2057" s="50" t="s">
        <v>6234</v>
      </c>
      <c r="G2057" s="79">
        <v>0</v>
      </c>
      <c r="H2057" s="79" t="s">
        <v>5272</v>
      </c>
      <c r="I2057" s="80"/>
      <c r="J2057" s="80"/>
      <c r="K2057" s="80"/>
      <c r="L2057" s="29"/>
      <c r="M2057" s="29" t="s">
        <v>46</v>
      </c>
      <c r="N2057" s="29"/>
      <c r="O2057" s="50"/>
      <c r="P2057" s="50" t="s">
        <v>152</v>
      </c>
    </row>
    <row r="2058" spans="1:16" ht="102" x14ac:dyDescent="0.2">
      <c r="A2058" s="77">
        <v>44927</v>
      </c>
      <c r="B2058" s="78" t="s">
        <v>5040</v>
      </c>
      <c r="C2058" s="27" t="s">
        <v>161</v>
      </c>
      <c r="D2058" s="29" t="s">
        <v>162</v>
      </c>
      <c r="E2058" s="29" t="s">
        <v>77</v>
      </c>
      <c r="F2058" s="50" t="s">
        <v>163</v>
      </c>
      <c r="G2058" s="79">
        <v>16.84</v>
      </c>
      <c r="H2058" s="79" t="s">
        <v>5272</v>
      </c>
      <c r="I2058" s="80"/>
      <c r="J2058" s="80"/>
      <c r="K2058" s="80"/>
      <c r="L2058" s="29"/>
      <c r="M2058" s="29"/>
      <c r="N2058" s="29"/>
      <c r="O2058" s="50" t="s">
        <v>6235</v>
      </c>
      <c r="P2058" s="50" t="s">
        <v>164</v>
      </c>
    </row>
    <row r="2059" spans="1:16" ht="76.5" x14ac:dyDescent="0.2">
      <c r="A2059" s="77">
        <v>44927</v>
      </c>
      <c r="B2059" s="78" t="s">
        <v>5040</v>
      </c>
      <c r="C2059" s="27" t="s">
        <v>37</v>
      </c>
      <c r="D2059" s="29" t="s">
        <v>165</v>
      </c>
      <c r="E2059" s="29"/>
      <c r="F2059" s="50" t="s">
        <v>166</v>
      </c>
      <c r="G2059" s="79">
        <v>13.38</v>
      </c>
      <c r="H2059" s="79" t="s">
        <v>5272</v>
      </c>
      <c r="I2059" s="80"/>
      <c r="J2059" s="80"/>
      <c r="K2059" s="80"/>
      <c r="L2059" s="29"/>
      <c r="M2059" s="29"/>
      <c r="N2059" s="29"/>
      <c r="O2059" s="50" t="s">
        <v>6236</v>
      </c>
      <c r="P2059" s="50" t="s">
        <v>167</v>
      </c>
    </row>
    <row r="2060" spans="1:16" ht="102" x14ac:dyDescent="0.2">
      <c r="A2060" s="77">
        <v>44927</v>
      </c>
      <c r="B2060" s="78" t="s">
        <v>5040</v>
      </c>
      <c r="C2060" s="27" t="s">
        <v>37</v>
      </c>
      <c r="D2060" s="29" t="s">
        <v>168</v>
      </c>
      <c r="E2060" s="29"/>
      <c r="F2060" s="50" t="s">
        <v>169</v>
      </c>
      <c r="G2060" s="79">
        <v>13.38</v>
      </c>
      <c r="H2060" s="79" t="s">
        <v>5272</v>
      </c>
      <c r="I2060" s="80"/>
      <c r="J2060" s="80"/>
      <c r="K2060" s="80"/>
      <c r="L2060" s="29"/>
      <c r="M2060" s="29"/>
      <c r="N2060" s="29"/>
      <c r="O2060" s="50" t="s">
        <v>6237</v>
      </c>
      <c r="P2060" s="50" t="s">
        <v>167</v>
      </c>
    </row>
    <row r="2061" spans="1:16" ht="76.5" x14ac:dyDescent="0.2">
      <c r="A2061" s="77">
        <v>44927</v>
      </c>
      <c r="B2061" s="78" t="s">
        <v>5040</v>
      </c>
      <c r="C2061" s="27" t="s">
        <v>52</v>
      </c>
      <c r="D2061" s="29" t="s">
        <v>173</v>
      </c>
      <c r="E2061" s="29"/>
      <c r="F2061" s="50" t="s">
        <v>174</v>
      </c>
      <c r="G2061" s="79">
        <v>24.59</v>
      </c>
      <c r="H2061" s="79" t="s">
        <v>5272</v>
      </c>
      <c r="I2061" s="80"/>
      <c r="J2061" s="80"/>
      <c r="K2061" s="80"/>
      <c r="L2061" s="29"/>
      <c r="M2061" s="29"/>
      <c r="N2061" s="29" t="s">
        <v>46</v>
      </c>
      <c r="O2061" s="50" t="s">
        <v>6238</v>
      </c>
      <c r="P2061" s="50" t="s">
        <v>172</v>
      </c>
    </row>
    <row r="2062" spans="1:16" ht="51" x14ac:dyDescent="0.2">
      <c r="A2062" s="77">
        <v>44927</v>
      </c>
      <c r="B2062" s="78" t="s">
        <v>5040</v>
      </c>
      <c r="C2062" s="27" t="s">
        <v>52</v>
      </c>
      <c r="D2062" s="29" t="s">
        <v>177</v>
      </c>
      <c r="E2062" s="29"/>
      <c r="F2062" s="50" t="s">
        <v>178</v>
      </c>
      <c r="G2062" s="79">
        <v>0.8</v>
      </c>
      <c r="H2062" s="79" t="s">
        <v>5272</v>
      </c>
      <c r="I2062" s="80"/>
      <c r="J2062" s="80"/>
      <c r="K2062" s="80"/>
      <c r="L2062" s="29"/>
      <c r="M2062" s="29"/>
      <c r="N2062" s="29" t="s">
        <v>46</v>
      </c>
      <c r="O2062" s="50" t="s">
        <v>6239</v>
      </c>
      <c r="P2062" s="50" t="s">
        <v>172</v>
      </c>
    </row>
    <row r="2063" spans="1:16" ht="127.5" x14ac:dyDescent="0.2">
      <c r="A2063" s="77">
        <v>44927</v>
      </c>
      <c r="B2063" s="78" t="s">
        <v>5040</v>
      </c>
      <c r="C2063" s="27" t="s">
        <v>52</v>
      </c>
      <c r="D2063" s="29" t="s">
        <v>181</v>
      </c>
      <c r="E2063" s="29"/>
      <c r="F2063" s="50" t="s">
        <v>182</v>
      </c>
      <c r="G2063" s="79">
        <v>1.7</v>
      </c>
      <c r="H2063" s="79" t="s">
        <v>5272</v>
      </c>
      <c r="I2063" s="80"/>
      <c r="J2063" s="80"/>
      <c r="K2063" s="80"/>
      <c r="L2063" s="29"/>
      <c r="M2063" s="29"/>
      <c r="N2063" s="29" t="s">
        <v>46</v>
      </c>
      <c r="O2063" s="50" t="s">
        <v>6240</v>
      </c>
      <c r="P2063" s="50" t="s">
        <v>172</v>
      </c>
    </row>
    <row r="2064" spans="1:16" ht="114.75" x14ac:dyDescent="0.2">
      <c r="A2064" s="77">
        <v>44927</v>
      </c>
      <c r="B2064" s="78" t="s">
        <v>5040</v>
      </c>
      <c r="C2064" s="27" t="s">
        <v>37</v>
      </c>
      <c r="D2064" s="29" t="s">
        <v>183</v>
      </c>
      <c r="E2064" s="29"/>
      <c r="F2064" s="50" t="s">
        <v>184</v>
      </c>
      <c r="G2064" s="79">
        <v>26.13</v>
      </c>
      <c r="H2064" s="79" t="s">
        <v>5272</v>
      </c>
      <c r="I2064" s="80"/>
      <c r="J2064" s="80"/>
      <c r="K2064" s="80"/>
      <c r="L2064" s="29"/>
      <c r="M2064" s="29" t="s">
        <v>46</v>
      </c>
      <c r="N2064" s="29" t="s">
        <v>46</v>
      </c>
      <c r="O2064" s="50" t="s">
        <v>6241</v>
      </c>
      <c r="P2064" s="50" t="s">
        <v>172</v>
      </c>
    </row>
    <row r="2065" spans="1:16" ht="114.75" x14ac:dyDescent="0.2">
      <c r="A2065" s="77">
        <v>44927</v>
      </c>
      <c r="B2065" s="78" t="s">
        <v>5040</v>
      </c>
      <c r="C2065" s="27" t="s">
        <v>189</v>
      </c>
      <c r="D2065" s="29" t="s">
        <v>190</v>
      </c>
      <c r="E2065" s="29"/>
      <c r="F2065" s="50" t="s">
        <v>191</v>
      </c>
      <c r="G2065" s="79">
        <v>0.3</v>
      </c>
      <c r="H2065" s="79" t="s">
        <v>5272</v>
      </c>
      <c r="I2065" s="80"/>
      <c r="J2065" s="80"/>
      <c r="K2065" s="80"/>
      <c r="L2065" s="29"/>
      <c r="M2065" s="29"/>
      <c r="N2065" s="29" t="s">
        <v>46</v>
      </c>
      <c r="O2065" s="50" t="s">
        <v>6242</v>
      </c>
      <c r="P2065" s="50" t="s">
        <v>172</v>
      </c>
    </row>
    <row r="2066" spans="1:16" ht="89.25" x14ac:dyDescent="0.2">
      <c r="A2066" s="77">
        <v>44927</v>
      </c>
      <c r="B2066" s="78" t="s">
        <v>5040</v>
      </c>
      <c r="C2066" s="27" t="s">
        <v>189</v>
      </c>
      <c r="D2066" s="29" t="s">
        <v>192</v>
      </c>
      <c r="E2066" s="29"/>
      <c r="F2066" s="50" t="s">
        <v>193</v>
      </c>
      <c r="G2066" s="79">
        <v>0.2</v>
      </c>
      <c r="H2066" s="79" t="s">
        <v>5272</v>
      </c>
      <c r="I2066" s="80"/>
      <c r="J2066" s="80"/>
      <c r="K2066" s="80"/>
      <c r="L2066" s="29"/>
      <c r="M2066" s="29"/>
      <c r="N2066" s="29" t="s">
        <v>46</v>
      </c>
      <c r="O2066" s="50" t="s">
        <v>6243</v>
      </c>
      <c r="P2066" s="50" t="s">
        <v>172</v>
      </c>
    </row>
    <row r="2067" spans="1:16" ht="76.5" x14ac:dyDescent="0.2">
      <c r="A2067" s="77">
        <v>44927</v>
      </c>
      <c r="B2067" s="78" t="s">
        <v>5040</v>
      </c>
      <c r="C2067" s="27" t="s">
        <v>37</v>
      </c>
      <c r="D2067" s="29" t="s">
        <v>349</v>
      </c>
      <c r="E2067" s="29" t="s">
        <v>65</v>
      </c>
      <c r="F2067" s="50" t="s">
        <v>194</v>
      </c>
      <c r="G2067" s="79">
        <v>2.76</v>
      </c>
      <c r="H2067" s="79" t="s">
        <v>5272</v>
      </c>
      <c r="I2067" s="80"/>
      <c r="J2067" s="80"/>
      <c r="K2067" s="80"/>
      <c r="L2067" s="29"/>
      <c r="M2067" s="29"/>
      <c r="N2067" s="29" t="s">
        <v>46</v>
      </c>
      <c r="O2067" s="50" t="s">
        <v>195</v>
      </c>
      <c r="P2067" s="50"/>
    </row>
    <row r="2068" spans="1:16" ht="127.5" x14ac:dyDescent="0.2">
      <c r="A2068" s="77">
        <v>44927</v>
      </c>
      <c r="B2068" s="78" t="s">
        <v>5040</v>
      </c>
      <c r="C2068" s="27" t="s">
        <v>37</v>
      </c>
      <c r="D2068" s="29" t="s">
        <v>196</v>
      </c>
      <c r="E2068" s="29"/>
      <c r="F2068" s="50" t="s">
        <v>197</v>
      </c>
      <c r="G2068" s="79">
        <v>0.3</v>
      </c>
      <c r="H2068" s="79" t="s">
        <v>5272</v>
      </c>
      <c r="I2068" s="80"/>
      <c r="J2068" s="80"/>
      <c r="K2068" s="80"/>
      <c r="L2068" s="29"/>
      <c r="M2068" s="29"/>
      <c r="N2068" s="29" t="s">
        <v>46</v>
      </c>
      <c r="O2068" s="50" t="s">
        <v>6244</v>
      </c>
      <c r="P2068" s="50" t="s">
        <v>172</v>
      </c>
    </row>
    <row r="2069" spans="1:16" ht="114.75" x14ac:dyDescent="0.2">
      <c r="A2069" s="77">
        <v>44927</v>
      </c>
      <c r="B2069" s="78" t="s">
        <v>5040</v>
      </c>
      <c r="C2069" s="27" t="s">
        <v>37</v>
      </c>
      <c r="D2069" s="29" t="s">
        <v>198</v>
      </c>
      <c r="E2069" s="29"/>
      <c r="F2069" s="50" t="s">
        <v>199</v>
      </c>
      <c r="G2069" s="79">
        <v>0.54</v>
      </c>
      <c r="H2069" s="79" t="s">
        <v>5272</v>
      </c>
      <c r="I2069" s="80"/>
      <c r="J2069" s="80"/>
      <c r="K2069" s="80"/>
      <c r="L2069" s="29"/>
      <c r="M2069" s="29"/>
      <c r="N2069" s="29" t="s">
        <v>46</v>
      </c>
      <c r="O2069" s="50" t="s">
        <v>6245</v>
      </c>
      <c r="P2069" s="50" t="s">
        <v>172</v>
      </c>
    </row>
    <row r="2070" spans="1:16" ht="102" x14ac:dyDescent="0.2">
      <c r="A2070" s="77">
        <v>44927</v>
      </c>
      <c r="B2070" s="78" t="s">
        <v>5040</v>
      </c>
      <c r="C2070" s="27" t="s">
        <v>37</v>
      </c>
      <c r="D2070" s="29" t="s">
        <v>200</v>
      </c>
      <c r="E2070" s="29"/>
      <c r="F2070" s="50" t="s">
        <v>201</v>
      </c>
      <c r="G2070" s="79">
        <v>0.2</v>
      </c>
      <c r="H2070" s="79" t="s">
        <v>5272</v>
      </c>
      <c r="I2070" s="80"/>
      <c r="J2070" s="80"/>
      <c r="K2070" s="80"/>
      <c r="L2070" s="29"/>
      <c r="M2070" s="29"/>
      <c r="N2070" s="29" t="s">
        <v>46</v>
      </c>
      <c r="O2070" s="50" t="s">
        <v>6246</v>
      </c>
      <c r="P2070" s="50" t="s">
        <v>172</v>
      </c>
    </row>
    <row r="2071" spans="1:16" ht="89.25" x14ac:dyDescent="0.2">
      <c r="A2071" s="77">
        <v>44927</v>
      </c>
      <c r="B2071" s="78" t="s">
        <v>5040</v>
      </c>
      <c r="C2071" s="27" t="s">
        <v>37</v>
      </c>
      <c r="D2071" s="29" t="s">
        <v>202</v>
      </c>
      <c r="E2071" s="29"/>
      <c r="F2071" s="50" t="s">
        <v>203</v>
      </c>
      <c r="G2071" s="79">
        <v>0.9</v>
      </c>
      <c r="H2071" s="79" t="s">
        <v>5272</v>
      </c>
      <c r="I2071" s="80"/>
      <c r="J2071" s="80"/>
      <c r="K2071" s="80"/>
      <c r="L2071" s="29"/>
      <c r="M2071" s="29" t="s">
        <v>46</v>
      </c>
      <c r="N2071" s="29" t="s">
        <v>46</v>
      </c>
      <c r="O2071" s="50" t="s">
        <v>6247</v>
      </c>
      <c r="P2071" s="50" t="s">
        <v>172</v>
      </c>
    </row>
    <row r="2072" spans="1:16" ht="127.5" x14ac:dyDescent="0.2">
      <c r="A2072" s="77">
        <v>44927</v>
      </c>
      <c r="B2072" s="78" t="s">
        <v>5040</v>
      </c>
      <c r="C2072" s="27" t="s">
        <v>37</v>
      </c>
      <c r="D2072" s="29" t="s">
        <v>209</v>
      </c>
      <c r="E2072" s="29"/>
      <c r="F2072" s="50" t="s">
        <v>210</v>
      </c>
      <c r="G2072" s="79">
        <v>8.67</v>
      </c>
      <c r="H2072" s="79" t="s">
        <v>5272</v>
      </c>
      <c r="I2072" s="80"/>
      <c r="J2072" s="80"/>
      <c r="K2072" s="80"/>
      <c r="L2072" s="29"/>
      <c r="M2072" s="29"/>
      <c r="N2072" s="29" t="s">
        <v>46</v>
      </c>
      <c r="O2072" s="50" t="s">
        <v>6248</v>
      </c>
      <c r="P2072" s="50" t="s">
        <v>211</v>
      </c>
    </row>
    <row r="2073" spans="1:16" ht="140.25" x14ac:dyDescent="0.2">
      <c r="A2073" s="77">
        <v>44927</v>
      </c>
      <c r="B2073" s="78" t="s">
        <v>5040</v>
      </c>
      <c r="C2073" s="27" t="s">
        <v>37</v>
      </c>
      <c r="D2073" s="29" t="s">
        <v>212</v>
      </c>
      <c r="E2073" s="29"/>
      <c r="F2073" s="50" t="s">
        <v>213</v>
      </c>
      <c r="G2073" s="79">
        <v>0.36</v>
      </c>
      <c r="H2073" s="79" t="s">
        <v>5272</v>
      </c>
      <c r="I2073" s="80"/>
      <c r="J2073" s="80"/>
      <c r="K2073" s="80"/>
      <c r="L2073" s="29"/>
      <c r="M2073" s="29"/>
      <c r="N2073" s="29" t="s">
        <v>46</v>
      </c>
      <c r="O2073" s="50" t="s">
        <v>6249</v>
      </c>
      <c r="P2073" s="50" t="s">
        <v>211</v>
      </c>
    </row>
    <row r="2074" spans="1:16" ht="63.75" x14ac:dyDescent="0.2">
      <c r="A2074" s="77">
        <v>44927</v>
      </c>
      <c r="B2074" s="78" t="s">
        <v>5040</v>
      </c>
      <c r="C2074" s="27" t="s">
        <v>52</v>
      </c>
      <c r="D2074" s="29" t="s">
        <v>214</v>
      </c>
      <c r="E2074" s="29" t="s">
        <v>77</v>
      </c>
      <c r="F2074" s="50" t="s">
        <v>215</v>
      </c>
      <c r="G2074" s="79">
        <v>46.58</v>
      </c>
      <c r="H2074" s="79" t="s">
        <v>5272</v>
      </c>
      <c r="I2074" s="80"/>
      <c r="J2074" s="80"/>
      <c r="K2074" s="80"/>
      <c r="L2074" s="29"/>
      <c r="M2074" s="29"/>
      <c r="N2074" s="29" t="s">
        <v>46</v>
      </c>
      <c r="O2074" s="50" t="s">
        <v>6250</v>
      </c>
      <c r="P2074" s="50" t="s">
        <v>216</v>
      </c>
    </row>
    <row r="2075" spans="1:16" ht="63.75" x14ac:dyDescent="0.2">
      <c r="A2075" s="77">
        <v>44927</v>
      </c>
      <c r="B2075" s="78" t="s">
        <v>5040</v>
      </c>
      <c r="C2075" s="27" t="s">
        <v>52</v>
      </c>
      <c r="D2075" s="29" t="s">
        <v>217</v>
      </c>
      <c r="E2075" s="29" t="s">
        <v>77</v>
      </c>
      <c r="F2075" s="50" t="s">
        <v>218</v>
      </c>
      <c r="G2075" s="79">
        <v>0</v>
      </c>
      <c r="H2075" s="79" t="s">
        <v>5272</v>
      </c>
      <c r="I2075" s="80"/>
      <c r="J2075" s="80"/>
      <c r="K2075" s="80"/>
      <c r="L2075" s="29"/>
      <c r="M2075" s="29"/>
      <c r="N2075" s="29" t="s">
        <v>46</v>
      </c>
      <c r="O2075" s="50" t="s">
        <v>6251</v>
      </c>
      <c r="P2075" s="50" t="s">
        <v>216</v>
      </c>
    </row>
    <row r="2076" spans="1:16" ht="63.75" x14ac:dyDescent="0.2">
      <c r="A2076" s="77">
        <v>44927</v>
      </c>
      <c r="B2076" s="78" t="s">
        <v>5040</v>
      </c>
      <c r="C2076" s="27" t="s">
        <v>52</v>
      </c>
      <c r="D2076" s="29" t="s">
        <v>219</v>
      </c>
      <c r="E2076" s="29" t="s">
        <v>77</v>
      </c>
      <c r="F2076" s="50" t="s">
        <v>220</v>
      </c>
      <c r="G2076" s="79">
        <v>0</v>
      </c>
      <c r="H2076" s="79" t="s">
        <v>5272</v>
      </c>
      <c r="I2076" s="80"/>
      <c r="J2076" s="80"/>
      <c r="K2076" s="80"/>
      <c r="L2076" s="29"/>
      <c r="M2076" s="29"/>
      <c r="N2076" s="29" t="s">
        <v>46</v>
      </c>
      <c r="O2076" s="50" t="s">
        <v>6251</v>
      </c>
      <c r="P2076" s="50" t="s">
        <v>216</v>
      </c>
    </row>
    <row r="2077" spans="1:16" ht="63.75" x14ac:dyDescent="0.2">
      <c r="A2077" s="77">
        <v>44927</v>
      </c>
      <c r="B2077" s="78" t="s">
        <v>5040</v>
      </c>
      <c r="C2077" s="27" t="s">
        <v>52</v>
      </c>
      <c r="D2077" s="29" t="s">
        <v>221</v>
      </c>
      <c r="E2077" s="29" t="s">
        <v>77</v>
      </c>
      <c r="F2077" s="50" t="s">
        <v>222</v>
      </c>
      <c r="G2077" s="79">
        <v>0</v>
      </c>
      <c r="H2077" s="79" t="s">
        <v>5272</v>
      </c>
      <c r="I2077" s="80"/>
      <c r="J2077" s="80"/>
      <c r="K2077" s="80"/>
      <c r="L2077" s="29"/>
      <c r="M2077" s="29"/>
      <c r="N2077" s="29" t="s">
        <v>46</v>
      </c>
      <c r="O2077" s="50" t="s">
        <v>6251</v>
      </c>
      <c r="P2077" s="50" t="s">
        <v>216</v>
      </c>
    </row>
    <row r="2078" spans="1:16" ht="63.75" x14ac:dyDescent="0.2">
      <c r="A2078" s="77">
        <v>44927</v>
      </c>
      <c r="B2078" s="78" t="s">
        <v>5040</v>
      </c>
      <c r="C2078" s="27" t="s">
        <v>52</v>
      </c>
      <c r="D2078" s="29" t="s">
        <v>223</v>
      </c>
      <c r="E2078" s="29" t="s">
        <v>77</v>
      </c>
      <c r="F2078" s="50" t="s">
        <v>224</v>
      </c>
      <c r="G2078" s="79">
        <v>0</v>
      </c>
      <c r="H2078" s="79" t="s">
        <v>5272</v>
      </c>
      <c r="I2078" s="80"/>
      <c r="J2078" s="80"/>
      <c r="K2078" s="80"/>
      <c r="L2078" s="29"/>
      <c r="M2078" s="29"/>
      <c r="N2078" s="29" t="s">
        <v>46</v>
      </c>
      <c r="O2078" s="50" t="s">
        <v>6251</v>
      </c>
      <c r="P2078" s="50" t="s">
        <v>216</v>
      </c>
    </row>
    <row r="2079" spans="1:16" ht="63.75" x14ac:dyDescent="0.2">
      <c r="A2079" s="77">
        <v>44927</v>
      </c>
      <c r="B2079" s="78" t="s">
        <v>5040</v>
      </c>
      <c r="C2079" s="27" t="s">
        <v>52</v>
      </c>
      <c r="D2079" s="29" t="s">
        <v>225</v>
      </c>
      <c r="E2079" s="29" t="s">
        <v>77</v>
      </c>
      <c r="F2079" s="50" t="s">
        <v>226</v>
      </c>
      <c r="G2079" s="79">
        <v>0</v>
      </c>
      <c r="H2079" s="79" t="s">
        <v>5272</v>
      </c>
      <c r="I2079" s="80"/>
      <c r="J2079" s="80"/>
      <c r="K2079" s="80"/>
      <c r="L2079" s="29"/>
      <c r="M2079" s="29"/>
      <c r="N2079" s="29" t="s">
        <v>46</v>
      </c>
      <c r="O2079" s="50" t="s">
        <v>6251</v>
      </c>
      <c r="P2079" s="50" t="s">
        <v>216</v>
      </c>
    </row>
    <row r="2080" spans="1:16" ht="63.75" x14ac:dyDescent="0.2">
      <c r="A2080" s="77">
        <v>44927</v>
      </c>
      <c r="B2080" s="78" t="s">
        <v>5040</v>
      </c>
      <c r="C2080" s="27" t="s">
        <v>52</v>
      </c>
      <c r="D2080" s="29" t="s">
        <v>227</v>
      </c>
      <c r="E2080" s="29" t="s">
        <v>77</v>
      </c>
      <c r="F2080" s="50" t="s">
        <v>228</v>
      </c>
      <c r="G2080" s="79">
        <v>0</v>
      </c>
      <c r="H2080" s="79" t="s">
        <v>5272</v>
      </c>
      <c r="I2080" s="80"/>
      <c r="J2080" s="80"/>
      <c r="K2080" s="80"/>
      <c r="L2080" s="29"/>
      <c r="M2080" s="29"/>
      <c r="N2080" s="29" t="s">
        <v>46</v>
      </c>
      <c r="O2080" s="50" t="s">
        <v>6251</v>
      </c>
      <c r="P2080" s="50" t="s">
        <v>216</v>
      </c>
    </row>
    <row r="2081" spans="1:16" ht="76.5" x14ac:dyDescent="0.2">
      <c r="A2081" s="77">
        <v>44927</v>
      </c>
      <c r="B2081" s="78" t="s">
        <v>5040</v>
      </c>
      <c r="C2081" s="27" t="s">
        <v>52</v>
      </c>
      <c r="D2081" s="29" t="s">
        <v>229</v>
      </c>
      <c r="E2081" s="29" t="s">
        <v>77</v>
      </c>
      <c r="F2081" s="50" t="s">
        <v>230</v>
      </c>
      <c r="G2081" s="79">
        <v>0</v>
      </c>
      <c r="H2081" s="79" t="s">
        <v>5272</v>
      </c>
      <c r="I2081" s="80"/>
      <c r="J2081" s="80"/>
      <c r="K2081" s="80"/>
      <c r="L2081" s="29"/>
      <c r="M2081" s="29"/>
      <c r="N2081" s="29" t="s">
        <v>46</v>
      </c>
      <c r="O2081" s="50" t="s">
        <v>6252</v>
      </c>
      <c r="P2081" s="50" t="s">
        <v>216</v>
      </c>
    </row>
    <row r="2082" spans="1:16" ht="76.5" x14ac:dyDescent="0.2">
      <c r="A2082" s="77">
        <v>44927</v>
      </c>
      <c r="B2082" s="78" t="s">
        <v>5040</v>
      </c>
      <c r="C2082" s="27" t="s">
        <v>52</v>
      </c>
      <c r="D2082" s="29" t="s">
        <v>231</v>
      </c>
      <c r="E2082" s="29" t="s">
        <v>77</v>
      </c>
      <c r="F2082" s="50" t="s">
        <v>232</v>
      </c>
      <c r="G2082" s="79">
        <v>0</v>
      </c>
      <c r="H2082" s="79" t="s">
        <v>5272</v>
      </c>
      <c r="I2082" s="80"/>
      <c r="J2082" s="80"/>
      <c r="K2082" s="80"/>
      <c r="L2082" s="29"/>
      <c r="M2082" s="29"/>
      <c r="N2082" s="29" t="s">
        <v>46</v>
      </c>
      <c r="O2082" s="50" t="s">
        <v>6253</v>
      </c>
      <c r="P2082" s="50" t="s">
        <v>216</v>
      </c>
    </row>
    <row r="2083" spans="1:16" ht="25.5" x14ac:dyDescent="0.2">
      <c r="A2083" s="77">
        <v>44927</v>
      </c>
      <c r="B2083" s="78" t="s">
        <v>5040</v>
      </c>
      <c r="C2083" s="27" t="s">
        <v>37</v>
      </c>
      <c r="D2083" s="29" t="s">
        <v>972</v>
      </c>
      <c r="E2083" s="29"/>
      <c r="F2083" s="50" t="s">
        <v>235</v>
      </c>
      <c r="G2083" s="79">
        <v>4</v>
      </c>
      <c r="H2083" s="79" t="s">
        <v>5272</v>
      </c>
      <c r="I2083" s="80"/>
      <c r="J2083" s="80"/>
      <c r="K2083" s="80"/>
      <c r="L2083" s="29"/>
      <c r="M2083" s="29" t="s">
        <v>46</v>
      </c>
      <c r="N2083" s="29"/>
      <c r="O2083" s="50" t="s">
        <v>236</v>
      </c>
      <c r="P2083" s="50" t="s">
        <v>237</v>
      </c>
    </row>
    <row r="2084" spans="1:16" ht="25.5" x14ac:dyDescent="0.2">
      <c r="A2084" s="77">
        <v>44927</v>
      </c>
      <c r="B2084" s="78" t="s">
        <v>5040</v>
      </c>
      <c r="C2084" s="27" t="s">
        <v>37</v>
      </c>
      <c r="D2084" s="29" t="s">
        <v>238</v>
      </c>
      <c r="E2084" s="29"/>
      <c r="F2084" s="50" t="s">
        <v>239</v>
      </c>
      <c r="G2084" s="79">
        <v>2</v>
      </c>
      <c r="H2084" s="79" t="s">
        <v>5272</v>
      </c>
      <c r="I2084" s="80"/>
      <c r="J2084" s="80"/>
      <c r="K2084" s="80"/>
      <c r="L2084" s="29"/>
      <c r="M2084" s="29" t="s">
        <v>46</v>
      </c>
      <c r="N2084" s="29"/>
      <c r="O2084" s="50" t="s">
        <v>236</v>
      </c>
      <c r="P2084" s="50" t="s">
        <v>237</v>
      </c>
    </row>
    <row r="2085" spans="1:16" ht="25.5" x14ac:dyDescent="0.2">
      <c r="A2085" s="77">
        <v>44927</v>
      </c>
      <c r="B2085" s="78" t="s">
        <v>5040</v>
      </c>
      <c r="C2085" s="27" t="s">
        <v>37</v>
      </c>
      <c r="D2085" s="29" t="s">
        <v>240</v>
      </c>
      <c r="E2085" s="29"/>
      <c r="F2085" s="50" t="s">
        <v>241</v>
      </c>
      <c r="G2085" s="79">
        <v>16.22</v>
      </c>
      <c r="H2085" s="79" t="s">
        <v>5272</v>
      </c>
      <c r="I2085" s="80"/>
      <c r="J2085" s="80"/>
      <c r="K2085" s="80"/>
      <c r="L2085" s="29"/>
      <c r="M2085" s="29" t="s">
        <v>46</v>
      </c>
      <c r="N2085" s="29"/>
      <c r="O2085" s="50" t="s">
        <v>236</v>
      </c>
      <c r="P2085" s="50" t="s">
        <v>237</v>
      </c>
    </row>
    <row r="2086" spans="1:16" ht="51" x14ac:dyDescent="0.2">
      <c r="A2086" s="77">
        <v>44927</v>
      </c>
      <c r="B2086" s="78" t="s">
        <v>5040</v>
      </c>
      <c r="C2086" s="27" t="s">
        <v>98</v>
      </c>
      <c r="D2086" s="29" t="s">
        <v>242</v>
      </c>
      <c r="E2086" s="29" t="s">
        <v>77</v>
      </c>
      <c r="F2086" s="50" t="s">
        <v>243</v>
      </c>
      <c r="G2086" s="79">
        <v>1.5</v>
      </c>
      <c r="H2086" s="79" t="s">
        <v>5272</v>
      </c>
      <c r="I2086" s="80"/>
      <c r="J2086" s="80"/>
      <c r="K2086" s="80"/>
      <c r="L2086" s="29"/>
      <c r="M2086" s="29" t="s">
        <v>46</v>
      </c>
      <c r="N2086" s="29" t="s">
        <v>46</v>
      </c>
      <c r="O2086" s="50" t="s">
        <v>244</v>
      </c>
      <c r="P2086" s="50"/>
    </row>
    <row r="2087" spans="1:16" ht="127.5" x14ac:dyDescent="0.2">
      <c r="A2087" s="77">
        <v>44927</v>
      </c>
      <c r="B2087" s="78" t="s">
        <v>5040</v>
      </c>
      <c r="C2087" s="27" t="s">
        <v>37</v>
      </c>
      <c r="D2087" s="29" t="s">
        <v>245</v>
      </c>
      <c r="E2087" s="29" t="s">
        <v>77</v>
      </c>
      <c r="F2087" s="50" t="s">
        <v>246</v>
      </c>
      <c r="G2087" s="79">
        <v>2</v>
      </c>
      <c r="H2087" s="79" t="s">
        <v>5272</v>
      </c>
      <c r="I2087" s="80"/>
      <c r="J2087" s="80"/>
      <c r="K2087" s="80"/>
      <c r="L2087" s="29"/>
      <c r="M2087" s="29" t="s">
        <v>46</v>
      </c>
      <c r="N2087" s="29" t="s">
        <v>46</v>
      </c>
      <c r="O2087" s="50" t="s">
        <v>247</v>
      </c>
      <c r="P2087" s="50"/>
    </row>
    <row r="2088" spans="1:16" ht="127.5" x14ac:dyDescent="0.2">
      <c r="A2088" s="77">
        <v>44927</v>
      </c>
      <c r="B2088" s="78" t="s">
        <v>5040</v>
      </c>
      <c r="C2088" s="27" t="s">
        <v>37</v>
      </c>
      <c r="D2088" s="29" t="s">
        <v>248</v>
      </c>
      <c r="E2088" s="29" t="s">
        <v>77</v>
      </c>
      <c r="F2088" s="50" t="s">
        <v>249</v>
      </c>
      <c r="G2088" s="79">
        <v>1</v>
      </c>
      <c r="H2088" s="79" t="s">
        <v>5272</v>
      </c>
      <c r="I2088" s="80"/>
      <c r="J2088" s="80"/>
      <c r="K2088" s="80"/>
      <c r="L2088" s="29"/>
      <c r="M2088" s="29" t="s">
        <v>46</v>
      </c>
      <c r="N2088" s="29" t="s">
        <v>46</v>
      </c>
      <c r="O2088" s="50" t="s">
        <v>247</v>
      </c>
      <c r="P2088" s="50"/>
    </row>
    <row r="2089" spans="1:16" ht="114.75" x14ac:dyDescent="0.2">
      <c r="A2089" s="77">
        <v>44927</v>
      </c>
      <c r="B2089" s="78" t="s">
        <v>5040</v>
      </c>
      <c r="C2089" s="27" t="s">
        <v>37</v>
      </c>
      <c r="D2089" s="29" t="s">
        <v>250</v>
      </c>
      <c r="E2089" s="29" t="s">
        <v>77</v>
      </c>
      <c r="F2089" s="50" t="s">
        <v>251</v>
      </c>
      <c r="G2089" s="79">
        <v>13.22</v>
      </c>
      <c r="H2089" s="79" t="s">
        <v>5272</v>
      </c>
      <c r="I2089" s="80"/>
      <c r="J2089" s="80"/>
      <c r="K2089" s="80"/>
      <c r="L2089" s="29"/>
      <c r="M2089" s="29" t="s">
        <v>46</v>
      </c>
      <c r="N2089" s="29" t="s">
        <v>46</v>
      </c>
      <c r="O2089" s="50" t="s">
        <v>252</v>
      </c>
      <c r="P2089" s="50"/>
    </row>
    <row r="2090" spans="1:16" ht="114.75" x14ac:dyDescent="0.2">
      <c r="A2090" s="77">
        <v>44927</v>
      </c>
      <c r="B2090" s="78" t="s">
        <v>5040</v>
      </c>
      <c r="C2090" s="27" t="s">
        <v>37</v>
      </c>
      <c r="D2090" s="29" t="s">
        <v>253</v>
      </c>
      <c r="E2090" s="29" t="s">
        <v>77</v>
      </c>
      <c r="F2090" s="50" t="s">
        <v>254</v>
      </c>
      <c r="G2090" s="79">
        <v>11.28</v>
      </c>
      <c r="H2090" s="79" t="s">
        <v>5272</v>
      </c>
      <c r="I2090" s="80"/>
      <c r="J2090" s="80"/>
      <c r="K2090" s="80"/>
      <c r="L2090" s="29"/>
      <c r="M2090" s="29" t="s">
        <v>46</v>
      </c>
      <c r="N2090" s="29" t="s">
        <v>46</v>
      </c>
      <c r="O2090" s="50" t="s">
        <v>255</v>
      </c>
      <c r="P2090" s="50"/>
    </row>
    <row r="2091" spans="1:16" ht="114.75" x14ac:dyDescent="0.2">
      <c r="A2091" s="77">
        <v>44927</v>
      </c>
      <c r="B2091" s="78" t="s">
        <v>5040</v>
      </c>
      <c r="C2091" s="27" t="s">
        <v>37</v>
      </c>
      <c r="D2091" s="29" t="s">
        <v>256</v>
      </c>
      <c r="E2091" s="29" t="s">
        <v>77</v>
      </c>
      <c r="F2091" s="50" t="s">
        <v>257</v>
      </c>
      <c r="G2091" s="79">
        <v>15.92</v>
      </c>
      <c r="H2091" s="79" t="s">
        <v>5272</v>
      </c>
      <c r="I2091" s="80"/>
      <c r="J2091" s="80"/>
      <c r="K2091" s="80"/>
      <c r="L2091" s="29"/>
      <c r="M2091" s="29" t="s">
        <v>46</v>
      </c>
      <c r="N2091" s="29" t="s">
        <v>46</v>
      </c>
      <c r="O2091" s="50" t="s">
        <v>252</v>
      </c>
      <c r="P2091" s="50"/>
    </row>
    <row r="2092" spans="1:16" ht="114.75" x14ac:dyDescent="0.2">
      <c r="A2092" s="77">
        <v>44927</v>
      </c>
      <c r="B2092" s="78" t="s">
        <v>5040</v>
      </c>
      <c r="C2092" s="27" t="s">
        <v>37</v>
      </c>
      <c r="D2092" s="29" t="s">
        <v>258</v>
      </c>
      <c r="E2092" s="29" t="s">
        <v>77</v>
      </c>
      <c r="F2092" s="50" t="s">
        <v>259</v>
      </c>
      <c r="G2092" s="79">
        <v>13.84</v>
      </c>
      <c r="H2092" s="79" t="s">
        <v>5272</v>
      </c>
      <c r="I2092" s="80"/>
      <c r="J2092" s="80"/>
      <c r="K2092" s="80"/>
      <c r="L2092" s="29"/>
      <c r="M2092" s="29" t="s">
        <v>46</v>
      </c>
      <c r="N2092" s="29" t="s">
        <v>46</v>
      </c>
      <c r="O2092" s="50" t="s">
        <v>260</v>
      </c>
      <c r="P2092" s="50"/>
    </row>
    <row r="2093" spans="1:16" ht="38.25" x14ac:dyDescent="0.2">
      <c r="A2093" s="77">
        <v>44927</v>
      </c>
      <c r="B2093" s="78" t="s">
        <v>5040</v>
      </c>
      <c r="C2093" s="27" t="s">
        <v>37</v>
      </c>
      <c r="D2093" s="29" t="s">
        <v>261</v>
      </c>
      <c r="E2093" s="29" t="s">
        <v>77</v>
      </c>
      <c r="F2093" s="50" t="s">
        <v>262</v>
      </c>
      <c r="G2093" s="79">
        <v>0.4</v>
      </c>
      <c r="H2093" s="79" t="s">
        <v>5272</v>
      </c>
      <c r="I2093" s="80"/>
      <c r="J2093" s="80"/>
      <c r="K2093" s="80"/>
      <c r="L2093" s="29"/>
      <c r="M2093" s="29" t="s">
        <v>46</v>
      </c>
      <c r="N2093" s="29" t="s">
        <v>46</v>
      </c>
      <c r="O2093" s="50" t="s">
        <v>77</v>
      </c>
      <c r="P2093" s="50"/>
    </row>
    <row r="2094" spans="1:16" ht="51" x14ac:dyDescent="0.2">
      <c r="A2094" s="77">
        <v>44927</v>
      </c>
      <c r="B2094" s="78" t="s">
        <v>263</v>
      </c>
      <c r="C2094" s="27" t="s">
        <v>52</v>
      </c>
      <c r="D2094" s="29" t="s">
        <v>4250</v>
      </c>
      <c r="E2094" s="29"/>
      <c r="F2094" s="50" t="s">
        <v>264</v>
      </c>
      <c r="G2094" s="79">
        <v>34.01</v>
      </c>
      <c r="H2094" s="79" t="s">
        <v>5272</v>
      </c>
      <c r="I2094" s="80"/>
      <c r="J2094" s="80"/>
      <c r="K2094" s="80"/>
      <c r="L2094" s="29"/>
      <c r="M2094" s="29"/>
      <c r="N2094" s="29" t="s">
        <v>46</v>
      </c>
      <c r="O2094" s="50" t="s">
        <v>265</v>
      </c>
      <c r="P2094" s="50" t="s">
        <v>266</v>
      </c>
    </row>
    <row r="2095" spans="1:16" ht="76.5" x14ac:dyDescent="0.2">
      <c r="A2095" s="77">
        <v>44927</v>
      </c>
      <c r="B2095" s="78" t="s">
        <v>263</v>
      </c>
      <c r="C2095" s="27" t="s">
        <v>1</v>
      </c>
      <c r="D2095" s="29" t="s">
        <v>267</v>
      </c>
      <c r="E2095" s="29"/>
      <c r="F2095" s="50" t="s">
        <v>268</v>
      </c>
      <c r="G2095" s="79">
        <v>4.1900000000000004</v>
      </c>
      <c r="H2095" s="79" t="s">
        <v>5272</v>
      </c>
      <c r="I2095" s="80"/>
      <c r="J2095" s="80"/>
      <c r="K2095" s="80"/>
      <c r="L2095" s="29"/>
      <c r="M2095" s="29"/>
      <c r="N2095" s="29" t="s">
        <v>46</v>
      </c>
      <c r="O2095" s="50" t="s">
        <v>269</v>
      </c>
      <c r="P2095" s="50" t="s">
        <v>270</v>
      </c>
    </row>
    <row r="2096" spans="1:16" ht="89.25" x14ac:dyDescent="0.2">
      <c r="A2096" s="77">
        <v>44927</v>
      </c>
      <c r="B2096" s="78" t="s">
        <v>263</v>
      </c>
      <c r="C2096" s="27" t="s">
        <v>52</v>
      </c>
      <c r="D2096" s="29" t="s">
        <v>271</v>
      </c>
      <c r="E2096" s="29"/>
      <c r="F2096" s="50" t="s">
        <v>272</v>
      </c>
      <c r="G2096" s="79">
        <v>1.05</v>
      </c>
      <c r="H2096" s="79" t="s">
        <v>5272</v>
      </c>
      <c r="I2096" s="80"/>
      <c r="J2096" s="80"/>
      <c r="K2096" s="80"/>
      <c r="L2096" s="29"/>
      <c r="M2096" s="29" t="s">
        <v>46</v>
      </c>
      <c r="N2096" s="29" t="s">
        <v>46</v>
      </c>
      <c r="O2096" s="50" t="s">
        <v>273</v>
      </c>
      <c r="P2096" s="50" t="s">
        <v>270</v>
      </c>
    </row>
    <row r="2097" spans="1:16" ht="51" x14ac:dyDescent="0.2">
      <c r="A2097" s="77">
        <v>44927</v>
      </c>
      <c r="B2097" s="78" t="s">
        <v>263</v>
      </c>
      <c r="C2097" s="27" t="s">
        <v>52</v>
      </c>
      <c r="D2097" s="29" t="s">
        <v>274</v>
      </c>
      <c r="E2097" s="29"/>
      <c r="F2097" s="50" t="s">
        <v>275</v>
      </c>
      <c r="G2097" s="79">
        <v>13.04</v>
      </c>
      <c r="H2097" s="79" t="s">
        <v>5272</v>
      </c>
      <c r="I2097" s="80"/>
      <c r="J2097" s="80"/>
      <c r="K2097" s="80"/>
      <c r="L2097" s="29"/>
      <c r="M2097" s="29"/>
      <c r="N2097" s="29" t="s">
        <v>46</v>
      </c>
      <c r="O2097" s="50" t="s">
        <v>276</v>
      </c>
      <c r="P2097" s="50" t="s">
        <v>270</v>
      </c>
    </row>
    <row r="2098" spans="1:16" ht="51" x14ac:dyDescent="0.2">
      <c r="A2098" s="77">
        <v>44927</v>
      </c>
      <c r="B2098" s="78" t="s">
        <v>263</v>
      </c>
      <c r="C2098" s="27" t="s">
        <v>52</v>
      </c>
      <c r="D2098" s="29" t="s">
        <v>277</v>
      </c>
      <c r="E2098" s="29"/>
      <c r="F2098" s="50" t="s">
        <v>278</v>
      </c>
      <c r="G2098" s="79">
        <v>10.25</v>
      </c>
      <c r="H2098" s="79" t="s">
        <v>5272</v>
      </c>
      <c r="I2098" s="80"/>
      <c r="J2098" s="80"/>
      <c r="K2098" s="80"/>
      <c r="L2098" s="29"/>
      <c r="M2098" s="29"/>
      <c r="N2098" s="29" t="s">
        <v>46</v>
      </c>
      <c r="O2098" s="50" t="s">
        <v>276</v>
      </c>
      <c r="P2098" s="50" t="s">
        <v>270</v>
      </c>
    </row>
    <row r="2099" spans="1:16" ht="51" x14ac:dyDescent="0.2">
      <c r="A2099" s="77">
        <v>44927</v>
      </c>
      <c r="B2099" s="78" t="s">
        <v>263</v>
      </c>
      <c r="C2099" s="27" t="s">
        <v>52</v>
      </c>
      <c r="D2099" s="29" t="s">
        <v>279</v>
      </c>
      <c r="E2099" s="29"/>
      <c r="F2099" s="50" t="s">
        <v>280</v>
      </c>
      <c r="G2099" s="79">
        <v>8.86</v>
      </c>
      <c r="H2099" s="79" t="s">
        <v>5272</v>
      </c>
      <c r="I2099" s="80"/>
      <c r="J2099" s="80"/>
      <c r="K2099" s="80"/>
      <c r="L2099" s="29"/>
      <c r="M2099" s="29"/>
      <c r="N2099" s="29" t="s">
        <v>46</v>
      </c>
      <c r="O2099" s="50" t="s">
        <v>276</v>
      </c>
      <c r="P2099" s="50" t="s">
        <v>270</v>
      </c>
    </row>
    <row r="2100" spans="1:16" ht="51" x14ac:dyDescent="0.2">
      <c r="A2100" s="77">
        <v>44927</v>
      </c>
      <c r="B2100" s="78" t="s">
        <v>263</v>
      </c>
      <c r="C2100" s="27" t="s">
        <v>52</v>
      </c>
      <c r="D2100" s="29" t="s">
        <v>281</v>
      </c>
      <c r="E2100" s="29"/>
      <c r="F2100" s="50" t="s">
        <v>282</v>
      </c>
      <c r="G2100" s="79">
        <v>8.0299999999999994</v>
      </c>
      <c r="H2100" s="79" t="s">
        <v>5272</v>
      </c>
      <c r="I2100" s="80"/>
      <c r="J2100" s="80"/>
      <c r="K2100" s="80"/>
      <c r="L2100" s="29"/>
      <c r="M2100" s="29"/>
      <c r="N2100" s="29" t="s">
        <v>46</v>
      </c>
      <c r="O2100" s="50" t="s">
        <v>276</v>
      </c>
      <c r="P2100" s="50" t="s">
        <v>270</v>
      </c>
    </row>
    <row r="2101" spans="1:16" ht="51" x14ac:dyDescent="0.2">
      <c r="A2101" s="77">
        <v>44927</v>
      </c>
      <c r="B2101" s="78" t="s">
        <v>263</v>
      </c>
      <c r="C2101" s="27" t="s">
        <v>52</v>
      </c>
      <c r="D2101" s="29" t="s">
        <v>283</v>
      </c>
      <c r="E2101" s="29"/>
      <c r="F2101" s="50" t="s">
        <v>284</v>
      </c>
      <c r="G2101" s="79">
        <v>7.48</v>
      </c>
      <c r="H2101" s="79" t="s">
        <v>5272</v>
      </c>
      <c r="I2101" s="80"/>
      <c r="J2101" s="80"/>
      <c r="K2101" s="80"/>
      <c r="L2101" s="29"/>
      <c r="M2101" s="29"/>
      <c r="N2101" s="29" t="s">
        <v>46</v>
      </c>
      <c r="O2101" s="50" t="s">
        <v>276</v>
      </c>
      <c r="P2101" s="50" t="s">
        <v>270</v>
      </c>
    </row>
    <row r="2102" spans="1:16" ht="51" x14ac:dyDescent="0.2">
      <c r="A2102" s="77">
        <v>44927</v>
      </c>
      <c r="B2102" s="78" t="s">
        <v>263</v>
      </c>
      <c r="C2102" s="27" t="s">
        <v>52</v>
      </c>
      <c r="D2102" s="29" t="s">
        <v>285</v>
      </c>
      <c r="E2102" s="29"/>
      <c r="F2102" s="50" t="s">
        <v>286</v>
      </c>
      <c r="G2102" s="79">
        <v>7.08</v>
      </c>
      <c r="H2102" s="79" t="s">
        <v>5272</v>
      </c>
      <c r="I2102" s="80"/>
      <c r="J2102" s="80"/>
      <c r="K2102" s="80"/>
      <c r="L2102" s="29"/>
      <c r="M2102" s="29"/>
      <c r="N2102" s="29" t="s">
        <v>46</v>
      </c>
      <c r="O2102" s="50" t="s">
        <v>276</v>
      </c>
      <c r="P2102" s="50" t="s">
        <v>270</v>
      </c>
    </row>
    <row r="2103" spans="1:16" ht="51" x14ac:dyDescent="0.2">
      <c r="A2103" s="77">
        <v>44927</v>
      </c>
      <c r="B2103" s="78" t="s">
        <v>263</v>
      </c>
      <c r="C2103" s="27" t="s">
        <v>52</v>
      </c>
      <c r="D2103" s="29" t="s">
        <v>287</v>
      </c>
      <c r="E2103" s="29"/>
      <c r="F2103" s="50" t="s">
        <v>288</v>
      </c>
      <c r="G2103" s="79">
        <v>6.78</v>
      </c>
      <c r="H2103" s="79" t="s">
        <v>5272</v>
      </c>
      <c r="I2103" s="80"/>
      <c r="J2103" s="80"/>
      <c r="K2103" s="80"/>
      <c r="L2103" s="29"/>
      <c r="M2103" s="29"/>
      <c r="N2103" s="29" t="s">
        <v>46</v>
      </c>
      <c r="O2103" s="50" t="s">
        <v>276</v>
      </c>
      <c r="P2103" s="50" t="s">
        <v>270</v>
      </c>
    </row>
    <row r="2104" spans="1:16" ht="51" x14ac:dyDescent="0.2">
      <c r="A2104" s="77">
        <v>44927</v>
      </c>
      <c r="B2104" s="78" t="s">
        <v>263</v>
      </c>
      <c r="C2104" s="27" t="s">
        <v>52</v>
      </c>
      <c r="D2104" s="29" t="s">
        <v>289</v>
      </c>
      <c r="E2104" s="29"/>
      <c r="F2104" s="50" t="s">
        <v>290</v>
      </c>
      <c r="G2104" s="79">
        <v>6.55</v>
      </c>
      <c r="H2104" s="79" t="s">
        <v>5272</v>
      </c>
      <c r="I2104" s="80"/>
      <c r="J2104" s="80"/>
      <c r="K2104" s="80"/>
      <c r="L2104" s="29"/>
      <c r="M2104" s="29"/>
      <c r="N2104" s="29" t="s">
        <v>46</v>
      </c>
      <c r="O2104" s="50" t="s">
        <v>276</v>
      </c>
      <c r="P2104" s="50" t="s">
        <v>270</v>
      </c>
    </row>
    <row r="2105" spans="1:16" ht="102" x14ac:dyDescent="0.2">
      <c r="A2105" s="77">
        <v>44927</v>
      </c>
      <c r="B2105" s="78" t="s">
        <v>263</v>
      </c>
      <c r="C2105" s="27" t="s">
        <v>37</v>
      </c>
      <c r="D2105" s="29" t="s">
        <v>291</v>
      </c>
      <c r="E2105" s="29"/>
      <c r="F2105" s="50" t="s">
        <v>292</v>
      </c>
      <c r="G2105" s="79">
        <v>4.8</v>
      </c>
      <c r="H2105" s="79" t="s">
        <v>5272</v>
      </c>
      <c r="I2105" s="80"/>
      <c r="J2105" s="80"/>
      <c r="K2105" s="80"/>
      <c r="L2105" s="29"/>
      <c r="M2105" s="29"/>
      <c r="N2105" s="29" t="s">
        <v>46</v>
      </c>
      <c r="O2105" s="50" t="s">
        <v>293</v>
      </c>
      <c r="P2105" s="50" t="s">
        <v>270</v>
      </c>
    </row>
    <row r="2106" spans="1:16" ht="140.25" x14ac:dyDescent="0.2">
      <c r="A2106" s="77">
        <v>44927</v>
      </c>
      <c r="B2106" s="78" t="s">
        <v>263</v>
      </c>
      <c r="C2106" s="27" t="s">
        <v>37</v>
      </c>
      <c r="D2106" s="29" t="s">
        <v>294</v>
      </c>
      <c r="E2106" s="29"/>
      <c r="F2106" s="50" t="s">
        <v>295</v>
      </c>
      <c r="G2106" s="79">
        <v>2.82</v>
      </c>
      <c r="H2106" s="79" t="s">
        <v>5272</v>
      </c>
      <c r="I2106" s="80"/>
      <c r="J2106" s="80"/>
      <c r="K2106" s="80"/>
      <c r="L2106" s="29"/>
      <c r="M2106" s="29"/>
      <c r="N2106" s="29" t="s">
        <v>46</v>
      </c>
      <c r="O2106" s="50" t="s">
        <v>296</v>
      </c>
      <c r="P2106" s="50" t="s">
        <v>270</v>
      </c>
    </row>
    <row r="2107" spans="1:16" ht="114.75" x14ac:dyDescent="0.2">
      <c r="A2107" s="77">
        <v>44927</v>
      </c>
      <c r="B2107" s="78" t="s">
        <v>263</v>
      </c>
      <c r="C2107" s="27" t="s">
        <v>37</v>
      </c>
      <c r="D2107" s="29" t="s">
        <v>297</v>
      </c>
      <c r="E2107" s="29"/>
      <c r="F2107" s="50" t="s">
        <v>298</v>
      </c>
      <c r="G2107" s="79">
        <v>6.5</v>
      </c>
      <c r="H2107" s="79" t="s">
        <v>5272</v>
      </c>
      <c r="I2107" s="80"/>
      <c r="J2107" s="80"/>
      <c r="K2107" s="80"/>
      <c r="L2107" s="29"/>
      <c r="M2107" s="29"/>
      <c r="N2107" s="29" t="s">
        <v>46</v>
      </c>
      <c r="O2107" s="50" t="s">
        <v>299</v>
      </c>
      <c r="P2107" s="50" t="s">
        <v>270</v>
      </c>
    </row>
    <row r="2108" spans="1:16" ht="102" x14ac:dyDescent="0.2">
      <c r="A2108" s="77">
        <v>44927</v>
      </c>
      <c r="B2108" s="78" t="s">
        <v>263</v>
      </c>
      <c r="C2108" s="27" t="s">
        <v>37</v>
      </c>
      <c r="D2108" s="29" t="s">
        <v>300</v>
      </c>
      <c r="E2108" s="29"/>
      <c r="F2108" s="50" t="s">
        <v>301</v>
      </c>
      <c r="G2108" s="79">
        <v>3.79</v>
      </c>
      <c r="H2108" s="79" t="s">
        <v>5272</v>
      </c>
      <c r="I2108" s="80"/>
      <c r="J2108" s="80"/>
      <c r="K2108" s="80"/>
      <c r="L2108" s="29"/>
      <c r="M2108" s="29"/>
      <c r="N2108" s="29" t="s">
        <v>46</v>
      </c>
      <c r="O2108" s="50" t="s">
        <v>302</v>
      </c>
      <c r="P2108" s="50" t="s">
        <v>270</v>
      </c>
    </row>
    <row r="2109" spans="1:16" ht="51" x14ac:dyDescent="0.2">
      <c r="A2109" s="77">
        <v>44927</v>
      </c>
      <c r="B2109" s="78" t="s">
        <v>263</v>
      </c>
      <c r="C2109" s="27" t="s">
        <v>52</v>
      </c>
      <c r="D2109" s="29" t="s">
        <v>303</v>
      </c>
      <c r="E2109" s="29" t="s">
        <v>77</v>
      </c>
      <c r="F2109" s="50" t="s">
        <v>304</v>
      </c>
      <c r="G2109" s="79">
        <v>6.37</v>
      </c>
      <c r="H2109" s="79" t="s">
        <v>5272</v>
      </c>
      <c r="I2109" s="80"/>
      <c r="J2109" s="80"/>
      <c r="K2109" s="80"/>
      <c r="L2109" s="29"/>
      <c r="M2109" s="29"/>
      <c r="N2109" s="29" t="s">
        <v>46</v>
      </c>
      <c r="O2109" s="50" t="s">
        <v>276</v>
      </c>
      <c r="P2109" s="50" t="s">
        <v>305</v>
      </c>
    </row>
    <row r="2110" spans="1:16" ht="76.5" x14ac:dyDescent="0.2">
      <c r="A2110" s="77">
        <v>44927</v>
      </c>
      <c r="B2110" s="78" t="s">
        <v>263</v>
      </c>
      <c r="C2110" s="27" t="s">
        <v>52</v>
      </c>
      <c r="D2110" s="29" t="s">
        <v>306</v>
      </c>
      <c r="E2110" s="29" t="s">
        <v>77</v>
      </c>
      <c r="F2110" s="50" t="s">
        <v>307</v>
      </c>
      <c r="G2110" s="79">
        <v>3.24</v>
      </c>
      <c r="H2110" s="79" t="s">
        <v>5272</v>
      </c>
      <c r="I2110" s="80"/>
      <c r="J2110" s="80"/>
      <c r="K2110" s="80"/>
      <c r="L2110" s="29"/>
      <c r="M2110" s="29"/>
      <c r="N2110" s="29" t="s">
        <v>46</v>
      </c>
      <c r="O2110" s="50" t="s">
        <v>308</v>
      </c>
      <c r="P2110" s="50" t="s">
        <v>305</v>
      </c>
    </row>
    <row r="2111" spans="1:16" ht="127.5" x14ac:dyDescent="0.2">
      <c r="A2111" s="77">
        <v>44927</v>
      </c>
      <c r="B2111" s="78" t="s">
        <v>263</v>
      </c>
      <c r="C2111" s="27" t="s">
        <v>37</v>
      </c>
      <c r="D2111" s="29" t="s">
        <v>4252</v>
      </c>
      <c r="E2111" s="29"/>
      <c r="F2111" s="50" t="s">
        <v>315</v>
      </c>
      <c r="G2111" s="79">
        <v>18.63</v>
      </c>
      <c r="H2111" s="79" t="s">
        <v>5272</v>
      </c>
      <c r="I2111" s="80"/>
      <c r="J2111" s="80"/>
      <c r="K2111" s="80"/>
      <c r="L2111" s="29"/>
      <c r="M2111" s="29"/>
      <c r="N2111" s="29" t="s">
        <v>46</v>
      </c>
      <c r="O2111" s="50" t="s">
        <v>316</v>
      </c>
      <c r="P2111" s="50" t="s">
        <v>305</v>
      </c>
    </row>
    <row r="2112" spans="1:16" ht="102" x14ac:dyDescent="0.2">
      <c r="A2112" s="77">
        <v>44927</v>
      </c>
      <c r="B2112" s="78" t="s">
        <v>263</v>
      </c>
      <c r="C2112" s="27" t="s">
        <v>37</v>
      </c>
      <c r="D2112" s="29" t="s">
        <v>4253</v>
      </c>
      <c r="E2112" s="29"/>
      <c r="F2112" s="50" t="s">
        <v>317</v>
      </c>
      <c r="G2112" s="79">
        <v>1.96</v>
      </c>
      <c r="H2112" s="79" t="s">
        <v>5272</v>
      </c>
      <c r="I2112" s="80"/>
      <c r="J2112" s="80"/>
      <c r="K2112" s="80"/>
      <c r="L2112" s="29"/>
      <c r="M2112" s="29"/>
      <c r="N2112" s="29" t="s">
        <v>46</v>
      </c>
      <c r="O2112" s="50" t="s">
        <v>318</v>
      </c>
      <c r="P2112" s="50" t="s">
        <v>305</v>
      </c>
    </row>
    <row r="2113" spans="1:16" ht="89.25" x14ac:dyDescent="0.2">
      <c r="A2113" s="77">
        <v>44927</v>
      </c>
      <c r="B2113" s="78" t="s">
        <v>0</v>
      </c>
      <c r="C2113" s="27" t="s">
        <v>10</v>
      </c>
      <c r="D2113" s="29" t="s">
        <v>4226</v>
      </c>
      <c r="E2113" s="29" t="s">
        <v>11</v>
      </c>
      <c r="F2113" s="50" t="s">
        <v>12</v>
      </c>
      <c r="G2113" s="79">
        <v>809.95</v>
      </c>
      <c r="H2113" s="79" t="s">
        <v>5272</v>
      </c>
      <c r="I2113" s="80"/>
      <c r="J2113" s="80"/>
      <c r="K2113" s="80"/>
      <c r="L2113" s="29"/>
      <c r="M2113" s="29"/>
      <c r="N2113" s="29"/>
      <c r="O2113" s="50" t="s">
        <v>13</v>
      </c>
      <c r="P2113" s="50" t="s">
        <v>7</v>
      </c>
    </row>
    <row r="2114" spans="1:16" ht="89.25" x14ac:dyDescent="0.2">
      <c r="A2114" s="77">
        <v>44927</v>
      </c>
      <c r="B2114" s="78" t="s">
        <v>0</v>
      </c>
      <c r="C2114" s="27" t="s">
        <v>10</v>
      </c>
      <c r="D2114" s="29" t="s">
        <v>4227</v>
      </c>
      <c r="E2114" s="29" t="s">
        <v>11</v>
      </c>
      <c r="F2114" s="50" t="s">
        <v>14</v>
      </c>
      <c r="G2114" s="79">
        <v>1662.67</v>
      </c>
      <c r="H2114" s="79" t="s">
        <v>5272</v>
      </c>
      <c r="I2114" s="80"/>
      <c r="J2114" s="80"/>
      <c r="K2114" s="80"/>
      <c r="L2114" s="29"/>
      <c r="M2114" s="29"/>
      <c r="N2114" s="29"/>
      <c r="O2114" s="50" t="s">
        <v>13</v>
      </c>
      <c r="P2114" s="50" t="s">
        <v>7</v>
      </c>
    </row>
    <row r="2115" spans="1:16" ht="51" x14ac:dyDescent="0.2">
      <c r="A2115" s="77">
        <v>44927</v>
      </c>
      <c r="B2115" s="78" t="s">
        <v>0</v>
      </c>
      <c r="C2115" s="27" t="s">
        <v>10</v>
      </c>
      <c r="D2115" s="29" t="s">
        <v>4228</v>
      </c>
      <c r="E2115" s="29" t="s">
        <v>11</v>
      </c>
      <c r="F2115" s="50" t="s">
        <v>15</v>
      </c>
      <c r="G2115" s="79">
        <v>429.74</v>
      </c>
      <c r="H2115" s="79" t="s">
        <v>5272</v>
      </c>
      <c r="I2115" s="80"/>
      <c r="J2115" s="80"/>
      <c r="K2115" s="80"/>
      <c r="L2115" s="29"/>
      <c r="M2115" s="29"/>
      <c r="N2115" s="29"/>
      <c r="O2115" s="50" t="s">
        <v>16</v>
      </c>
      <c r="P2115" s="50" t="s">
        <v>7</v>
      </c>
    </row>
    <row r="2116" spans="1:16" ht="114.75" x14ac:dyDescent="0.2">
      <c r="A2116" s="77">
        <v>44927</v>
      </c>
      <c r="B2116" s="78" t="s">
        <v>0</v>
      </c>
      <c r="C2116" s="27" t="s">
        <v>10</v>
      </c>
      <c r="D2116" s="29" t="s">
        <v>4229</v>
      </c>
      <c r="E2116" s="29" t="s">
        <v>11</v>
      </c>
      <c r="F2116" s="50" t="s">
        <v>6254</v>
      </c>
      <c r="G2116" s="79">
        <v>222.16</v>
      </c>
      <c r="H2116" s="79" t="s">
        <v>5272</v>
      </c>
      <c r="I2116" s="80"/>
      <c r="J2116" s="80"/>
      <c r="K2116" s="80"/>
      <c r="L2116" s="29"/>
      <c r="M2116" s="29"/>
      <c r="N2116" s="29"/>
      <c r="O2116" s="50" t="s">
        <v>17</v>
      </c>
      <c r="P2116" s="50" t="s">
        <v>7</v>
      </c>
    </row>
    <row r="2117" spans="1:16" ht="76.5" x14ac:dyDescent="0.2">
      <c r="A2117" s="77">
        <v>44927</v>
      </c>
      <c r="B2117" s="78" t="s">
        <v>0</v>
      </c>
      <c r="C2117" s="27" t="s">
        <v>10</v>
      </c>
      <c r="D2117" s="29" t="s">
        <v>4230</v>
      </c>
      <c r="E2117" s="29" t="s">
        <v>11</v>
      </c>
      <c r="F2117" s="50" t="s">
        <v>18</v>
      </c>
      <c r="G2117" s="79">
        <v>200.85</v>
      </c>
      <c r="H2117" s="79" t="s">
        <v>5272</v>
      </c>
      <c r="I2117" s="80"/>
      <c r="J2117" s="80"/>
      <c r="K2117" s="80"/>
      <c r="L2117" s="29"/>
      <c r="M2117" s="29"/>
      <c r="N2117" s="29"/>
      <c r="O2117" s="50" t="s">
        <v>19</v>
      </c>
      <c r="P2117" s="50" t="s">
        <v>7</v>
      </c>
    </row>
    <row r="2118" spans="1:16" ht="51" x14ac:dyDescent="0.2">
      <c r="A2118" s="77">
        <v>44927</v>
      </c>
      <c r="B2118" s="78" t="s">
        <v>0</v>
      </c>
      <c r="C2118" s="27" t="s">
        <v>10</v>
      </c>
      <c r="D2118" s="29" t="s">
        <v>4231</v>
      </c>
      <c r="E2118" s="29" t="s">
        <v>11</v>
      </c>
      <c r="F2118" s="50" t="s">
        <v>20</v>
      </c>
      <c r="G2118" s="79">
        <v>247.53</v>
      </c>
      <c r="H2118" s="79" t="s">
        <v>5272</v>
      </c>
      <c r="I2118" s="80"/>
      <c r="J2118" s="80"/>
      <c r="K2118" s="80"/>
      <c r="L2118" s="29"/>
      <c r="M2118" s="29"/>
      <c r="N2118" s="29"/>
      <c r="O2118" s="50" t="s">
        <v>21</v>
      </c>
      <c r="P2118" s="50" t="s">
        <v>7</v>
      </c>
    </row>
    <row r="2119" spans="1:16" ht="38.25" x14ac:dyDescent="0.2">
      <c r="A2119" s="77">
        <v>44927</v>
      </c>
      <c r="B2119" s="78" t="s">
        <v>0</v>
      </c>
      <c r="C2119" s="27" t="s">
        <v>10</v>
      </c>
      <c r="D2119" s="29" t="s">
        <v>4232</v>
      </c>
      <c r="E2119" s="29" t="s">
        <v>11</v>
      </c>
      <c r="F2119" s="50" t="s">
        <v>22</v>
      </c>
      <c r="G2119" s="79">
        <v>81.040000000000006</v>
      </c>
      <c r="H2119" s="79" t="s">
        <v>5272</v>
      </c>
      <c r="I2119" s="80"/>
      <c r="J2119" s="80"/>
      <c r="K2119" s="80"/>
      <c r="L2119" s="29"/>
      <c r="M2119" s="29"/>
      <c r="N2119" s="29"/>
      <c r="O2119" s="50" t="s">
        <v>23</v>
      </c>
      <c r="P2119" s="50" t="s">
        <v>7</v>
      </c>
    </row>
    <row r="2120" spans="1:16" ht="25.5" x14ac:dyDescent="0.2">
      <c r="A2120" s="77">
        <v>44927</v>
      </c>
      <c r="B2120" s="78" t="s">
        <v>0</v>
      </c>
      <c r="C2120" s="27" t="s">
        <v>32</v>
      </c>
      <c r="D2120" s="29" t="s">
        <v>4238</v>
      </c>
      <c r="E2120" s="29" t="s">
        <v>11</v>
      </c>
      <c r="F2120" s="50" t="s">
        <v>33</v>
      </c>
      <c r="G2120" s="79">
        <v>3503.38</v>
      </c>
      <c r="H2120" s="79" t="s">
        <v>5272</v>
      </c>
      <c r="I2120" s="80"/>
      <c r="J2120" s="80"/>
      <c r="K2120" s="80"/>
      <c r="L2120" s="29"/>
      <c r="M2120" s="29"/>
      <c r="N2120" s="29"/>
      <c r="O2120" s="50" t="s">
        <v>34</v>
      </c>
      <c r="P2120" s="50" t="s">
        <v>7</v>
      </c>
    </row>
    <row r="2121" spans="1:16" ht="25.5" x14ac:dyDescent="0.2">
      <c r="A2121" s="77">
        <v>44927</v>
      </c>
      <c r="B2121" s="78" t="s">
        <v>0</v>
      </c>
      <c r="C2121" s="27" t="s">
        <v>32</v>
      </c>
      <c r="D2121" s="29" t="s">
        <v>4239</v>
      </c>
      <c r="E2121" s="29" t="s">
        <v>11</v>
      </c>
      <c r="F2121" s="50" t="s">
        <v>35</v>
      </c>
      <c r="G2121" s="79">
        <v>4095.01</v>
      </c>
      <c r="H2121" s="79" t="s">
        <v>5272</v>
      </c>
      <c r="I2121" s="80"/>
      <c r="J2121" s="80"/>
      <c r="K2121" s="80"/>
      <c r="L2121" s="29"/>
      <c r="M2121" s="29"/>
      <c r="N2121" s="29"/>
      <c r="O2121" s="50" t="s">
        <v>36</v>
      </c>
      <c r="P2121" s="50" t="s">
        <v>7</v>
      </c>
    </row>
    <row r="2122" spans="1:16" ht="38.25" x14ac:dyDescent="0.2">
      <c r="A2122" s="77">
        <v>44927</v>
      </c>
      <c r="B2122" s="78" t="s">
        <v>0</v>
      </c>
      <c r="C2122" s="27" t="s">
        <v>44</v>
      </c>
      <c r="D2122" s="29" t="s">
        <v>4241</v>
      </c>
      <c r="E2122" s="29" t="s">
        <v>11</v>
      </c>
      <c r="F2122" s="50" t="s">
        <v>45</v>
      </c>
      <c r="G2122" s="79">
        <v>15409.14</v>
      </c>
      <c r="H2122" s="79" t="s">
        <v>5272</v>
      </c>
      <c r="I2122" s="80"/>
      <c r="J2122" s="80"/>
      <c r="K2122" s="80"/>
      <c r="L2122" s="29" t="s">
        <v>46</v>
      </c>
      <c r="M2122" s="29"/>
      <c r="N2122" s="29"/>
      <c r="O2122" s="50" t="s">
        <v>47</v>
      </c>
      <c r="P2122" s="50" t="s">
        <v>7</v>
      </c>
    </row>
    <row r="2123" spans="1:16" ht="38.25" x14ac:dyDescent="0.2">
      <c r="A2123" s="77">
        <v>44927</v>
      </c>
      <c r="B2123" s="78" t="s">
        <v>0</v>
      </c>
      <c r="C2123" s="27" t="s">
        <v>44</v>
      </c>
      <c r="D2123" s="29" t="s">
        <v>4242</v>
      </c>
      <c r="E2123" s="29" t="s">
        <v>11</v>
      </c>
      <c r="F2123" s="50" t="s">
        <v>48</v>
      </c>
      <c r="G2123" s="79">
        <v>2177.2199999999998</v>
      </c>
      <c r="H2123" s="79" t="s">
        <v>5272</v>
      </c>
      <c r="I2123" s="80"/>
      <c r="J2123" s="80"/>
      <c r="K2123" s="80"/>
      <c r="L2123" s="29" t="s">
        <v>46</v>
      </c>
      <c r="M2123" s="29"/>
      <c r="N2123" s="29"/>
      <c r="O2123" s="50" t="s">
        <v>49</v>
      </c>
      <c r="P2123" s="50" t="s">
        <v>7</v>
      </c>
    </row>
    <row r="2124" spans="1:16" ht="63.75" x14ac:dyDescent="0.2">
      <c r="A2124" s="77">
        <v>44927</v>
      </c>
      <c r="B2124" s="78" t="s">
        <v>0</v>
      </c>
      <c r="C2124" s="27" t="s">
        <v>44</v>
      </c>
      <c r="D2124" s="29" t="s">
        <v>1006</v>
      </c>
      <c r="E2124" s="29" t="s">
        <v>11</v>
      </c>
      <c r="F2124" s="50" t="s">
        <v>50</v>
      </c>
      <c r="G2124" s="79">
        <v>1688.89</v>
      </c>
      <c r="H2124" s="79" t="s">
        <v>5272</v>
      </c>
      <c r="I2124" s="80"/>
      <c r="J2124" s="80"/>
      <c r="K2124" s="80"/>
      <c r="L2124" s="29" t="s">
        <v>46</v>
      </c>
      <c r="M2124" s="29"/>
      <c r="N2124" s="29"/>
      <c r="O2124" s="50" t="s">
        <v>51</v>
      </c>
      <c r="P2124" s="50" t="s">
        <v>7</v>
      </c>
    </row>
    <row r="2125" spans="1:16" ht="25.5" x14ac:dyDescent="0.2">
      <c r="A2125" s="77">
        <v>44927</v>
      </c>
      <c r="B2125" s="78" t="s">
        <v>0</v>
      </c>
      <c r="C2125" s="27" t="s">
        <v>37</v>
      </c>
      <c r="D2125" s="29" t="s">
        <v>4245</v>
      </c>
      <c r="E2125" s="29" t="s">
        <v>11</v>
      </c>
      <c r="F2125" s="50" t="s">
        <v>56</v>
      </c>
      <c r="G2125" s="79">
        <v>0</v>
      </c>
      <c r="H2125" s="79" t="s">
        <v>5272</v>
      </c>
      <c r="I2125" s="80"/>
      <c r="J2125" s="80"/>
      <c r="K2125" s="80"/>
      <c r="L2125" s="29"/>
      <c r="M2125" s="29"/>
      <c r="N2125" s="29"/>
      <c r="O2125" s="50"/>
      <c r="P2125" s="50" t="s">
        <v>57</v>
      </c>
    </row>
    <row r="2126" spans="1:16" ht="25.5" x14ac:dyDescent="0.2">
      <c r="A2126" s="77">
        <v>44927</v>
      </c>
      <c r="B2126" s="78" t="s">
        <v>0</v>
      </c>
      <c r="C2126" s="27" t="s">
        <v>37</v>
      </c>
      <c r="D2126" s="29" t="s">
        <v>978</v>
      </c>
      <c r="E2126" s="29" t="s">
        <v>11</v>
      </c>
      <c r="F2126" s="50" t="s">
        <v>58</v>
      </c>
      <c r="G2126" s="79">
        <v>33.43</v>
      </c>
      <c r="H2126" s="79" t="s">
        <v>5272</v>
      </c>
      <c r="I2126" s="80"/>
      <c r="J2126" s="80"/>
      <c r="K2126" s="80"/>
      <c r="L2126" s="29"/>
      <c r="M2126" s="29"/>
      <c r="N2126" s="29"/>
      <c r="O2126" s="50" t="s">
        <v>59</v>
      </c>
      <c r="P2126" s="50" t="s">
        <v>60</v>
      </c>
    </row>
    <row r="2127" spans="1:16" ht="89.25" x14ac:dyDescent="0.2">
      <c r="A2127" s="77">
        <v>44927</v>
      </c>
      <c r="B2127" s="78" t="s">
        <v>0</v>
      </c>
      <c r="C2127" s="27" t="s">
        <v>319</v>
      </c>
      <c r="D2127" s="29" t="s">
        <v>2264</v>
      </c>
      <c r="E2127" s="29" t="s">
        <v>11</v>
      </c>
      <c r="F2127" s="50" t="s">
        <v>320</v>
      </c>
      <c r="G2127" s="79">
        <v>24001.360000000001</v>
      </c>
      <c r="H2127" s="79" t="s">
        <v>5272</v>
      </c>
      <c r="I2127" s="80"/>
      <c r="J2127" s="80"/>
      <c r="K2127" s="80"/>
      <c r="L2127" s="29"/>
      <c r="M2127" s="29"/>
      <c r="N2127" s="29"/>
      <c r="O2127" s="50" t="s">
        <v>321</v>
      </c>
      <c r="P2127" s="50" t="s">
        <v>322</v>
      </c>
    </row>
    <row r="2128" spans="1:16" ht="102" x14ac:dyDescent="0.2">
      <c r="A2128" s="77">
        <v>44927</v>
      </c>
      <c r="B2128" s="78" t="s">
        <v>1169</v>
      </c>
      <c r="C2128" s="27" t="s">
        <v>74</v>
      </c>
      <c r="D2128" s="29" t="s">
        <v>75</v>
      </c>
      <c r="E2128" s="29" t="s">
        <v>11</v>
      </c>
      <c r="F2128" s="50" t="s">
        <v>6255</v>
      </c>
      <c r="G2128" s="79">
        <v>259.69</v>
      </c>
      <c r="H2128" s="79" t="s">
        <v>5248</v>
      </c>
      <c r="I2128" s="80"/>
      <c r="J2128" s="80"/>
      <c r="K2128" s="80"/>
      <c r="L2128" s="29"/>
      <c r="M2128" s="29"/>
      <c r="N2128" s="29"/>
      <c r="O2128" s="50" t="s">
        <v>6256</v>
      </c>
      <c r="P2128" s="50" t="s">
        <v>64</v>
      </c>
    </row>
    <row r="2129" spans="1:16" ht="216.75" x14ac:dyDescent="0.2">
      <c r="A2129" s="77">
        <v>44866</v>
      </c>
      <c r="B2129" s="78" t="s">
        <v>5040</v>
      </c>
      <c r="C2129" s="27" t="s">
        <v>37</v>
      </c>
      <c r="D2129" s="84" t="s">
        <v>3955</v>
      </c>
      <c r="E2129" s="84" t="s">
        <v>11</v>
      </c>
      <c r="F2129" s="75" t="s">
        <v>6257</v>
      </c>
      <c r="G2129" s="79">
        <v>10.81</v>
      </c>
      <c r="H2129" s="79" t="s">
        <v>5272</v>
      </c>
      <c r="I2129" s="87"/>
      <c r="J2129" s="87"/>
      <c r="K2129" s="87"/>
      <c r="L2129" s="84"/>
      <c r="M2129" s="84"/>
      <c r="N2129" s="84"/>
      <c r="O2129" s="75" t="s">
        <v>2578</v>
      </c>
      <c r="P2129" s="50" t="s">
        <v>3755</v>
      </c>
    </row>
    <row r="2130" spans="1:16" ht="76.5" x14ac:dyDescent="0.2">
      <c r="A2130" s="77">
        <v>44866</v>
      </c>
      <c r="B2130" s="78" t="s">
        <v>0</v>
      </c>
      <c r="C2130" s="27" t="s">
        <v>2272</v>
      </c>
      <c r="D2130" s="29" t="s">
        <v>1409</v>
      </c>
      <c r="E2130" s="29" t="s">
        <v>65</v>
      </c>
      <c r="F2130" s="50" t="s">
        <v>1410</v>
      </c>
      <c r="G2130" s="79">
        <v>138.38999999999999</v>
      </c>
      <c r="H2130" s="79" t="s">
        <v>5272</v>
      </c>
      <c r="I2130" s="80"/>
      <c r="J2130" s="80"/>
      <c r="K2130" s="80"/>
      <c r="L2130" s="29"/>
      <c r="M2130" s="29"/>
      <c r="N2130" s="29"/>
      <c r="O2130" s="50" t="s">
        <v>2554</v>
      </c>
      <c r="P2130" s="50" t="s">
        <v>2555</v>
      </c>
    </row>
    <row r="2131" spans="1:16" ht="25.5" x14ac:dyDescent="0.2">
      <c r="A2131" s="77">
        <v>44866</v>
      </c>
      <c r="B2131" s="78" t="s">
        <v>0</v>
      </c>
      <c r="C2131" s="27" t="s">
        <v>2272</v>
      </c>
      <c r="D2131" s="84" t="s">
        <v>1412</v>
      </c>
      <c r="E2131" s="84" t="s">
        <v>65</v>
      </c>
      <c r="F2131" s="75" t="s">
        <v>1413</v>
      </c>
      <c r="G2131" s="79">
        <v>12.43</v>
      </c>
      <c r="H2131" s="79" t="s">
        <v>5272</v>
      </c>
      <c r="I2131" s="80"/>
      <c r="J2131" s="87"/>
      <c r="K2131" s="87"/>
      <c r="L2131" s="84"/>
      <c r="M2131" s="84"/>
      <c r="N2131" s="84"/>
      <c r="O2131" s="50" t="s">
        <v>2554</v>
      </c>
      <c r="P2131" s="50" t="s">
        <v>2556</v>
      </c>
    </row>
    <row r="2132" spans="1:16" ht="63.75" x14ac:dyDescent="0.2">
      <c r="A2132" s="77">
        <v>44866</v>
      </c>
      <c r="B2132" s="78" t="s">
        <v>0</v>
      </c>
      <c r="C2132" s="27" t="s">
        <v>2206</v>
      </c>
      <c r="D2132" s="29" t="s">
        <v>4334</v>
      </c>
      <c r="E2132" s="29"/>
      <c r="F2132" s="50" t="s">
        <v>2557</v>
      </c>
      <c r="G2132" s="79">
        <v>0</v>
      </c>
      <c r="H2132" s="79" t="s">
        <v>5272</v>
      </c>
      <c r="I2132" s="80"/>
      <c r="J2132" s="80"/>
      <c r="K2132" s="80"/>
      <c r="L2132" s="29"/>
      <c r="M2132" s="29"/>
      <c r="N2132" s="29"/>
      <c r="O2132" s="50" t="s">
        <v>2558</v>
      </c>
      <c r="P2132" s="50" t="s">
        <v>2559</v>
      </c>
    </row>
    <row r="2133" spans="1:16" s="88" customFormat="1" ht="204" x14ac:dyDescent="0.2">
      <c r="A2133" s="77">
        <v>44866</v>
      </c>
      <c r="B2133" s="78" t="s">
        <v>0</v>
      </c>
      <c r="C2133" s="78" t="s">
        <v>1</v>
      </c>
      <c r="D2133" s="84" t="s">
        <v>4329</v>
      </c>
      <c r="E2133" s="84"/>
      <c r="F2133" s="75" t="s">
        <v>1093</v>
      </c>
      <c r="G2133" s="79">
        <v>357.16</v>
      </c>
      <c r="H2133" s="79" t="s">
        <v>5272</v>
      </c>
      <c r="I2133" s="80"/>
      <c r="J2133" s="87"/>
      <c r="K2133" s="87"/>
      <c r="L2133" s="84"/>
      <c r="M2133" s="84"/>
      <c r="N2133" s="84"/>
      <c r="O2133" s="75" t="s">
        <v>2560</v>
      </c>
      <c r="P2133" s="50" t="s">
        <v>2561</v>
      </c>
    </row>
    <row r="2134" spans="1:16" ht="63.75" x14ac:dyDescent="0.2">
      <c r="A2134" s="77">
        <v>44866</v>
      </c>
      <c r="B2134" s="78" t="s">
        <v>0</v>
      </c>
      <c r="C2134" s="78" t="s">
        <v>1</v>
      </c>
      <c r="D2134" s="84" t="s">
        <v>1095</v>
      </c>
      <c r="E2134" s="84"/>
      <c r="F2134" s="75" t="s">
        <v>1096</v>
      </c>
      <c r="G2134" s="79">
        <v>117.42</v>
      </c>
      <c r="H2134" s="79" t="s">
        <v>5272</v>
      </c>
      <c r="I2134" s="80"/>
      <c r="J2134" s="87"/>
      <c r="K2134" s="87"/>
      <c r="L2134" s="84"/>
      <c r="M2134" s="84"/>
      <c r="N2134" s="84"/>
      <c r="O2134" s="75" t="s">
        <v>2562</v>
      </c>
      <c r="P2134" s="50" t="s">
        <v>2563</v>
      </c>
    </row>
    <row r="2135" spans="1:16" ht="38.25" x14ac:dyDescent="0.2">
      <c r="A2135" s="77">
        <v>44866</v>
      </c>
      <c r="B2135" s="78" t="s">
        <v>0</v>
      </c>
      <c r="C2135" s="78" t="s">
        <v>1</v>
      </c>
      <c r="D2135" s="84" t="s">
        <v>88</v>
      </c>
      <c r="E2135" s="84"/>
      <c r="F2135" s="75" t="s">
        <v>2564</v>
      </c>
      <c r="G2135" s="79">
        <v>29.36</v>
      </c>
      <c r="H2135" s="79" t="s">
        <v>5272</v>
      </c>
      <c r="I2135" s="80"/>
      <c r="J2135" s="87"/>
      <c r="K2135" s="87"/>
      <c r="L2135" s="84"/>
      <c r="M2135" s="84"/>
      <c r="N2135" s="84"/>
      <c r="O2135" s="75" t="s">
        <v>89</v>
      </c>
      <c r="P2135" s="50" t="s">
        <v>2563</v>
      </c>
    </row>
    <row r="2136" spans="1:16" ht="63.75" x14ac:dyDescent="0.2">
      <c r="A2136" s="77">
        <v>44866</v>
      </c>
      <c r="B2136" s="78" t="s">
        <v>0</v>
      </c>
      <c r="C2136" s="78" t="s">
        <v>1</v>
      </c>
      <c r="D2136" s="84" t="s">
        <v>4330</v>
      </c>
      <c r="E2136" s="84"/>
      <c r="F2136" s="75" t="s">
        <v>1100</v>
      </c>
      <c r="G2136" s="79">
        <v>156.56</v>
      </c>
      <c r="H2136" s="79" t="s">
        <v>5272</v>
      </c>
      <c r="I2136" s="80"/>
      <c r="J2136" s="87"/>
      <c r="K2136" s="87"/>
      <c r="L2136" s="84"/>
      <c r="M2136" s="84"/>
      <c r="N2136" s="84"/>
      <c r="O2136" s="75" t="s">
        <v>2565</v>
      </c>
      <c r="P2136" s="50" t="s">
        <v>2563</v>
      </c>
    </row>
    <row r="2137" spans="1:16" ht="38.25" x14ac:dyDescent="0.2">
      <c r="A2137" s="77">
        <v>44866</v>
      </c>
      <c r="B2137" s="78" t="s">
        <v>0</v>
      </c>
      <c r="C2137" s="78" t="s">
        <v>1</v>
      </c>
      <c r="D2137" s="84" t="s">
        <v>1102</v>
      </c>
      <c r="E2137" s="84"/>
      <c r="F2137" s="75" t="s">
        <v>1103</v>
      </c>
      <c r="G2137" s="79">
        <v>19.57</v>
      </c>
      <c r="H2137" s="79" t="s">
        <v>5272</v>
      </c>
      <c r="I2137" s="80"/>
      <c r="J2137" s="87"/>
      <c r="K2137" s="87"/>
      <c r="L2137" s="84"/>
      <c r="M2137" s="84"/>
      <c r="N2137" s="84"/>
      <c r="O2137" s="75" t="s">
        <v>2566</v>
      </c>
      <c r="P2137" s="50" t="s">
        <v>2563</v>
      </c>
    </row>
    <row r="2138" spans="1:16" ht="25.5" x14ac:dyDescent="0.2">
      <c r="A2138" s="77">
        <v>44866</v>
      </c>
      <c r="B2138" s="78" t="s">
        <v>0</v>
      </c>
      <c r="C2138" s="27" t="s">
        <v>37</v>
      </c>
      <c r="D2138" s="84" t="s">
        <v>4324</v>
      </c>
      <c r="E2138" s="84" t="s">
        <v>65</v>
      </c>
      <c r="F2138" s="50" t="s">
        <v>2567</v>
      </c>
      <c r="G2138" s="79">
        <v>129.77000000000001</v>
      </c>
      <c r="H2138" s="79" t="s">
        <v>5272</v>
      </c>
      <c r="I2138" s="87"/>
      <c r="J2138" s="87"/>
      <c r="K2138" s="87"/>
      <c r="L2138" s="84"/>
      <c r="M2138" s="84"/>
      <c r="N2138" s="84"/>
      <c r="O2138" s="75" t="s">
        <v>1077</v>
      </c>
      <c r="P2138" s="75" t="s">
        <v>2568</v>
      </c>
    </row>
    <row r="2139" spans="1:16" ht="165.75" x14ac:dyDescent="0.2">
      <c r="A2139" s="77">
        <v>44866</v>
      </c>
      <c r="B2139" s="78" t="s">
        <v>5040</v>
      </c>
      <c r="C2139" s="27" t="s">
        <v>37</v>
      </c>
      <c r="D2139" s="29" t="s">
        <v>4335</v>
      </c>
      <c r="E2139" s="29"/>
      <c r="F2139" s="50" t="s">
        <v>6258</v>
      </c>
      <c r="G2139" s="79">
        <v>19.190000000000001</v>
      </c>
      <c r="H2139" s="79" t="s">
        <v>5272</v>
      </c>
      <c r="I2139" s="80"/>
      <c r="J2139" s="80"/>
      <c r="K2139" s="80"/>
      <c r="L2139" s="29"/>
      <c r="M2139" s="29" t="s">
        <v>46</v>
      </c>
      <c r="N2139" s="29"/>
      <c r="O2139" s="50" t="s">
        <v>6259</v>
      </c>
      <c r="P2139" s="50" t="s">
        <v>2569</v>
      </c>
    </row>
    <row r="2140" spans="1:16" ht="102" x14ac:dyDescent="0.2">
      <c r="A2140" s="77">
        <v>44866</v>
      </c>
      <c r="B2140" s="78" t="s">
        <v>5040</v>
      </c>
      <c r="C2140" s="27" t="s">
        <v>37</v>
      </c>
      <c r="D2140" s="84" t="s">
        <v>4336</v>
      </c>
      <c r="E2140" s="84"/>
      <c r="F2140" s="50" t="s">
        <v>6260</v>
      </c>
      <c r="G2140" s="79">
        <v>4.93</v>
      </c>
      <c r="H2140" s="79" t="s">
        <v>5272</v>
      </c>
      <c r="I2140" s="87"/>
      <c r="J2140" s="87"/>
      <c r="K2140" s="87"/>
      <c r="L2140" s="84"/>
      <c r="M2140" s="84" t="s">
        <v>46</v>
      </c>
      <c r="N2140" s="84"/>
      <c r="O2140" s="50" t="s">
        <v>2570</v>
      </c>
      <c r="P2140" s="50" t="s">
        <v>2569</v>
      </c>
    </row>
    <row r="2141" spans="1:16" ht="41.25" x14ac:dyDescent="0.2">
      <c r="A2141" s="77">
        <v>44866</v>
      </c>
      <c r="B2141" s="78" t="s">
        <v>5040</v>
      </c>
      <c r="C2141" s="27" t="s">
        <v>5042</v>
      </c>
      <c r="D2141" s="84" t="s">
        <v>4337</v>
      </c>
      <c r="E2141" s="84"/>
      <c r="F2141" s="75" t="s">
        <v>2572</v>
      </c>
      <c r="G2141" s="79">
        <v>0.88</v>
      </c>
      <c r="H2141" s="79" t="s">
        <v>5272</v>
      </c>
      <c r="I2141" s="87"/>
      <c r="J2141" s="87"/>
      <c r="K2141" s="87"/>
      <c r="L2141" s="84"/>
      <c r="M2141" s="85" t="s">
        <v>46</v>
      </c>
      <c r="N2141" s="85"/>
      <c r="O2141" s="75" t="s">
        <v>6261</v>
      </c>
      <c r="P2141" s="50" t="s">
        <v>6262</v>
      </c>
    </row>
    <row r="2142" spans="1:16" ht="41.25" x14ac:dyDescent="0.2">
      <c r="A2142" s="77">
        <v>44866</v>
      </c>
      <c r="B2142" s="78" t="s">
        <v>5040</v>
      </c>
      <c r="C2142" s="27" t="s">
        <v>5042</v>
      </c>
      <c r="D2142" s="84" t="s">
        <v>4338</v>
      </c>
      <c r="E2142" s="84"/>
      <c r="F2142" s="75" t="s">
        <v>2573</v>
      </c>
      <c r="G2142" s="79">
        <v>0.88</v>
      </c>
      <c r="H2142" s="79" t="s">
        <v>5272</v>
      </c>
      <c r="I2142" s="87"/>
      <c r="J2142" s="87"/>
      <c r="K2142" s="87"/>
      <c r="L2142" s="84"/>
      <c r="M2142" s="85" t="s">
        <v>46</v>
      </c>
      <c r="N2142" s="85"/>
      <c r="O2142" s="75" t="s">
        <v>6261</v>
      </c>
      <c r="P2142" s="50" t="s">
        <v>6262</v>
      </c>
    </row>
    <row r="2143" spans="1:16" ht="38.25" x14ac:dyDescent="0.2">
      <c r="A2143" s="77">
        <v>44866</v>
      </c>
      <c r="B2143" s="78" t="s">
        <v>5040</v>
      </c>
      <c r="C2143" s="78" t="s">
        <v>905</v>
      </c>
      <c r="D2143" s="84" t="s">
        <v>4169</v>
      </c>
      <c r="E2143" s="84"/>
      <c r="F2143" s="75" t="s">
        <v>2480</v>
      </c>
      <c r="G2143" s="79">
        <v>1.62</v>
      </c>
      <c r="H2143" s="79" t="s">
        <v>5272</v>
      </c>
      <c r="I2143" s="87"/>
      <c r="J2143" s="87"/>
      <c r="K2143" s="87"/>
      <c r="L2143" s="84"/>
      <c r="M2143" s="84" t="s">
        <v>46</v>
      </c>
      <c r="N2143" s="84"/>
      <c r="O2143" s="75" t="s">
        <v>6263</v>
      </c>
      <c r="P2143" s="50" t="s">
        <v>2574</v>
      </c>
    </row>
    <row r="2144" spans="1:16" ht="51" x14ac:dyDescent="0.2">
      <c r="A2144" s="77">
        <v>44866</v>
      </c>
      <c r="B2144" s="78" t="s">
        <v>5040</v>
      </c>
      <c r="C2144" s="27" t="s">
        <v>37</v>
      </c>
      <c r="D2144" s="84" t="s">
        <v>151</v>
      </c>
      <c r="E2144" s="84"/>
      <c r="F2144" s="75" t="s">
        <v>2575</v>
      </c>
      <c r="G2144" s="79">
        <v>0</v>
      </c>
      <c r="H2144" s="79" t="s">
        <v>5272</v>
      </c>
      <c r="I2144" s="87"/>
      <c r="J2144" s="87"/>
      <c r="K2144" s="87"/>
      <c r="L2144" s="84"/>
      <c r="M2144" s="84" t="s">
        <v>46</v>
      </c>
      <c r="N2144" s="84"/>
      <c r="O2144" s="89" t="s">
        <v>2576</v>
      </c>
      <c r="P2144" s="50" t="s">
        <v>2577</v>
      </c>
    </row>
    <row r="2145" spans="1:16" ht="38.25" x14ac:dyDescent="0.2">
      <c r="A2145" s="77">
        <v>44835</v>
      </c>
      <c r="B2145" s="78" t="s">
        <v>263</v>
      </c>
      <c r="C2145" s="90" t="s">
        <v>2206</v>
      </c>
      <c r="D2145" s="93" t="s">
        <v>4369</v>
      </c>
      <c r="E2145" s="29" t="s">
        <v>11</v>
      </c>
      <c r="F2145" s="91" t="s">
        <v>2630</v>
      </c>
      <c r="G2145" s="79">
        <v>12.44</v>
      </c>
      <c r="H2145" s="79" t="s">
        <v>5272</v>
      </c>
      <c r="I2145" s="80"/>
      <c r="J2145" s="80"/>
      <c r="K2145" s="80"/>
      <c r="L2145" s="29"/>
      <c r="M2145" s="29"/>
      <c r="N2145" s="29"/>
      <c r="O2145" s="91" t="s">
        <v>2631</v>
      </c>
      <c r="P2145" s="50" t="s">
        <v>2632</v>
      </c>
    </row>
    <row r="2146" spans="1:16" ht="38.25" x14ac:dyDescent="0.2">
      <c r="A2146" s="77">
        <v>44835</v>
      </c>
      <c r="B2146" s="78" t="s">
        <v>263</v>
      </c>
      <c r="C2146" s="90" t="s">
        <v>98</v>
      </c>
      <c r="D2146" s="93" t="s">
        <v>4370</v>
      </c>
      <c r="E2146" s="29" t="s">
        <v>11</v>
      </c>
      <c r="F2146" s="91" t="s">
        <v>2633</v>
      </c>
      <c r="G2146" s="79">
        <v>0</v>
      </c>
      <c r="H2146" s="79" t="s">
        <v>5272</v>
      </c>
      <c r="I2146" s="80"/>
      <c r="J2146" s="80"/>
      <c r="K2146" s="80"/>
      <c r="L2146" s="29"/>
      <c r="M2146" s="29"/>
      <c r="N2146" s="29"/>
      <c r="O2146" s="91" t="s">
        <v>2634</v>
      </c>
      <c r="P2146" s="50" t="s">
        <v>2635</v>
      </c>
    </row>
    <row r="2147" spans="1:16" ht="102" x14ac:dyDescent="0.2">
      <c r="A2147" s="77">
        <v>44835</v>
      </c>
      <c r="B2147" s="78" t="s">
        <v>5040</v>
      </c>
      <c r="C2147" s="27" t="s">
        <v>108</v>
      </c>
      <c r="D2147" s="29" t="s">
        <v>2334</v>
      </c>
      <c r="E2147" s="29" t="s">
        <v>11</v>
      </c>
      <c r="F2147" s="50" t="s">
        <v>2595</v>
      </c>
      <c r="G2147" s="79">
        <v>20.54</v>
      </c>
      <c r="H2147" s="79" t="s">
        <v>5272</v>
      </c>
      <c r="I2147" s="80"/>
      <c r="J2147" s="80"/>
      <c r="K2147" s="80" t="s">
        <v>46</v>
      </c>
      <c r="L2147" s="29"/>
      <c r="M2147" s="29"/>
      <c r="N2147" s="29"/>
      <c r="O2147" s="50" t="s">
        <v>6264</v>
      </c>
      <c r="P2147" s="50" t="s">
        <v>2596</v>
      </c>
    </row>
    <row r="2148" spans="1:16" ht="51" x14ac:dyDescent="0.2">
      <c r="A2148" s="77">
        <v>44835</v>
      </c>
      <c r="B2148" s="78" t="s">
        <v>5040</v>
      </c>
      <c r="C2148" s="27" t="s">
        <v>2206</v>
      </c>
      <c r="D2148" s="29" t="s">
        <v>2196</v>
      </c>
      <c r="E2148" s="29" t="s">
        <v>11</v>
      </c>
      <c r="F2148" s="50" t="s">
        <v>6265</v>
      </c>
      <c r="G2148" s="79">
        <v>4.83</v>
      </c>
      <c r="H2148" s="79" t="s">
        <v>5272</v>
      </c>
      <c r="I2148" s="87"/>
      <c r="J2148" s="87"/>
      <c r="K2148" s="87"/>
      <c r="L2148" s="84"/>
      <c r="M2148" s="84"/>
      <c r="N2148" s="84"/>
      <c r="O2148" s="50" t="s">
        <v>2205</v>
      </c>
      <c r="P2148" s="50" t="s">
        <v>2611</v>
      </c>
    </row>
    <row r="2149" spans="1:16" ht="38.25" x14ac:dyDescent="0.2">
      <c r="A2149" s="77">
        <v>44835</v>
      </c>
      <c r="B2149" s="78" t="s">
        <v>5040</v>
      </c>
      <c r="C2149" s="27" t="s">
        <v>2206</v>
      </c>
      <c r="D2149" s="84" t="s">
        <v>2197</v>
      </c>
      <c r="E2149" s="84" t="s">
        <v>11</v>
      </c>
      <c r="F2149" s="91" t="s">
        <v>6266</v>
      </c>
      <c r="G2149" s="79">
        <v>23.28</v>
      </c>
      <c r="H2149" s="79" t="s">
        <v>5272</v>
      </c>
      <c r="I2149" s="92"/>
      <c r="J2149" s="92"/>
      <c r="K2149" s="87"/>
      <c r="L2149" s="84"/>
      <c r="M2149" s="84"/>
      <c r="N2149" s="84"/>
      <c r="O2149" s="75" t="s">
        <v>2205</v>
      </c>
      <c r="P2149" s="50" t="s">
        <v>2612</v>
      </c>
    </row>
    <row r="2150" spans="1:16" ht="89.25" x14ac:dyDescent="0.2">
      <c r="A2150" s="77">
        <v>44835</v>
      </c>
      <c r="B2150" s="78" t="s">
        <v>5040</v>
      </c>
      <c r="C2150" s="27" t="s">
        <v>10</v>
      </c>
      <c r="D2150" s="29" t="s">
        <v>4360</v>
      </c>
      <c r="E2150" s="29" t="s">
        <v>11</v>
      </c>
      <c r="F2150" s="50" t="s">
        <v>6267</v>
      </c>
      <c r="G2150" s="79">
        <v>637.38</v>
      </c>
      <c r="H2150" s="79" t="s">
        <v>5272</v>
      </c>
      <c r="I2150" s="80"/>
      <c r="J2150" s="80"/>
      <c r="K2150" s="80"/>
      <c r="L2150" s="29"/>
      <c r="M2150" s="29"/>
      <c r="N2150" s="29"/>
      <c r="O2150" s="91" t="s">
        <v>6268</v>
      </c>
      <c r="P2150" s="50" t="s">
        <v>2613</v>
      </c>
    </row>
    <row r="2151" spans="1:16" ht="51" x14ac:dyDescent="0.2">
      <c r="A2151" s="77">
        <v>44835</v>
      </c>
      <c r="B2151" s="78" t="s">
        <v>5040</v>
      </c>
      <c r="C2151" s="27" t="s">
        <v>10</v>
      </c>
      <c r="D2151" s="29" t="s">
        <v>4361</v>
      </c>
      <c r="E2151" s="29" t="s">
        <v>11</v>
      </c>
      <c r="F2151" s="50" t="s">
        <v>6269</v>
      </c>
      <c r="G2151" s="79">
        <v>532.80999999999995</v>
      </c>
      <c r="H2151" s="79" t="s">
        <v>5272</v>
      </c>
      <c r="I2151" s="80"/>
      <c r="J2151" s="80"/>
      <c r="K2151" s="80"/>
      <c r="L2151" s="29"/>
      <c r="M2151" s="29"/>
      <c r="N2151" s="29"/>
      <c r="O2151" s="91" t="s">
        <v>6270</v>
      </c>
      <c r="P2151" s="50" t="s">
        <v>2613</v>
      </c>
    </row>
    <row r="2152" spans="1:16" ht="38.25" x14ac:dyDescent="0.2">
      <c r="A2152" s="77">
        <v>44835</v>
      </c>
      <c r="B2152" s="78" t="s">
        <v>5040</v>
      </c>
      <c r="C2152" s="27" t="s">
        <v>52</v>
      </c>
      <c r="D2152" s="93" t="s">
        <v>4364</v>
      </c>
      <c r="E2152" s="93" t="s">
        <v>11</v>
      </c>
      <c r="F2152" s="50" t="s">
        <v>2620</v>
      </c>
      <c r="G2152" s="79">
        <v>0</v>
      </c>
      <c r="H2152" s="79" t="s">
        <v>5272</v>
      </c>
      <c r="I2152" s="80"/>
      <c r="J2152" s="80"/>
      <c r="K2152" s="80"/>
      <c r="L2152" s="29"/>
      <c r="M2152" s="29"/>
      <c r="N2152" s="29"/>
      <c r="O2152" s="50" t="s">
        <v>1419</v>
      </c>
      <c r="P2152" s="50" t="s">
        <v>2621</v>
      </c>
    </row>
    <row r="2153" spans="1:16" ht="38.25" x14ac:dyDescent="0.2">
      <c r="A2153" s="77">
        <v>44835</v>
      </c>
      <c r="B2153" s="78" t="s">
        <v>5040</v>
      </c>
      <c r="C2153" s="27" t="s">
        <v>52</v>
      </c>
      <c r="D2153" s="93" t="s">
        <v>4365</v>
      </c>
      <c r="E2153" s="93" t="s">
        <v>11</v>
      </c>
      <c r="F2153" s="50" t="s">
        <v>2622</v>
      </c>
      <c r="G2153" s="79">
        <v>0</v>
      </c>
      <c r="H2153" s="79" t="s">
        <v>5272</v>
      </c>
      <c r="I2153" s="80"/>
      <c r="J2153" s="80"/>
      <c r="K2153" s="80"/>
      <c r="L2153" s="29"/>
      <c r="M2153" s="29"/>
      <c r="N2153" s="29"/>
      <c r="O2153" s="50" t="s">
        <v>1419</v>
      </c>
      <c r="P2153" s="50" t="s">
        <v>2621</v>
      </c>
    </row>
    <row r="2154" spans="1:16" ht="38.25" x14ac:dyDescent="0.2">
      <c r="A2154" s="77">
        <v>44835</v>
      </c>
      <c r="B2154" s="78" t="s">
        <v>5040</v>
      </c>
      <c r="C2154" s="27" t="s">
        <v>37</v>
      </c>
      <c r="D2154" s="93" t="s">
        <v>4018</v>
      </c>
      <c r="E2154" s="93" t="s">
        <v>11</v>
      </c>
      <c r="F2154" s="50" t="s">
        <v>1183</v>
      </c>
      <c r="G2154" s="79">
        <v>0</v>
      </c>
      <c r="H2154" s="79" t="s">
        <v>5272</v>
      </c>
      <c r="I2154" s="80"/>
      <c r="J2154" s="80"/>
      <c r="K2154" s="80"/>
      <c r="L2154" s="29"/>
      <c r="M2154" s="29"/>
      <c r="N2154" s="29"/>
      <c r="O2154" s="50" t="s">
        <v>804</v>
      </c>
      <c r="P2154" s="50" t="s">
        <v>2621</v>
      </c>
    </row>
    <row r="2155" spans="1:16" ht="63.75" x14ac:dyDescent="0.2">
      <c r="A2155" s="77">
        <v>44835</v>
      </c>
      <c r="B2155" s="78" t="s">
        <v>0</v>
      </c>
      <c r="C2155" s="27" t="s">
        <v>370</v>
      </c>
      <c r="D2155" s="84" t="s">
        <v>4339</v>
      </c>
      <c r="E2155" s="84"/>
      <c r="F2155" s="75" t="s">
        <v>2579</v>
      </c>
      <c r="G2155" s="79">
        <v>0</v>
      </c>
      <c r="H2155" s="79" t="s">
        <v>5272</v>
      </c>
      <c r="I2155" s="87"/>
      <c r="J2155" s="87"/>
      <c r="K2155" s="87"/>
      <c r="L2155" s="84"/>
      <c r="M2155" s="84" t="s">
        <v>46</v>
      </c>
      <c r="N2155" s="84"/>
      <c r="O2155" s="50" t="s">
        <v>376</v>
      </c>
      <c r="P2155" s="50" t="s">
        <v>2580</v>
      </c>
    </row>
    <row r="2156" spans="1:16" ht="51" x14ac:dyDescent="0.2">
      <c r="A2156" s="77">
        <v>44835</v>
      </c>
      <c r="B2156" s="78" t="s">
        <v>0</v>
      </c>
      <c r="C2156" s="78" t="s">
        <v>370</v>
      </c>
      <c r="D2156" s="84" t="s">
        <v>4340</v>
      </c>
      <c r="E2156" s="84"/>
      <c r="F2156" s="50" t="s">
        <v>2581</v>
      </c>
      <c r="G2156" s="79">
        <v>0</v>
      </c>
      <c r="H2156" s="79" t="s">
        <v>5272</v>
      </c>
      <c r="I2156" s="87"/>
      <c r="J2156" s="87"/>
      <c r="K2156" s="87"/>
      <c r="L2156" s="84"/>
      <c r="M2156" s="84" t="s">
        <v>46</v>
      </c>
      <c r="N2156" s="84"/>
      <c r="O2156" s="50" t="s">
        <v>376</v>
      </c>
      <c r="P2156" s="50" t="s">
        <v>2582</v>
      </c>
    </row>
    <row r="2157" spans="1:16" ht="51" x14ac:dyDescent="0.2">
      <c r="A2157" s="77">
        <v>44835</v>
      </c>
      <c r="B2157" s="78" t="s">
        <v>0</v>
      </c>
      <c r="C2157" s="78" t="s">
        <v>370</v>
      </c>
      <c r="D2157" s="84" t="s">
        <v>4341</v>
      </c>
      <c r="E2157" s="84"/>
      <c r="F2157" s="50" t="s">
        <v>2583</v>
      </c>
      <c r="G2157" s="79">
        <v>0</v>
      </c>
      <c r="H2157" s="79" t="s">
        <v>5272</v>
      </c>
      <c r="I2157" s="87"/>
      <c r="J2157" s="87"/>
      <c r="K2157" s="87"/>
      <c r="L2157" s="84"/>
      <c r="M2157" s="84" t="s">
        <v>46</v>
      </c>
      <c r="N2157" s="84"/>
      <c r="O2157" s="50" t="s">
        <v>376</v>
      </c>
      <c r="P2157" s="50" t="s">
        <v>2582</v>
      </c>
    </row>
    <row r="2158" spans="1:16" ht="25.5" x14ac:dyDescent="0.2">
      <c r="A2158" s="77">
        <v>44835</v>
      </c>
      <c r="B2158" s="78" t="s">
        <v>0</v>
      </c>
      <c r="C2158" s="78" t="s">
        <v>2206</v>
      </c>
      <c r="D2158" s="84" t="s">
        <v>4342</v>
      </c>
      <c r="E2158" s="84" t="s">
        <v>65</v>
      </c>
      <c r="F2158" s="75" t="s">
        <v>2585</v>
      </c>
      <c r="G2158" s="79">
        <v>9.06</v>
      </c>
      <c r="H2158" s="79" t="s">
        <v>5272</v>
      </c>
      <c r="I2158" s="87"/>
      <c r="J2158" s="87"/>
      <c r="K2158" s="87"/>
      <c r="L2158" s="84"/>
      <c r="M2158" s="84"/>
      <c r="N2158" s="84"/>
      <c r="O2158" s="75"/>
      <c r="P2158" s="50" t="s">
        <v>2586</v>
      </c>
    </row>
    <row r="2159" spans="1:16" ht="51" x14ac:dyDescent="0.2">
      <c r="A2159" s="77">
        <v>44835</v>
      </c>
      <c r="B2159" s="78" t="s">
        <v>0</v>
      </c>
      <c r="C2159" s="27" t="s">
        <v>37</v>
      </c>
      <c r="D2159" s="84" t="s">
        <v>151</v>
      </c>
      <c r="E2159" s="84"/>
      <c r="F2159" s="50" t="s">
        <v>2575</v>
      </c>
      <c r="G2159" s="79">
        <v>0</v>
      </c>
      <c r="H2159" s="79" t="s">
        <v>5272</v>
      </c>
      <c r="I2159" s="87"/>
      <c r="J2159" s="87"/>
      <c r="K2159" s="87"/>
      <c r="L2159" s="84"/>
      <c r="M2159" s="84" t="s">
        <v>46</v>
      </c>
      <c r="N2159" s="84"/>
      <c r="O2159" s="75" t="s">
        <v>2576</v>
      </c>
      <c r="P2159" s="50" t="s">
        <v>2587</v>
      </c>
    </row>
    <row r="2160" spans="1:16" ht="63.75" x14ac:dyDescent="0.2">
      <c r="A2160" s="77">
        <v>44835</v>
      </c>
      <c r="B2160" s="78" t="s">
        <v>5040</v>
      </c>
      <c r="C2160" s="78" t="s">
        <v>1</v>
      </c>
      <c r="D2160" s="84" t="s">
        <v>980</v>
      </c>
      <c r="E2160" s="84"/>
      <c r="F2160" s="50" t="s">
        <v>981</v>
      </c>
      <c r="G2160" s="79">
        <v>0</v>
      </c>
      <c r="H2160" s="79" t="s">
        <v>5272</v>
      </c>
      <c r="I2160" s="87"/>
      <c r="J2160" s="87"/>
      <c r="K2160" s="87"/>
      <c r="L2160" s="84"/>
      <c r="M2160" s="84"/>
      <c r="N2160" s="84"/>
      <c r="O2160" s="50" t="s">
        <v>6271</v>
      </c>
      <c r="P2160" s="50" t="s">
        <v>2597</v>
      </c>
    </row>
    <row r="2161" spans="1:16" ht="63.75" x14ac:dyDescent="0.2">
      <c r="A2161" s="77">
        <v>44835</v>
      </c>
      <c r="B2161" s="78" t="s">
        <v>5040</v>
      </c>
      <c r="C2161" s="78" t="s">
        <v>1</v>
      </c>
      <c r="D2161" s="84" t="s">
        <v>983</v>
      </c>
      <c r="E2161" s="84"/>
      <c r="F2161" s="50" t="s">
        <v>984</v>
      </c>
      <c r="G2161" s="79">
        <v>0</v>
      </c>
      <c r="H2161" s="79" t="s">
        <v>5272</v>
      </c>
      <c r="I2161" s="87"/>
      <c r="J2161" s="87"/>
      <c r="K2161" s="87"/>
      <c r="L2161" s="84"/>
      <c r="M2161" s="84"/>
      <c r="N2161" s="84"/>
      <c r="O2161" s="50" t="s">
        <v>6272</v>
      </c>
      <c r="P2161" s="50" t="s">
        <v>2597</v>
      </c>
    </row>
    <row r="2162" spans="1:16" ht="63.75" x14ac:dyDescent="0.2">
      <c r="A2162" s="77">
        <v>44835</v>
      </c>
      <c r="B2162" s="78" t="s">
        <v>5040</v>
      </c>
      <c r="C2162" s="78" t="s">
        <v>1</v>
      </c>
      <c r="D2162" s="84" t="s">
        <v>985</v>
      </c>
      <c r="E2162" s="84"/>
      <c r="F2162" s="50" t="s">
        <v>986</v>
      </c>
      <c r="G2162" s="79">
        <v>0</v>
      </c>
      <c r="H2162" s="79" t="s">
        <v>5272</v>
      </c>
      <c r="I2162" s="87"/>
      <c r="J2162" s="87"/>
      <c r="K2162" s="87"/>
      <c r="L2162" s="84"/>
      <c r="M2162" s="84"/>
      <c r="N2162" s="84"/>
      <c r="O2162" s="50" t="s">
        <v>6271</v>
      </c>
      <c r="P2162" s="50" t="s">
        <v>2597</v>
      </c>
    </row>
    <row r="2163" spans="1:16" ht="51" x14ac:dyDescent="0.2">
      <c r="A2163" s="77">
        <v>44835</v>
      </c>
      <c r="B2163" s="78" t="s">
        <v>5040</v>
      </c>
      <c r="C2163" s="78" t="s">
        <v>1</v>
      </c>
      <c r="D2163" s="84" t="s">
        <v>4343</v>
      </c>
      <c r="E2163" s="84"/>
      <c r="F2163" s="50" t="s">
        <v>2598</v>
      </c>
      <c r="G2163" s="79">
        <v>0</v>
      </c>
      <c r="H2163" s="79" t="s">
        <v>5272</v>
      </c>
      <c r="I2163" s="87"/>
      <c r="J2163" s="87"/>
      <c r="K2163" s="87"/>
      <c r="L2163" s="84"/>
      <c r="M2163" s="84"/>
      <c r="N2163" s="84"/>
      <c r="O2163" s="50" t="s">
        <v>6273</v>
      </c>
      <c r="P2163" s="50" t="s">
        <v>2597</v>
      </c>
    </row>
    <row r="2164" spans="1:16" ht="51" x14ac:dyDescent="0.2">
      <c r="A2164" s="77">
        <v>44835</v>
      </c>
      <c r="B2164" s="78" t="s">
        <v>5040</v>
      </c>
      <c r="C2164" s="78" t="s">
        <v>1</v>
      </c>
      <c r="D2164" s="84" t="s">
        <v>4344</v>
      </c>
      <c r="E2164" s="84"/>
      <c r="F2164" s="50" t="s">
        <v>2599</v>
      </c>
      <c r="G2164" s="79">
        <v>0</v>
      </c>
      <c r="H2164" s="79" t="s">
        <v>5272</v>
      </c>
      <c r="I2164" s="87"/>
      <c r="J2164" s="87"/>
      <c r="K2164" s="87"/>
      <c r="L2164" s="84"/>
      <c r="M2164" s="84"/>
      <c r="N2164" s="84"/>
      <c r="O2164" s="50" t="s">
        <v>6273</v>
      </c>
      <c r="P2164" s="50" t="s">
        <v>2597</v>
      </c>
    </row>
    <row r="2165" spans="1:16" ht="51" x14ac:dyDescent="0.2">
      <c r="A2165" s="77">
        <v>44835</v>
      </c>
      <c r="B2165" s="78" t="s">
        <v>5040</v>
      </c>
      <c r="C2165" s="78" t="s">
        <v>1</v>
      </c>
      <c r="D2165" s="84" t="s">
        <v>4345</v>
      </c>
      <c r="E2165" s="84"/>
      <c r="F2165" s="50" t="s">
        <v>2600</v>
      </c>
      <c r="G2165" s="79">
        <v>0</v>
      </c>
      <c r="H2165" s="79" t="s">
        <v>5272</v>
      </c>
      <c r="I2165" s="87"/>
      <c r="J2165" s="87"/>
      <c r="K2165" s="87"/>
      <c r="L2165" s="84"/>
      <c r="M2165" s="84"/>
      <c r="N2165" s="84"/>
      <c r="O2165" s="50" t="s">
        <v>6273</v>
      </c>
      <c r="P2165" s="50" t="s">
        <v>2597</v>
      </c>
    </row>
    <row r="2166" spans="1:16" ht="51" x14ac:dyDescent="0.2">
      <c r="A2166" s="77">
        <v>44835</v>
      </c>
      <c r="B2166" s="78" t="s">
        <v>5040</v>
      </c>
      <c r="C2166" s="27" t="s">
        <v>37</v>
      </c>
      <c r="D2166" s="84" t="s">
        <v>4346</v>
      </c>
      <c r="E2166" s="84"/>
      <c r="F2166" s="50" t="s">
        <v>2601</v>
      </c>
      <c r="G2166" s="79">
        <v>0</v>
      </c>
      <c r="H2166" s="79" t="s">
        <v>5272</v>
      </c>
      <c r="I2166" s="87"/>
      <c r="J2166" s="87"/>
      <c r="K2166" s="87"/>
      <c r="L2166" s="84"/>
      <c r="M2166" s="84"/>
      <c r="N2166" s="84"/>
      <c r="O2166" s="70" t="s">
        <v>2602</v>
      </c>
      <c r="P2166" s="50" t="s">
        <v>2597</v>
      </c>
    </row>
    <row r="2167" spans="1:16" ht="51" x14ac:dyDescent="0.2">
      <c r="A2167" s="77">
        <v>44835</v>
      </c>
      <c r="B2167" s="78" t="s">
        <v>5040</v>
      </c>
      <c r="C2167" s="27" t="s">
        <v>37</v>
      </c>
      <c r="D2167" s="84" t="s">
        <v>4347</v>
      </c>
      <c r="E2167" s="84"/>
      <c r="F2167" s="50" t="s">
        <v>2603</v>
      </c>
      <c r="G2167" s="79">
        <v>0</v>
      </c>
      <c r="H2167" s="79" t="s">
        <v>5272</v>
      </c>
      <c r="I2167" s="87"/>
      <c r="J2167" s="87"/>
      <c r="K2167" s="87"/>
      <c r="L2167" s="84"/>
      <c r="M2167" s="84"/>
      <c r="N2167" s="84"/>
      <c r="O2167" s="70" t="s">
        <v>2602</v>
      </c>
      <c r="P2167" s="50" t="s">
        <v>2597</v>
      </c>
    </row>
    <row r="2168" spans="1:16" ht="51" x14ac:dyDescent="0.2">
      <c r="A2168" s="77">
        <v>44835</v>
      </c>
      <c r="B2168" s="78" t="s">
        <v>5040</v>
      </c>
      <c r="C2168" s="27" t="s">
        <v>37</v>
      </c>
      <c r="D2168" s="84" t="s">
        <v>4348</v>
      </c>
      <c r="E2168" s="84"/>
      <c r="F2168" s="50" t="s">
        <v>2604</v>
      </c>
      <c r="G2168" s="79">
        <v>0</v>
      </c>
      <c r="H2168" s="79" t="s">
        <v>5272</v>
      </c>
      <c r="I2168" s="87"/>
      <c r="J2168" s="87"/>
      <c r="K2168" s="87"/>
      <c r="L2168" s="84"/>
      <c r="M2168" s="84"/>
      <c r="N2168" s="84"/>
      <c r="O2168" s="70" t="s">
        <v>2602</v>
      </c>
      <c r="P2168" s="50" t="s">
        <v>2597</v>
      </c>
    </row>
    <row r="2169" spans="1:16" ht="165.75" x14ac:dyDescent="0.2">
      <c r="A2169" s="77">
        <v>44835</v>
      </c>
      <c r="B2169" s="78" t="s">
        <v>5040</v>
      </c>
      <c r="C2169" s="27" t="s">
        <v>37</v>
      </c>
      <c r="D2169" s="29" t="s">
        <v>4335</v>
      </c>
      <c r="E2169" s="29"/>
      <c r="F2169" s="50" t="s">
        <v>6274</v>
      </c>
      <c r="G2169" s="79">
        <v>19.190000000000001</v>
      </c>
      <c r="H2169" s="79" t="s">
        <v>5272</v>
      </c>
      <c r="I2169" s="80"/>
      <c r="J2169" s="80"/>
      <c r="K2169" s="80"/>
      <c r="L2169" s="29"/>
      <c r="M2169" s="29" t="s">
        <v>46</v>
      </c>
      <c r="N2169" s="29"/>
      <c r="O2169" s="50" t="s">
        <v>6275</v>
      </c>
      <c r="P2169" s="50" t="s">
        <v>2605</v>
      </c>
    </row>
    <row r="2170" spans="1:16" ht="102" x14ac:dyDescent="0.2">
      <c r="A2170" s="77">
        <v>44835</v>
      </c>
      <c r="B2170" s="78" t="s">
        <v>5040</v>
      </c>
      <c r="C2170" s="27" t="s">
        <v>37</v>
      </c>
      <c r="D2170" s="84" t="s">
        <v>4336</v>
      </c>
      <c r="E2170" s="84"/>
      <c r="F2170" s="50" t="s">
        <v>6276</v>
      </c>
      <c r="G2170" s="79">
        <v>4.93</v>
      </c>
      <c r="H2170" s="79" t="s">
        <v>5272</v>
      </c>
      <c r="I2170" s="87"/>
      <c r="J2170" s="87"/>
      <c r="K2170" s="87"/>
      <c r="L2170" s="84"/>
      <c r="M2170" s="84" t="s">
        <v>46</v>
      </c>
      <c r="N2170" s="84"/>
      <c r="O2170" s="50" t="s">
        <v>6277</v>
      </c>
      <c r="P2170" s="50" t="s">
        <v>2606</v>
      </c>
    </row>
    <row r="2171" spans="1:16" ht="51" x14ac:dyDescent="0.2">
      <c r="A2171" s="77">
        <v>44835</v>
      </c>
      <c r="B2171" s="78" t="s">
        <v>5040</v>
      </c>
      <c r="C2171" s="27" t="s">
        <v>370</v>
      </c>
      <c r="D2171" s="29" t="s">
        <v>4349</v>
      </c>
      <c r="E2171" s="29"/>
      <c r="F2171" s="91" t="s">
        <v>6278</v>
      </c>
      <c r="G2171" s="79">
        <v>0</v>
      </c>
      <c r="H2171" s="79" t="s">
        <v>5272</v>
      </c>
      <c r="I2171" s="80"/>
      <c r="J2171" s="80"/>
      <c r="K2171" s="80"/>
      <c r="L2171" s="29"/>
      <c r="M2171" s="29" t="s">
        <v>46</v>
      </c>
      <c r="N2171" s="29"/>
      <c r="O2171" s="50" t="s">
        <v>376</v>
      </c>
      <c r="P2171" s="50" t="s">
        <v>2580</v>
      </c>
    </row>
    <row r="2172" spans="1:16" ht="63.75" x14ac:dyDescent="0.2">
      <c r="A2172" s="77">
        <v>44835</v>
      </c>
      <c r="B2172" s="78" t="s">
        <v>5040</v>
      </c>
      <c r="C2172" s="27" t="s">
        <v>370</v>
      </c>
      <c r="D2172" s="84" t="s">
        <v>4350</v>
      </c>
      <c r="E2172" s="84"/>
      <c r="F2172" s="91" t="s">
        <v>6279</v>
      </c>
      <c r="G2172" s="79">
        <v>0</v>
      </c>
      <c r="H2172" s="79" t="s">
        <v>5272</v>
      </c>
      <c r="I2172" s="87"/>
      <c r="J2172" s="87"/>
      <c r="K2172" s="87"/>
      <c r="L2172" s="84"/>
      <c r="M2172" s="84" t="s">
        <v>46</v>
      </c>
      <c r="N2172" s="84"/>
      <c r="O2172" s="50" t="s">
        <v>376</v>
      </c>
      <c r="P2172" s="50" t="s">
        <v>2580</v>
      </c>
    </row>
    <row r="2173" spans="1:16" ht="63.75" x14ac:dyDescent="0.2">
      <c r="A2173" s="77">
        <v>44835</v>
      </c>
      <c r="B2173" s="78" t="s">
        <v>5040</v>
      </c>
      <c r="C2173" s="27" t="s">
        <v>370</v>
      </c>
      <c r="D2173" s="84" t="s">
        <v>4351</v>
      </c>
      <c r="E2173" s="84"/>
      <c r="F2173" s="91" t="s">
        <v>6280</v>
      </c>
      <c r="G2173" s="79">
        <v>0</v>
      </c>
      <c r="H2173" s="79" t="s">
        <v>5272</v>
      </c>
      <c r="I2173" s="87"/>
      <c r="J2173" s="87"/>
      <c r="K2173" s="87"/>
      <c r="L2173" s="84"/>
      <c r="M2173" s="84" t="s">
        <v>46</v>
      </c>
      <c r="N2173" s="84"/>
      <c r="O2173" s="50" t="s">
        <v>376</v>
      </c>
      <c r="P2173" s="50" t="s">
        <v>2580</v>
      </c>
    </row>
    <row r="2174" spans="1:16" ht="51" x14ac:dyDescent="0.2">
      <c r="A2174" s="77">
        <v>44835</v>
      </c>
      <c r="B2174" s="78" t="s">
        <v>5040</v>
      </c>
      <c r="C2174" s="27" t="s">
        <v>370</v>
      </c>
      <c r="D2174" s="84" t="s">
        <v>4352</v>
      </c>
      <c r="E2174" s="84"/>
      <c r="F2174" s="91" t="s">
        <v>6281</v>
      </c>
      <c r="G2174" s="79">
        <v>0</v>
      </c>
      <c r="H2174" s="79" t="s">
        <v>5272</v>
      </c>
      <c r="I2174" s="87"/>
      <c r="J2174" s="87"/>
      <c r="K2174" s="87"/>
      <c r="L2174" s="84"/>
      <c r="M2174" s="84" t="s">
        <v>46</v>
      </c>
      <c r="N2174" s="84"/>
      <c r="O2174" s="50" t="s">
        <v>376</v>
      </c>
      <c r="P2174" s="50" t="s">
        <v>2580</v>
      </c>
    </row>
    <row r="2175" spans="1:16" ht="51" x14ac:dyDescent="0.2">
      <c r="A2175" s="77">
        <v>44835</v>
      </c>
      <c r="B2175" s="78" t="s">
        <v>5040</v>
      </c>
      <c r="C2175" s="27" t="s">
        <v>370</v>
      </c>
      <c r="D2175" s="84" t="s">
        <v>4353</v>
      </c>
      <c r="E2175" s="84"/>
      <c r="F2175" s="91" t="s">
        <v>6282</v>
      </c>
      <c r="G2175" s="79">
        <v>0</v>
      </c>
      <c r="H2175" s="79" t="s">
        <v>5272</v>
      </c>
      <c r="I2175" s="87"/>
      <c r="J2175" s="87"/>
      <c r="K2175" s="87"/>
      <c r="L2175" s="84"/>
      <c r="M2175" s="84" t="s">
        <v>46</v>
      </c>
      <c r="N2175" s="84"/>
      <c r="O2175" s="50" t="s">
        <v>376</v>
      </c>
      <c r="P2175" s="50" t="s">
        <v>2580</v>
      </c>
    </row>
    <row r="2176" spans="1:16" ht="63.75" x14ac:dyDescent="0.2">
      <c r="A2176" s="77">
        <v>44835</v>
      </c>
      <c r="B2176" s="78" t="s">
        <v>5040</v>
      </c>
      <c r="C2176" s="27" t="s">
        <v>370</v>
      </c>
      <c r="D2176" s="29" t="s">
        <v>4354</v>
      </c>
      <c r="E2176" s="29"/>
      <c r="F2176" s="91" t="s">
        <v>6283</v>
      </c>
      <c r="G2176" s="79">
        <v>0</v>
      </c>
      <c r="H2176" s="79" t="s">
        <v>5272</v>
      </c>
      <c r="I2176" s="80"/>
      <c r="J2176" s="80"/>
      <c r="K2176" s="80"/>
      <c r="L2176" s="29"/>
      <c r="M2176" s="29" t="s">
        <v>46</v>
      </c>
      <c r="N2176" s="29"/>
      <c r="O2176" s="50" t="s">
        <v>376</v>
      </c>
      <c r="P2176" s="50" t="s">
        <v>2580</v>
      </c>
    </row>
    <row r="2177" spans="1:16" ht="51" x14ac:dyDescent="0.2">
      <c r="A2177" s="77">
        <v>44835</v>
      </c>
      <c r="B2177" s="78" t="s">
        <v>5040</v>
      </c>
      <c r="C2177" s="27" t="s">
        <v>370</v>
      </c>
      <c r="D2177" s="29" t="s">
        <v>4355</v>
      </c>
      <c r="E2177" s="29"/>
      <c r="F2177" s="91" t="s">
        <v>6284</v>
      </c>
      <c r="G2177" s="79">
        <v>0</v>
      </c>
      <c r="H2177" s="79" t="s">
        <v>5272</v>
      </c>
      <c r="I2177" s="80"/>
      <c r="J2177" s="80"/>
      <c r="K2177" s="80"/>
      <c r="L2177" s="29"/>
      <c r="M2177" s="29" t="s">
        <v>46</v>
      </c>
      <c r="N2177" s="29"/>
      <c r="O2177" s="50" t="s">
        <v>376</v>
      </c>
      <c r="P2177" s="50" t="s">
        <v>2580</v>
      </c>
    </row>
    <row r="2178" spans="1:16" ht="140.25" x14ac:dyDescent="0.2">
      <c r="A2178" s="77">
        <v>44835</v>
      </c>
      <c r="B2178" s="78" t="s">
        <v>5040</v>
      </c>
      <c r="C2178" s="27" t="s">
        <v>1697</v>
      </c>
      <c r="D2178" s="29" t="s">
        <v>4356</v>
      </c>
      <c r="E2178" s="29"/>
      <c r="F2178" s="50" t="s">
        <v>6285</v>
      </c>
      <c r="G2178" s="79">
        <v>30.34</v>
      </c>
      <c r="H2178" s="79" t="s">
        <v>5272</v>
      </c>
      <c r="I2178" s="87"/>
      <c r="J2178" s="87"/>
      <c r="K2178" s="87"/>
      <c r="L2178" s="84"/>
      <c r="M2178" s="84"/>
      <c r="N2178" s="84"/>
      <c r="O2178" s="91" t="s">
        <v>6286</v>
      </c>
      <c r="P2178" s="50" t="s">
        <v>2607</v>
      </c>
    </row>
    <row r="2179" spans="1:16" ht="140.25" x14ac:dyDescent="0.2">
      <c r="A2179" s="77">
        <v>44835</v>
      </c>
      <c r="B2179" s="78" t="s">
        <v>5040</v>
      </c>
      <c r="C2179" s="27" t="s">
        <v>1697</v>
      </c>
      <c r="D2179" s="29" t="s">
        <v>4357</v>
      </c>
      <c r="E2179" s="29"/>
      <c r="F2179" s="50" t="s">
        <v>2608</v>
      </c>
      <c r="G2179" s="79">
        <v>20.98</v>
      </c>
      <c r="H2179" s="79" t="s">
        <v>5272</v>
      </c>
      <c r="I2179" s="87"/>
      <c r="J2179" s="87"/>
      <c r="K2179" s="87"/>
      <c r="L2179" s="84"/>
      <c r="M2179" s="84"/>
      <c r="N2179" s="84"/>
      <c r="O2179" s="91" t="s">
        <v>6287</v>
      </c>
      <c r="P2179" s="50" t="s">
        <v>2607</v>
      </c>
    </row>
    <row r="2180" spans="1:16" ht="140.25" x14ac:dyDescent="0.2">
      <c r="A2180" s="77">
        <v>44835</v>
      </c>
      <c r="B2180" s="78" t="s">
        <v>5040</v>
      </c>
      <c r="C2180" s="27" t="s">
        <v>1697</v>
      </c>
      <c r="D2180" s="29" t="s">
        <v>4358</v>
      </c>
      <c r="E2180" s="29"/>
      <c r="F2180" s="50" t="s">
        <v>6288</v>
      </c>
      <c r="G2180" s="79">
        <v>30.34</v>
      </c>
      <c r="H2180" s="79" t="s">
        <v>5272</v>
      </c>
      <c r="I2180" s="80"/>
      <c r="J2180" s="80"/>
      <c r="K2180" s="80"/>
      <c r="L2180" s="29"/>
      <c r="M2180" s="29"/>
      <c r="N2180" s="29"/>
      <c r="O2180" s="91" t="s">
        <v>6289</v>
      </c>
      <c r="P2180" s="50" t="s">
        <v>2607</v>
      </c>
    </row>
    <row r="2181" spans="1:16" ht="140.25" x14ac:dyDescent="0.2">
      <c r="A2181" s="77">
        <v>44835</v>
      </c>
      <c r="B2181" s="78" t="s">
        <v>5040</v>
      </c>
      <c r="C2181" s="78" t="s">
        <v>1697</v>
      </c>
      <c r="D2181" s="84" t="s">
        <v>4359</v>
      </c>
      <c r="E2181" s="84"/>
      <c r="F2181" s="50" t="s">
        <v>2609</v>
      </c>
      <c r="G2181" s="79">
        <v>20.98</v>
      </c>
      <c r="H2181" s="79" t="s">
        <v>5272</v>
      </c>
      <c r="I2181" s="87"/>
      <c r="J2181" s="87"/>
      <c r="K2181" s="87"/>
      <c r="L2181" s="84"/>
      <c r="M2181" s="84"/>
      <c r="N2181" s="84"/>
      <c r="O2181" s="91" t="s">
        <v>6289</v>
      </c>
      <c r="P2181" s="50" t="s">
        <v>2607</v>
      </c>
    </row>
    <row r="2182" spans="1:16" ht="89.25" x14ac:dyDescent="0.2">
      <c r="A2182" s="77">
        <v>44835</v>
      </c>
      <c r="B2182" s="78" t="s">
        <v>5040</v>
      </c>
      <c r="C2182" s="27" t="s">
        <v>10</v>
      </c>
      <c r="D2182" s="29" t="s">
        <v>1490</v>
      </c>
      <c r="E2182" s="29" t="s">
        <v>65</v>
      </c>
      <c r="F2182" s="50" t="s">
        <v>1491</v>
      </c>
      <c r="G2182" s="79">
        <v>44.23</v>
      </c>
      <c r="H2182" s="79" t="s">
        <v>5272</v>
      </c>
      <c r="I2182" s="80"/>
      <c r="J2182" s="80"/>
      <c r="K2182" s="80"/>
      <c r="L2182" s="29"/>
      <c r="M2182" s="29"/>
      <c r="N2182" s="29"/>
      <c r="O2182" s="75" t="s">
        <v>6290</v>
      </c>
      <c r="P2182" s="50" t="s">
        <v>2610</v>
      </c>
    </row>
    <row r="2183" spans="1:16" ht="114.75" x14ac:dyDescent="0.2">
      <c r="A2183" s="77">
        <v>44835</v>
      </c>
      <c r="B2183" s="78" t="s">
        <v>5040</v>
      </c>
      <c r="C2183" s="27" t="s">
        <v>37</v>
      </c>
      <c r="D2183" s="29" t="s">
        <v>4362</v>
      </c>
      <c r="E2183" s="29"/>
      <c r="F2183" s="50" t="s">
        <v>2614</v>
      </c>
      <c r="G2183" s="79">
        <v>14.66</v>
      </c>
      <c r="H2183" s="79" t="s">
        <v>5272</v>
      </c>
      <c r="I2183" s="80"/>
      <c r="J2183" s="80"/>
      <c r="K2183" s="80"/>
      <c r="L2183" s="29"/>
      <c r="M2183" s="29"/>
      <c r="N2183" s="29"/>
      <c r="O2183" s="50" t="s">
        <v>6291</v>
      </c>
      <c r="P2183" s="50" t="s">
        <v>2615</v>
      </c>
    </row>
    <row r="2184" spans="1:16" ht="38.25" x14ac:dyDescent="0.2">
      <c r="A2184" s="77">
        <v>44835</v>
      </c>
      <c r="B2184" s="78" t="s">
        <v>5040</v>
      </c>
      <c r="C2184" s="27" t="s">
        <v>37</v>
      </c>
      <c r="D2184" s="29" t="s">
        <v>4363</v>
      </c>
      <c r="E2184" s="29"/>
      <c r="F2184" s="50" t="s">
        <v>6292</v>
      </c>
      <c r="G2184" s="79">
        <v>0</v>
      </c>
      <c r="H2184" s="79" t="s">
        <v>5272</v>
      </c>
      <c r="I2184" s="80"/>
      <c r="J2184" s="80"/>
      <c r="K2184" s="80"/>
      <c r="L2184" s="29"/>
      <c r="M2184" s="29"/>
      <c r="N2184" s="29"/>
      <c r="O2184" s="50" t="s">
        <v>2616</v>
      </c>
      <c r="P2184" s="50" t="s">
        <v>2617</v>
      </c>
    </row>
    <row r="2185" spans="1:16" ht="127.5" x14ac:dyDescent="0.2">
      <c r="A2185" s="77">
        <v>44835</v>
      </c>
      <c r="B2185" s="78" t="s">
        <v>5040</v>
      </c>
      <c r="C2185" s="27" t="s">
        <v>37</v>
      </c>
      <c r="D2185" s="29" t="s">
        <v>183</v>
      </c>
      <c r="E2185" s="29"/>
      <c r="F2185" s="50" t="s">
        <v>184</v>
      </c>
      <c r="G2185" s="79">
        <v>26.13</v>
      </c>
      <c r="H2185" s="79" t="s">
        <v>5272</v>
      </c>
      <c r="I2185" s="80"/>
      <c r="J2185" s="80"/>
      <c r="K2185" s="80"/>
      <c r="L2185" s="29"/>
      <c r="M2185" s="29" t="s">
        <v>46</v>
      </c>
      <c r="N2185" s="29"/>
      <c r="O2185" s="50" t="s">
        <v>6293</v>
      </c>
      <c r="P2185" s="50" t="s">
        <v>2618</v>
      </c>
    </row>
    <row r="2186" spans="1:16" ht="127.5" x14ac:dyDescent="0.2">
      <c r="A2186" s="77">
        <v>44835</v>
      </c>
      <c r="B2186" s="78" t="s">
        <v>5040</v>
      </c>
      <c r="C2186" s="27" t="s">
        <v>98</v>
      </c>
      <c r="D2186" s="29" t="s">
        <v>104</v>
      </c>
      <c r="E2186" s="29"/>
      <c r="F2186" s="50" t="s">
        <v>6294</v>
      </c>
      <c r="G2186" s="79">
        <v>13.15</v>
      </c>
      <c r="H2186" s="79" t="s">
        <v>5272</v>
      </c>
      <c r="I2186" s="87"/>
      <c r="J2186" s="87"/>
      <c r="K2186" s="87"/>
      <c r="L2186" s="84"/>
      <c r="M2186" s="84" t="s">
        <v>46</v>
      </c>
      <c r="N2186" s="84"/>
      <c r="O2186" s="75" t="s">
        <v>6295</v>
      </c>
      <c r="P2186" s="50" t="s">
        <v>2619</v>
      </c>
    </row>
    <row r="2187" spans="1:16" ht="89.25" x14ac:dyDescent="0.2">
      <c r="A2187" s="77">
        <v>44835</v>
      </c>
      <c r="B2187" s="78" t="s">
        <v>5040</v>
      </c>
      <c r="C2187" s="27" t="s">
        <v>37</v>
      </c>
      <c r="D2187" s="29" t="s">
        <v>4366</v>
      </c>
      <c r="E2187" s="29"/>
      <c r="F2187" s="50" t="s">
        <v>6296</v>
      </c>
      <c r="G2187" s="79">
        <v>1.21</v>
      </c>
      <c r="H2187" s="79" t="s">
        <v>5272</v>
      </c>
      <c r="I2187" s="80"/>
      <c r="J2187" s="80"/>
      <c r="K2187" s="80"/>
      <c r="L2187" s="29"/>
      <c r="M2187" s="29"/>
      <c r="N2187" s="29"/>
      <c r="O2187" s="50" t="s">
        <v>2623</v>
      </c>
      <c r="P2187" s="50" t="s">
        <v>2624</v>
      </c>
    </row>
    <row r="2188" spans="1:16" ht="102" x14ac:dyDescent="0.2">
      <c r="A2188" s="77">
        <v>44835</v>
      </c>
      <c r="B2188" s="78" t="s">
        <v>263</v>
      </c>
      <c r="C2188" s="27" t="s">
        <v>37</v>
      </c>
      <c r="D2188" s="85" t="s">
        <v>4367</v>
      </c>
      <c r="E2188" s="85"/>
      <c r="F2188" s="89" t="s">
        <v>2625</v>
      </c>
      <c r="G2188" s="79">
        <v>19.190000000000001</v>
      </c>
      <c r="H2188" s="79" t="s">
        <v>5272</v>
      </c>
      <c r="I2188" s="80"/>
      <c r="J2188" s="80"/>
      <c r="K2188" s="80"/>
      <c r="L2188" s="29"/>
      <c r="M2188" s="85" t="s">
        <v>46</v>
      </c>
      <c r="N2188" s="85"/>
      <c r="O2188" s="91" t="s">
        <v>2626</v>
      </c>
      <c r="P2188" s="50" t="s">
        <v>2627</v>
      </c>
    </row>
    <row r="2189" spans="1:16" ht="51" x14ac:dyDescent="0.2">
      <c r="A2189" s="77">
        <v>44835</v>
      </c>
      <c r="B2189" s="78" t="s">
        <v>263</v>
      </c>
      <c r="C2189" s="90" t="s">
        <v>370</v>
      </c>
      <c r="D2189" s="29" t="s">
        <v>4368</v>
      </c>
      <c r="E2189" s="29"/>
      <c r="F2189" s="91" t="s">
        <v>2628</v>
      </c>
      <c r="G2189" s="79">
        <v>0</v>
      </c>
      <c r="H2189" s="79" t="s">
        <v>5272</v>
      </c>
      <c r="I2189" s="80"/>
      <c r="J2189" s="80"/>
      <c r="K2189" s="80"/>
      <c r="L2189" s="29"/>
      <c r="M2189" s="29"/>
      <c r="N2189" s="29"/>
      <c r="O2189" s="91" t="s">
        <v>376</v>
      </c>
      <c r="P2189" s="50" t="s">
        <v>2629</v>
      </c>
    </row>
    <row r="2190" spans="1:16" ht="38.25" x14ac:dyDescent="0.2">
      <c r="A2190" s="77">
        <v>44835</v>
      </c>
      <c r="B2190" s="78" t="s">
        <v>0</v>
      </c>
      <c r="C2190" s="78" t="s">
        <v>2206</v>
      </c>
      <c r="D2190" s="84" t="s">
        <v>2198</v>
      </c>
      <c r="E2190" s="84" t="s">
        <v>11</v>
      </c>
      <c r="F2190" s="75" t="s">
        <v>2203</v>
      </c>
      <c r="G2190" s="79">
        <v>5.34</v>
      </c>
      <c r="H2190" s="79" t="s">
        <v>5272</v>
      </c>
      <c r="I2190" s="87"/>
      <c r="J2190" s="87"/>
      <c r="K2190" s="87"/>
      <c r="L2190" s="84"/>
      <c r="M2190" s="84"/>
      <c r="N2190" s="84"/>
      <c r="O2190" s="75" t="s">
        <v>2205</v>
      </c>
      <c r="P2190" s="50" t="s">
        <v>2584</v>
      </c>
    </row>
    <row r="2191" spans="1:16" ht="38.25" x14ac:dyDescent="0.2">
      <c r="A2191" s="77">
        <v>44835</v>
      </c>
      <c r="B2191" s="78" t="s">
        <v>0</v>
      </c>
      <c r="C2191" s="78" t="s">
        <v>2206</v>
      </c>
      <c r="D2191" s="84" t="s">
        <v>2199</v>
      </c>
      <c r="E2191" s="84" t="s">
        <v>11</v>
      </c>
      <c r="F2191" s="75" t="s">
        <v>2204</v>
      </c>
      <c r="G2191" s="79">
        <v>9.06</v>
      </c>
      <c r="H2191" s="79" t="s">
        <v>5272</v>
      </c>
      <c r="I2191" s="87"/>
      <c r="J2191" s="87"/>
      <c r="K2191" s="87"/>
      <c r="L2191" s="84"/>
      <c r="M2191" s="84"/>
      <c r="N2191" s="84"/>
      <c r="O2191" s="75" t="s">
        <v>2205</v>
      </c>
      <c r="P2191" s="50" t="s">
        <v>2584</v>
      </c>
    </row>
    <row r="2192" spans="1:16" ht="38.25" x14ac:dyDescent="0.2">
      <c r="A2192" s="77">
        <v>44835</v>
      </c>
      <c r="B2192" s="78" t="s">
        <v>0</v>
      </c>
      <c r="C2192" s="78" t="s">
        <v>319</v>
      </c>
      <c r="D2192" s="84" t="s">
        <v>350</v>
      </c>
      <c r="E2192" s="84" t="s">
        <v>11</v>
      </c>
      <c r="F2192" s="75" t="s">
        <v>351</v>
      </c>
      <c r="G2192" s="79">
        <v>419.37</v>
      </c>
      <c r="H2192" s="79" t="s">
        <v>5272</v>
      </c>
      <c r="I2192" s="87"/>
      <c r="J2192" s="87"/>
      <c r="K2192" s="87" t="s">
        <v>46</v>
      </c>
      <c r="L2192" s="29" t="s">
        <v>46</v>
      </c>
      <c r="M2192" s="84"/>
      <c r="N2192" s="84"/>
      <c r="O2192" s="75" t="s">
        <v>2589</v>
      </c>
      <c r="P2192" s="50" t="s">
        <v>2590</v>
      </c>
    </row>
    <row r="2193" spans="1:16" ht="38.25" x14ac:dyDescent="0.2">
      <c r="A2193" s="77">
        <v>44835</v>
      </c>
      <c r="B2193" s="78" t="s">
        <v>0</v>
      </c>
      <c r="C2193" s="78" t="s">
        <v>319</v>
      </c>
      <c r="D2193" s="84" t="s">
        <v>353</v>
      </c>
      <c r="E2193" s="84" t="s">
        <v>11</v>
      </c>
      <c r="F2193" s="50" t="s">
        <v>354</v>
      </c>
      <c r="G2193" s="79">
        <v>432.64</v>
      </c>
      <c r="H2193" s="79" t="s">
        <v>5272</v>
      </c>
      <c r="I2193" s="80"/>
      <c r="J2193" s="87"/>
      <c r="K2193" s="80" t="s">
        <v>46</v>
      </c>
      <c r="L2193" s="29" t="s">
        <v>46</v>
      </c>
      <c r="M2193" s="84"/>
      <c r="N2193" s="84"/>
      <c r="O2193" s="75" t="s">
        <v>2591</v>
      </c>
      <c r="P2193" s="50" t="s">
        <v>2590</v>
      </c>
    </row>
    <row r="2194" spans="1:16" ht="38.25" x14ac:dyDescent="0.2">
      <c r="A2194" s="77">
        <v>44835</v>
      </c>
      <c r="B2194" s="78" t="s">
        <v>0</v>
      </c>
      <c r="C2194" s="78" t="s">
        <v>319</v>
      </c>
      <c r="D2194" s="84" t="s">
        <v>355</v>
      </c>
      <c r="E2194" s="84" t="s">
        <v>11</v>
      </c>
      <c r="F2194" s="50" t="s">
        <v>356</v>
      </c>
      <c r="G2194" s="79">
        <v>357.21</v>
      </c>
      <c r="H2194" s="79" t="s">
        <v>5272</v>
      </c>
      <c r="I2194" s="87"/>
      <c r="J2194" s="87"/>
      <c r="K2194" s="80"/>
      <c r="L2194" s="84"/>
      <c r="M2194" s="84"/>
      <c r="N2194" s="84"/>
      <c r="O2194" s="75" t="s">
        <v>2592</v>
      </c>
      <c r="P2194" s="50" t="s">
        <v>2590</v>
      </c>
    </row>
    <row r="2195" spans="1:16" ht="51" x14ac:dyDescent="0.2">
      <c r="A2195" s="77">
        <v>44835</v>
      </c>
      <c r="B2195" s="78" t="s">
        <v>0</v>
      </c>
      <c r="C2195" s="27" t="s">
        <v>2233</v>
      </c>
      <c r="D2195" s="29" t="s">
        <v>1397</v>
      </c>
      <c r="E2195" s="29" t="s">
        <v>11</v>
      </c>
      <c r="F2195" s="50" t="s">
        <v>1398</v>
      </c>
      <c r="G2195" s="79">
        <v>269.39999999999998</v>
      </c>
      <c r="H2195" s="79" t="s">
        <v>5272</v>
      </c>
      <c r="I2195" s="80"/>
      <c r="J2195" s="80"/>
      <c r="K2195" s="80" t="s">
        <v>46</v>
      </c>
      <c r="L2195" s="29"/>
      <c r="M2195" s="29"/>
      <c r="N2195" s="29"/>
      <c r="O2195" s="50" t="s">
        <v>2593</v>
      </c>
      <c r="P2195" s="50" t="s">
        <v>2594</v>
      </c>
    </row>
    <row r="2196" spans="1:16" ht="89.25" x14ac:dyDescent="0.2">
      <c r="A2196" s="77">
        <v>44805</v>
      </c>
      <c r="B2196" s="78" t="s">
        <v>5040</v>
      </c>
      <c r="C2196" s="27" t="s">
        <v>52</v>
      </c>
      <c r="D2196" s="29" t="s">
        <v>204</v>
      </c>
      <c r="E2196" s="29" t="s">
        <v>11</v>
      </c>
      <c r="F2196" s="50" t="s">
        <v>205</v>
      </c>
      <c r="G2196" s="79">
        <v>3.83</v>
      </c>
      <c r="H2196" s="79" t="s">
        <v>5272</v>
      </c>
      <c r="I2196" s="80"/>
      <c r="J2196" s="80"/>
      <c r="K2196" s="80"/>
      <c r="L2196" s="29"/>
      <c r="M2196" s="29" t="s">
        <v>46</v>
      </c>
      <c r="N2196" s="29"/>
      <c r="O2196" s="50" t="s">
        <v>6297</v>
      </c>
      <c r="P2196" s="50" t="s">
        <v>2638</v>
      </c>
    </row>
    <row r="2197" spans="1:16" ht="127.5" x14ac:dyDescent="0.2">
      <c r="A2197" s="77">
        <v>44805</v>
      </c>
      <c r="B2197" s="78" t="s">
        <v>0</v>
      </c>
      <c r="C2197" s="27" t="s">
        <v>37</v>
      </c>
      <c r="D2197" s="29" t="s">
        <v>250</v>
      </c>
      <c r="E2197" s="29"/>
      <c r="F2197" s="50" t="s">
        <v>251</v>
      </c>
      <c r="G2197" s="79">
        <v>13.22</v>
      </c>
      <c r="H2197" s="79" t="s">
        <v>5272</v>
      </c>
      <c r="I2197" s="87"/>
      <c r="J2197" s="87"/>
      <c r="K2197" s="87"/>
      <c r="L2197" s="84"/>
      <c r="M2197" s="84" t="s">
        <v>46</v>
      </c>
      <c r="N2197" s="84"/>
      <c r="O2197" s="75" t="s">
        <v>3756</v>
      </c>
      <c r="P2197" s="50" t="s">
        <v>3757</v>
      </c>
    </row>
    <row r="2198" spans="1:16" ht="127.5" x14ac:dyDescent="0.2">
      <c r="A2198" s="77">
        <v>44805</v>
      </c>
      <c r="B2198" s="78" t="s">
        <v>0</v>
      </c>
      <c r="C2198" s="27" t="s">
        <v>37</v>
      </c>
      <c r="D2198" s="84" t="s">
        <v>253</v>
      </c>
      <c r="E2198" s="84"/>
      <c r="F2198" s="50" t="s">
        <v>254</v>
      </c>
      <c r="G2198" s="79">
        <v>11.28</v>
      </c>
      <c r="H2198" s="79" t="s">
        <v>5272</v>
      </c>
      <c r="I2198" s="87"/>
      <c r="J2198" s="87"/>
      <c r="K2198" s="87"/>
      <c r="L2198" s="84"/>
      <c r="M2198" s="84" t="s">
        <v>46</v>
      </c>
      <c r="N2198" s="84"/>
      <c r="O2198" s="75" t="s">
        <v>3758</v>
      </c>
      <c r="P2198" s="50" t="s">
        <v>3757</v>
      </c>
    </row>
    <row r="2199" spans="1:16" ht="127.5" x14ac:dyDescent="0.2">
      <c r="A2199" s="77">
        <v>44805</v>
      </c>
      <c r="B2199" s="78" t="s">
        <v>0</v>
      </c>
      <c r="C2199" s="27" t="s">
        <v>37</v>
      </c>
      <c r="D2199" s="84" t="s">
        <v>256</v>
      </c>
      <c r="E2199" s="84"/>
      <c r="F2199" s="75" t="s">
        <v>257</v>
      </c>
      <c r="G2199" s="79">
        <v>15.92</v>
      </c>
      <c r="H2199" s="79" t="s">
        <v>5272</v>
      </c>
      <c r="I2199" s="87"/>
      <c r="J2199" s="87"/>
      <c r="K2199" s="87"/>
      <c r="L2199" s="84"/>
      <c r="M2199" s="84" t="s">
        <v>46</v>
      </c>
      <c r="N2199" s="84"/>
      <c r="O2199" s="75" t="s">
        <v>3756</v>
      </c>
      <c r="P2199" s="50" t="s">
        <v>3757</v>
      </c>
    </row>
    <row r="2200" spans="1:16" ht="127.5" x14ac:dyDescent="0.2">
      <c r="A2200" s="77">
        <v>44805</v>
      </c>
      <c r="B2200" s="78" t="s">
        <v>0</v>
      </c>
      <c r="C2200" s="27" t="s">
        <v>37</v>
      </c>
      <c r="D2200" s="84" t="s">
        <v>258</v>
      </c>
      <c r="E2200" s="84"/>
      <c r="F2200" s="75" t="s">
        <v>259</v>
      </c>
      <c r="G2200" s="79">
        <v>13.84</v>
      </c>
      <c r="H2200" s="79" t="s">
        <v>5272</v>
      </c>
      <c r="I2200" s="87"/>
      <c r="J2200" s="87"/>
      <c r="K2200" s="87"/>
      <c r="L2200" s="84"/>
      <c r="M2200" s="84" t="s">
        <v>46</v>
      </c>
      <c r="N2200" s="84"/>
      <c r="O2200" s="75" t="s">
        <v>3758</v>
      </c>
      <c r="P2200" s="50" t="s">
        <v>3757</v>
      </c>
    </row>
    <row r="2201" spans="1:16" ht="89.25" x14ac:dyDescent="0.2">
      <c r="A2201" s="77">
        <v>44805</v>
      </c>
      <c r="B2201" s="78" t="s">
        <v>0</v>
      </c>
      <c r="C2201" s="27" t="s">
        <v>37</v>
      </c>
      <c r="D2201" s="84" t="s">
        <v>261</v>
      </c>
      <c r="E2201" s="84"/>
      <c r="F2201" s="75" t="s">
        <v>262</v>
      </c>
      <c r="G2201" s="79">
        <v>0.4</v>
      </c>
      <c r="H2201" s="79" t="s">
        <v>5272</v>
      </c>
      <c r="I2201" s="87"/>
      <c r="J2201" s="87"/>
      <c r="K2201" s="87"/>
      <c r="L2201" s="84"/>
      <c r="M2201" s="84" t="s">
        <v>46</v>
      </c>
      <c r="N2201" s="84"/>
      <c r="O2201" s="75"/>
      <c r="P2201" s="50" t="s">
        <v>2636</v>
      </c>
    </row>
    <row r="2202" spans="1:16" ht="102" x14ac:dyDescent="0.2">
      <c r="A2202" s="77">
        <v>44805</v>
      </c>
      <c r="B2202" s="78" t="s">
        <v>0</v>
      </c>
      <c r="C2202" s="27" t="s">
        <v>98</v>
      </c>
      <c r="D2202" s="84" t="s">
        <v>242</v>
      </c>
      <c r="E2202" s="84"/>
      <c r="F2202" s="75" t="s">
        <v>243</v>
      </c>
      <c r="G2202" s="79">
        <v>1.5</v>
      </c>
      <c r="H2202" s="79" t="s">
        <v>5272</v>
      </c>
      <c r="I2202" s="87"/>
      <c r="J2202" s="87"/>
      <c r="K2202" s="87"/>
      <c r="L2202" s="84"/>
      <c r="M2202" s="84" t="s">
        <v>46</v>
      </c>
      <c r="N2202" s="84"/>
      <c r="O2202" s="75" t="s">
        <v>2637</v>
      </c>
      <c r="P2202" s="50" t="s">
        <v>3759</v>
      </c>
    </row>
    <row r="2203" spans="1:16" ht="76.5" x14ac:dyDescent="0.2">
      <c r="A2203" s="77">
        <v>44805</v>
      </c>
      <c r="B2203" s="78" t="s">
        <v>5040</v>
      </c>
      <c r="C2203" s="27" t="s">
        <v>37</v>
      </c>
      <c r="D2203" s="29" t="s">
        <v>4371</v>
      </c>
      <c r="E2203" s="29"/>
      <c r="F2203" s="50" t="s">
        <v>2639</v>
      </c>
      <c r="G2203" s="79">
        <v>9.7899999999999991</v>
      </c>
      <c r="H2203" s="79" t="s">
        <v>5272</v>
      </c>
      <c r="I2203" s="80"/>
      <c r="J2203" s="80"/>
      <c r="K2203" s="80"/>
      <c r="L2203" s="29"/>
      <c r="M2203" s="29" t="s">
        <v>46</v>
      </c>
      <c r="N2203" s="29"/>
      <c r="O2203" s="50" t="s">
        <v>6298</v>
      </c>
      <c r="P2203" s="50" t="s">
        <v>2640</v>
      </c>
    </row>
    <row r="2204" spans="1:16" ht="76.5" x14ac:dyDescent="0.2">
      <c r="A2204" s="77">
        <v>44774</v>
      </c>
      <c r="B2204" s="78" t="s">
        <v>5040</v>
      </c>
      <c r="C2204" s="27" t="s">
        <v>37</v>
      </c>
      <c r="D2204" s="84" t="s">
        <v>185</v>
      </c>
      <c r="E2204" s="84" t="s">
        <v>11</v>
      </c>
      <c r="F2204" s="75" t="s">
        <v>186</v>
      </c>
      <c r="G2204" s="79">
        <v>3.54</v>
      </c>
      <c r="H2204" s="79" t="s">
        <v>5272</v>
      </c>
      <c r="I2204" s="87"/>
      <c r="J2204" s="87"/>
      <c r="K2204" s="87"/>
      <c r="L2204" s="84"/>
      <c r="M2204" s="84"/>
      <c r="N2204" s="84"/>
      <c r="O2204" s="50" t="s">
        <v>6299</v>
      </c>
      <c r="P2204" s="50" t="s">
        <v>216</v>
      </c>
    </row>
    <row r="2205" spans="1:16" ht="76.5" x14ac:dyDescent="0.2">
      <c r="A2205" s="77">
        <v>44774</v>
      </c>
      <c r="B2205" s="78" t="s">
        <v>5040</v>
      </c>
      <c r="C2205" s="27" t="s">
        <v>37</v>
      </c>
      <c r="D2205" s="84" t="s">
        <v>187</v>
      </c>
      <c r="E2205" s="84" t="s">
        <v>11</v>
      </c>
      <c r="F2205" s="75" t="s">
        <v>188</v>
      </c>
      <c r="G2205" s="79">
        <v>0.91</v>
      </c>
      <c r="H2205" s="79" t="s">
        <v>5272</v>
      </c>
      <c r="I2205" s="87"/>
      <c r="J2205" s="87"/>
      <c r="K2205" s="87"/>
      <c r="L2205" s="84"/>
      <c r="M2205" s="84"/>
      <c r="N2205" s="84"/>
      <c r="O2205" s="50" t="s">
        <v>6299</v>
      </c>
      <c r="P2205" s="50" t="s">
        <v>216</v>
      </c>
    </row>
    <row r="2206" spans="1:16" ht="76.5" x14ac:dyDescent="0.2">
      <c r="A2206" s="77">
        <v>44774</v>
      </c>
      <c r="B2206" s="78" t="s">
        <v>5040</v>
      </c>
      <c r="C2206" s="78" t="s">
        <v>52</v>
      </c>
      <c r="D2206" s="84" t="s">
        <v>170</v>
      </c>
      <c r="E2206" s="84" t="s">
        <v>11</v>
      </c>
      <c r="F2206" s="75" t="s">
        <v>171</v>
      </c>
      <c r="G2206" s="79">
        <v>23.32</v>
      </c>
      <c r="H2206" s="79" t="s">
        <v>5272</v>
      </c>
      <c r="I2206" s="87"/>
      <c r="J2206" s="87"/>
      <c r="K2206" s="87"/>
      <c r="L2206" s="84"/>
      <c r="M2206" s="84"/>
      <c r="N2206" s="84"/>
      <c r="O2206" s="50" t="s">
        <v>3930</v>
      </c>
      <c r="P2206" s="50" t="s">
        <v>216</v>
      </c>
    </row>
    <row r="2207" spans="1:16" ht="178.5" x14ac:dyDescent="0.2">
      <c r="A2207" s="77">
        <v>44774</v>
      </c>
      <c r="B2207" s="78" t="s">
        <v>5040</v>
      </c>
      <c r="C2207" s="78" t="s">
        <v>52</v>
      </c>
      <c r="D2207" s="84" t="s">
        <v>175</v>
      </c>
      <c r="E2207" s="84" t="s">
        <v>11</v>
      </c>
      <c r="F2207" s="75" t="s">
        <v>176</v>
      </c>
      <c r="G2207" s="79">
        <v>44.25</v>
      </c>
      <c r="H2207" s="79" t="s">
        <v>5272</v>
      </c>
      <c r="I2207" s="87"/>
      <c r="J2207" s="87"/>
      <c r="K2207" s="87"/>
      <c r="L2207" s="84"/>
      <c r="M2207" s="84"/>
      <c r="N2207" s="84"/>
      <c r="O2207" s="50" t="s">
        <v>6300</v>
      </c>
      <c r="P2207" s="50" t="s">
        <v>216</v>
      </c>
    </row>
    <row r="2208" spans="1:16" ht="89.25" x14ac:dyDescent="0.2">
      <c r="A2208" s="77">
        <v>44774</v>
      </c>
      <c r="B2208" s="78" t="s">
        <v>5040</v>
      </c>
      <c r="C2208" s="78" t="s">
        <v>52</v>
      </c>
      <c r="D2208" s="84" t="s">
        <v>204</v>
      </c>
      <c r="E2208" s="84" t="s">
        <v>11</v>
      </c>
      <c r="F2208" s="75" t="s">
        <v>205</v>
      </c>
      <c r="G2208" s="79">
        <v>3.83</v>
      </c>
      <c r="H2208" s="79" t="s">
        <v>5272</v>
      </c>
      <c r="I2208" s="87"/>
      <c r="J2208" s="87"/>
      <c r="K2208" s="87"/>
      <c r="L2208" s="84"/>
      <c r="M2208" s="84"/>
      <c r="N2208" s="84"/>
      <c r="O2208" s="50" t="s">
        <v>6301</v>
      </c>
      <c r="P2208" s="50" t="s">
        <v>216</v>
      </c>
    </row>
    <row r="2209" spans="1:16" ht="89.25" x14ac:dyDescent="0.2">
      <c r="A2209" s="77">
        <v>44774</v>
      </c>
      <c r="B2209" s="78" t="s">
        <v>5040</v>
      </c>
      <c r="C2209" s="78" t="s">
        <v>52</v>
      </c>
      <c r="D2209" s="84" t="s">
        <v>207</v>
      </c>
      <c r="E2209" s="84" t="s">
        <v>11</v>
      </c>
      <c r="F2209" s="75" t="s">
        <v>208</v>
      </c>
      <c r="G2209" s="79">
        <v>4.5199999999999996</v>
      </c>
      <c r="H2209" s="79" t="s">
        <v>5272</v>
      </c>
      <c r="I2209" s="87"/>
      <c r="J2209" s="87"/>
      <c r="K2209" s="87"/>
      <c r="L2209" s="84"/>
      <c r="M2209" s="84"/>
      <c r="N2209" s="84"/>
      <c r="O2209" s="50" t="s">
        <v>6302</v>
      </c>
      <c r="P2209" s="50" t="s">
        <v>216</v>
      </c>
    </row>
    <row r="2210" spans="1:16" ht="76.5" x14ac:dyDescent="0.2">
      <c r="A2210" s="77">
        <v>44774</v>
      </c>
      <c r="B2210" s="78" t="s">
        <v>5040</v>
      </c>
      <c r="C2210" s="27" t="s">
        <v>37</v>
      </c>
      <c r="D2210" s="29" t="s">
        <v>233</v>
      </c>
      <c r="E2210" s="29" t="s">
        <v>11</v>
      </c>
      <c r="F2210" s="50" t="s">
        <v>234</v>
      </c>
      <c r="G2210" s="79">
        <v>0.8</v>
      </c>
      <c r="H2210" s="79" t="s">
        <v>5272</v>
      </c>
      <c r="I2210" s="87"/>
      <c r="J2210" s="87"/>
      <c r="K2210" s="87"/>
      <c r="L2210" s="84"/>
      <c r="M2210" s="84"/>
      <c r="N2210" s="84"/>
      <c r="O2210" s="50" t="s">
        <v>6303</v>
      </c>
      <c r="P2210" s="50" t="s">
        <v>216</v>
      </c>
    </row>
    <row r="2211" spans="1:16" ht="51" x14ac:dyDescent="0.2">
      <c r="A2211" s="77">
        <v>44774</v>
      </c>
      <c r="B2211" s="78" t="s">
        <v>5040</v>
      </c>
      <c r="C2211" s="78" t="s">
        <v>62</v>
      </c>
      <c r="D2211" s="84" t="s">
        <v>346</v>
      </c>
      <c r="E2211" s="84" t="s">
        <v>11</v>
      </c>
      <c r="F2211" s="75" t="s">
        <v>153</v>
      </c>
      <c r="G2211" s="79">
        <v>1764</v>
      </c>
      <c r="H2211" s="79" t="s">
        <v>5272</v>
      </c>
      <c r="I2211" s="87"/>
      <c r="J2211" s="87"/>
      <c r="K2211" s="87"/>
      <c r="L2211" s="84"/>
      <c r="M2211" s="84"/>
      <c r="N2211" s="84"/>
      <c r="O2211" s="50" t="s">
        <v>6304</v>
      </c>
      <c r="P2211" s="50" t="s">
        <v>216</v>
      </c>
    </row>
    <row r="2212" spans="1:16" ht="51" x14ac:dyDescent="0.2">
      <c r="A2212" s="77">
        <v>44774</v>
      </c>
      <c r="B2212" s="78" t="s">
        <v>5040</v>
      </c>
      <c r="C2212" s="78" t="s">
        <v>62</v>
      </c>
      <c r="D2212" s="84" t="s">
        <v>347</v>
      </c>
      <c r="E2212" s="84" t="s">
        <v>11</v>
      </c>
      <c r="F2212" s="75" t="s">
        <v>155</v>
      </c>
      <c r="G2212" s="79">
        <v>1734.6</v>
      </c>
      <c r="H2212" s="79" t="s">
        <v>5272</v>
      </c>
      <c r="I2212" s="87"/>
      <c r="J2212" s="87"/>
      <c r="K2212" s="87"/>
      <c r="L2212" s="84"/>
      <c r="M2212" s="84"/>
      <c r="N2212" s="84"/>
      <c r="O2212" s="50" t="s">
        <v>6304</v>
      </c>
      <c r="P2212" s="50" t="s">
        <v>216</v>
      </c>
    </row>
    <row r="2213" spans="1:16" ht="51" x14ac:dyDescent="0.2">
      <c r="A2213" s="77">
        <v>44774</v>
      </c>
      <c r="B2213" s="78" t="s">
        <v>5040</v>
      </c>
      <c r="C2213" s="78" t="s">
        <v>62</v>
      </c>
      <c r="D2213" s="84" t="s">
        <v>348</v>
      </c>
      <c r="E2213" s="84" t="s">
        <v>11</v>
      </c>
      <c r="F2213" s="75" t="s">
        <v>156</v>
      </c>
      <c r="G2213" s="79">
        <v>214.89</v>
      </c>
      <c r="H2213" s="79" t="s">
        <v>5272</v>
      </c>
      <c r="I2213" s="87"/>
      <c r="J2213" s="87"/>
      <c r="K2213" s="87"/>
      <c r="L2213" s="84"/>
      <c r="M2213" s="84"/>
      <c r="N2213" s="84"/>
      <c r="O2213" s="50" t="s">
        <v>6304</v>
      </c>
      <c r="P2213" s="50" t="s">
        <v>216</v>
      </c>
    </row>
    <row r="2214" spans="1:16" ht="140.25" x14ac:dyDescent="0.2">
      <c r="A2214" s="77">
        <v>44774</v>
      </c>
      <c r="B2214" s="78" t="s">
        <v>5040</v>
      </c>
      <c r="C2214" s="78" t="s">
        <v>52</v>
      </c>
      <c r="D2214" s="84" t="s">
        <v>179</v>
      </c>
      <c r="E2214" s="84" t="s">
        <v>11</v>
      </c>
      <c r="F2214" s="75" t="s">
        <v>180</v>
      </c>
      <c r="G2214" s="79">
        <v>8.25</v>
      </c>
      <c r="H2214" s="79" t="s">
        <v>5272</v>
      </c>
      <c r="I2214" s="87"/>
      <c r="J2214" s="87"/>
      <c r="K2214" s="87"/>
      <c r="L2214" s="84"/>
      <c r="M2214" s="84"/>
      <c r="N2214" s="84"/>
      <c r="O2214" s="50" t="s">
        <v>6305</v>
      </c>
      <c r="P2214" s="50" t="s">
        <v>216</v>
      </c>
    </row>
    <row r="2215" spans="1:16" ht="25.5" x14ac:dyDescent="0.2">
      <c r="A2215" s="77">
        <v>44774</v>
      </c>
      <c r="B2215" s="78" t="s">
        <v>5040</v>
      </c>
      <c r="C2215" s="27" t="s">
        <v>2206</v>
      </c>
      <c r="D2215" s="29" t="s">
        <v>2195</v>
      </c>
      <c r="E2215" s="29" t="s">
        <v>11</v>
      </c>
      <c r="F2215" s="50" t="s">
        <v>2200</v>
      </c>
      <c r="G2215" s="79">
        <v>87.92</v>
      </c>
      <c r="H2215" s="79" t="s">
        <v>5272</v>
      </c>
      <c r="I2215" s="80"/>
      <c r="J2215" s="80"/>
      <c r="K2215" s="80" t="s">
        <v>46</v>
      </c>
      <c r="L2215" s="29"/>
      <c r="M2215" s="29"/>
      <c r="N2215" s="29"/>
      <c r="O2215" s="50" t="s">
        <v>6306</v>
      </c>
      <c r="P2215" s="50" t="s">
        <v>2646</v>
      </c>
    </row>
    <row r="2216" spans="1:16" ht="25.5" x14ac:dyDescent="0.2">
      <c r="A2216" s="77">
        <v>44774</v>
      </c>
      <c r="B2216" s="78" t="s">
        <v>5040</v>
      </c>
      <c r="C2216" s="27" t="s">
        <v>2206</v>
      </c>
      <c r="D2216" s="29" t="s">
        <v>4369</v>
      </c>
      <c r="E2216" s="29" t="s">
        <v>11</v>
      </c>
      <c r="F2216" s="50" t="s">
        <v>2630</v>
      </c>
      <c r="G2216" s="79">
        <v>12.44</v>
      </c>
      <c r="H2216" s="79" t="s">
        <v>5272</v>
      </c>
      <c r="I2216" s="80"/>
      <c r="J2216" s="80"/>
      <c r="K2216" s="80" t="s">
        <v>46</v>
      </c>
      <c r="L2216" s="29"/>
      <c r="M2216" s="29"/>
      <c r="N2216" s="29"/>
      <c r="O2216" s="50" t="s">
        <v>6306</v>
      </c>
      <c r="P2216" s="50" t="s">
        <v>2646</v>
      </c>
    </row>
    <row r="2217" spans="1:16" ht="25.5" x14ac:dyDescent="0.2">
      <c r="A2217" s="77">
        <v>44774</v>
      </c>
      <c r="B2217" s="78" t="s">
        <v>5040</v>
      </c>
      <c r="C2217" s="27" t="s">
        <v>2206</v>
      </c>
      <c r="D2217" s="29" t="s">
        <v>2196</v>
      </c>
      <c r="E2217" s="29" t="s">
        <v>11</v>
      </c>
      <c r="F2217" s="50" t="s">
        <v>2647</v>
      </c>
      <c r="G2217" s="79">
        <v>4.83</v>
      </c>
      <c r="H2217" s="79" t="s">
        <v>5272</v>
      </c>
      <c r="I2217" s="80"/>
      <c r="J2217" s="80"/>
      <c r="K2217" s="80" t="s">
        <v>46</v>
      </c>
      <c r="L2217" s="29"/>
      <c r="M2217" s="29"/>
      <c r="N2217" s="29"/>
      <c r="O2217" s="50" t="s">
        <v>6306</v>
      </c>
      <c r="P2217" s="50" t="s">
        <v>2646</v>
      </c>
    </row>
    <row r="2218" spans="1:16" ht="25.5" x14ac:dyDescent="0.2">
      <c r="A2218" s="77">
        <v>44774</v>
      </c>
      <c r="B2218" s="78" t="s">
        <v>5040</v>
      </c>
      <c r="C2218" s="27" t="s">
        <v>2206</v>
      </c>
      <c r="D2218" s="29" t="s">
        <v>2197</v>
      </c>
      <c r="E2218" s="29" t="s">
        <v>11</v>
      </c>
      <c r="F2218" s="50" t="s">
        <v>2648</v>
      </c>
      <c r="G2218" s="79">
        <v>23.28</v>
      </c>
      <c r="H2218" s="79" t="s">
        <v>5272</v>
      </c>
      <c r="I2218" s="80"/>
      <c r="J2218" s="80"/>
      <c r="K2218" s="80" t="s">
        <v>46</v>
      </c>
      <c r="L2218" s="29"/>
      <c r="M2218" s="29"/>
      <c r="N2218" s="29"/>
      <c r="O2218" s="50" t="s">
        <v>6306</v>
      </c>
      <c r="P2218" s="50" t="s">
        <v>2646</v>
      </c>
    </row>
    <row r="2219" spans="1:16" ht="140.25" x14ac:dyDescent="0.2">
      <c r="A2219" s="77">
        <v>44774</v>
      </c>
      <c r="B2219" s="78" t="s">
        <v>5040</v>
      </c>
      <c r="C2219" s="27" t="s">
        <v>37</v>
      </c>
      <c r="D2219" s="29" t="s">
        <v>212</v>
      </c>
      <c r="E2219" s="29"/>
      <c r="F2219" s="50" t="s">
        <v>213</v>
      </c>
      <c r="G2219" s="79">
        <v>0.36</v>
      </c>
      <c r="H2219" s="79" t="s">
        <v>5272</v>
      </c>
      <c r="I2219" s="80"/>
      <c r="J2219" s="80"/>
      <c r="K2219" s="80"/>
      <c r="L2219" s="29"/>
      <c r="M2219" s="29"/>
      <c r="N2219" s="29"/>
      <c r="O2219" s="50" t="s">
        <v>6307</v>
      </c>
      <c r="P2219" s="50" t="s">
        <v>216</v>
      </c>
    </row>
    <row r="2220" spans="1:16" ht="114.75" x14ac:dyDescent="0.2">
      <c r="A2220" s="77">
        <v>44774</v>
      </c>
      <c r="B2220" s="78" t="s">
        <v>5040</v>
      </c>
      <c r="C2220" s="27" t="s">
        <v>37</v>
      </c>
      <c r="D2220" s="84" t="s">
        <v>196</v>
      </c>
      <c r="E2220" s="84"/>
      <c r="F2220" s="50" t="s">
        <v>197</v>
      </c>
      <c r="G2220" s="79">
        <v>0.3</v>
      </c>
      <c r="H2220" s="79" t="s">
        <v>5272</v>
      </c>
      <c r="I2220" s="87"/>
      <c r="J2220" s="87"/>
      <c r="K2220" s="87"/>
      <c r="L2220" s="84"/>
      <c r="M2220" s="84"/>
      <c r="N2220" s="84"/>
      <c r="O2220" s="50" t="s">
        <v>6308</v>
      </c>
      <c r="P2220" s="50" t="s">
        <v>216</v>
      </c>
    </row>
    <row r="2221" spans="1:16" ht="102" x14ac:dyDescent="0.2">
      <c r="A2221" s="77">
        <v>44774</v>
      </c>
      <c r="B2221" s="78" t="s">
        <v>5040</v>
      </c>
      <c r="C2221" s="27" t="s">
        <v>37</v>
      </c>
      <c r="D2221" s="84" t="s">
        <v>198</v>
      </c>
      <c r="E2221" s="84"/>
      <c r="F2221" s="50" t="s">
        <v>199</v>
      </c>
      <c r="G2221" s="79">
        <v>0.54</v>
      </c>
      <c r="H2221" s="79" t="s">
        <v>5272</v>
      </c>
      <c r="I2221" s="87"/>
      <c r="J2221" s="87"/>
      <c r="K2221" s="87"/>
      <c r="L2221" s="84"/>
      <c r="M2221" s="84"/>
      <c r="N2221" s="84"/>
      <c r="O2221" s="50" t="s">
        <v>6309</v>
      </c>
      <c r="P2221" s="50" t="s">
        <v>216</v>
      </c>
    </row>
    <row r="2222" spans="1:16" ht="89.25" x14ac:dyDescent="0.2">
      <c r="A2222" s="77">
        <v>44774</v>
      </c>
      <c r="B2222" s="78" t="s">
        <v>5040</v>
      </c>
      <c r="C2222" s="27" t="s">
        <v>37</v>
      </c>
      <c r="D2222" s="84" t="s">
        <v>200</v>
      </c>
      <c r="E2222" s="84"/>
      <c r="F2222" s="50" t="s">
        <v>201</v>
      </c>
      <c r="G2222" s="79">
        <v>0.2</v>
      </c>
      <c r="H2222" s="79" t="s">
        <v>5272</v>
      </c>
      <c r="I2222" s="87"/>
      <c r="J2222" s="87"/>
      <c r="K2222" s="87"/>
      <c r="L2222" s="84"/>
      <c r="M2222" s="84"/>
      <c r="N2222" s="84"/>
      <c r="O2222" s="50" t="s">
        <v>6310</v>
      </c>
      <c r="P2222" s="50" t="s">
        <v>216</v>
      </c>
    </row>
    <row r="2223" spans="1:16" ht="76.5" x14ac:dyDescent="0.2">
      <c r="A2223" s="77">
        <v>44774</v>
      </c>
      <c r="B2223" s="78" t="s">
        <v>5040</v>
      </c>
      <c r="C2223" s="27" t="s">
        <v>37</v>
      </c>
      <c r="D2223" s="84" t="s">
        <v>202</v>
      </c>
      <c r="E2223" s="84"/>
      <c r="F2223" s="50" t="s">
        <v>203</v>
      </c>
      <c r="G2223" s="79">
        <v>0.9</v>
      </c>
      <c r="H2223" s="79" t="s">
        <v>5272</v>
      </c>
      <c r="I2223" s="87"/>
      <c r="J2223" s="87"/>
      <c r="K2223" s="87"/>
      <c r="L2223" s="84"/>
      <c r="M2223" s="84" t="s">
        <v>46</v>
      </c>
      <c r="N2223" s="84"/>
      <c r="O2223" s="50" t="s">
        <v>6311</v>
      </c>
      <c r="P2223" s="50" t="s">
        <v>216</v>
      </c>
    </row>
    <row r="2224" spans="1:16" ht="102" x14ac:dyDescent="0.2">
      <c r="A2224" s="77">
        <v>44774</v>
      </c>
      <c r="B2224" s="78" t="s">
        <v>5040</v>
      </c>
      <c r="C2224" s="27" t="s">
        <v>189</v>
      </c>
      <c r="D2224" s="84" t="s">
        <v>190</v>
      </c>
      <c r="E2224" s="84"/>
      <c r="F2224" s="50" t="s">
        <v>191</v>
      </c>
      <c r="G2224" s="79">
        <v>0.3</v>
      </c>
      <c r="H2224" s="79" t="s">
        <v>5272</v>
      </c>
      <c r="I2224" s="87"/>
      <c r="J2224" s="87"/>
      <c r="K2224" s="87"/>
      <c r="L2224" s="84"/>
      <c r="M2224" s="84"/>
      <c r="N2224" s="84"/>
      <c r="O2224" s="50" t="s">
        <v>6312</v>
      </c>
      <c r="P2224" s="50" t="s">
        <v>216</v>
      </c>
    </row>
    <row r="2225" spans="1:16" ht="89.25" x14ac:dyDescent="0.2">
      <c r="A2225" s="77">
        <v>44774</v>
      </c>
      <c r="B2225" s="78" t="s">
        <v>5040</v>
      </c>
      <c r="C2225" s="27" t="s">
        <v>189</v>
      </c>
      <c r="D2225" s="84" t="s">
        <v>192</v>
      </c>
      <c r="E2225" s="84"/>
      <c r="F2225" s="50" t="s">
        <v>193</v>
      </c>
      <c r="G2225" s="79">
        <v>0.2</v>
      </c>
      <c r="H2225" s="79" t="s">
        <v>5272</v>
      </c>
      <c r="I2225" s="87"/>
      <c r="J2225" s="87"/>
      <c r="K2225" s="87"/>
      <c r="L2225" s="84"/>
      <c r="M2225" s="84"/>
      <c r="N2225" s="84"/>
      <c r="O2225" s="50" t="s">
        <v>6313</v>
      </c>
      <c r="P2225" s="50" t="s">
        <v>216</v>
      </c>
    </row>
    <row r="2226" spans="1:16" ht="102" x14ac:dyDescent="0.2">
      <c r="A2226" s="77">
        <v>44774</v>
      </c>
      <c r="B2226" s="78" t="s">
        <v>5040</v>
      </c>
      <c r="C2226" s="27" t="s">
        <v>37</v>
      </c>
      <c r="D2226" s="84" t="s">
        <v>291</v>
      </c>
      <c r="E2226" s="84"/>
      <c r="F2226" s="50" t="s">
        <v>292</v>
      </c>
      <c r="G2226" s="79">
        <v>4.8</v>
      </c>
      <c r="H2226" s="79" t="s">
        <v>5272</v>
      </c>
      <c r="I2226" s="80"/>
      <c r="J2226" s="80"/>
      <c r="K2226" s="80"/>
      <c r="L2226" s="29"/>
      <c r="M2226" s="29"/>
      <c r="N2226" s="29"/>
      <c r="O2226" s="50" t="s">
        <v>6314</v>
      </c>
      <c r="P2226" s="50" t="s">
        <v>216</v>
      </c>
    </row>
    <row r="2227" spans="1:16" ht="140.25" x14ac:dyDescent="0.2">
      <c r="A2227" s="77">
        <v>44774</v>
      </c>
      <c r="B2227" s="78" t="s">
        <v>5040</v>
      </c>
      <c r="C2227" s="27" t="s">
        <v>37</v>
      </c>
      <c r="D2227" s="84" t="s">
        <v>294</v>
      </c>
      <c r="E2227" s="84"/>
      <c r="F2227" s="50" t="s">
        <v>2641</v>
      </c>
      <c r="G2227" s="79">
        <v>2.82</v>
      </c>
      <c r="H2227" s="79" t="s">
        <v>5272</v>
      </c>
      <c r="I2227" s="87"/>
      <c r="J2227" s="87"/>
      <c r="K2227" s="87"/>
      <c r="L2227" s="84"/>
      <c r="M2227" s="84"/>
      <c r="N2227" s="84"/>
      <c r="O2227" s="50" t="s">
        <v>6315</v>
      </c>
      <c r="P2227" s="50" t="s">
        <v>216</v>
      </c>
    </row>
    <row r="2228" spans="1:16" ht="114.75" x14ac:dyDescent="0.2">
      <c r="A2228" s="77">
        <v>44774</v>
      </c>
      <c r="B2228" s="78" t="s">
        <v>5040</v>
      </c>
      <c r="C2228" s="27" t="s">
        <v>37</v>
      </c>
      <c r="D2228" s="84" t="s">
        <v>297</v>
      </c>
      <c r="E2228" s="84"/>
      <c r="F2228" s="50" t="s">
        <v>298</v>
      </c>
      <c r="G2228" s="79">
        <v>6.5</v>
      </c>
      <c r="H2228" s="79" t="s">
        <v>5272</v>
      </c>
      <c r="I2228" s="87"/>
      <c r="J2228" s="87"/>
      <c r="K2228" s="87"/>
      <c r="L2228" s="84"/>
      <c r="M2228" s="84"/>
      <c r="N2228" s="84"/>
      <c r="O2228" s="50" t="s">
        <v>6316</v>
      </c>
      <c r="P2228" s="50" t="s">
        <v>216</v>
      </c>
    </row>
    <row r="2229" spans="1:16" ht="102" x14ac:dyDescent="0.2">
      <c r="A2229" s="77">
        <v>44774</v>
      </c>
      <c r="B2229" s="78" t="s">
        <v>5040</v>
      </c>
      <c r="C2229" s="27" t="s">
        <v>37</v>
      </c>
      <c r="D2229" s="84" t="s">
        <v>300</v>
      </c>
      <c r="E2229" s="84"/>
      <c r="F2229" s="75" t="s">
        <v>301</v>
      </c>
      <c r="G2229" s="79">
        <v>3.79</v>
      </c>
      <c r="H2229" s="79" t="s">
        <v>5272</v>
      </c>
      <c r="I2229" s="87"/>
      <c r="J2229" s="87"/>
      <c r="K2229" s="87"/>
      <c r="L2229" s="84"/>
      <c r="M2229" s="84"/>
      <c r="N2229" s="84"/>
      <c r="O2229" s="50" t="s">
        <v>6317</v>
      </c>
      <c r="P2229" s="50" t="s">
        <v>216</v>
      </c>
    </row>
    <row r="2230" spans="1:16" ht="127.5" x14ac:dyDescent="0.2">
      <c r="A2230" s="77">
        <v>44774</v>
      </c>
      <c r="B2230" s="78" t="s">
        <v>5040</v>
      </c>
      <c r="C2230" s="27" t="s">
        <v>37</v>
      </c>
      <c r="D2230" s="84" t="s">
        <v>209</v>
      </c>
      <c r="E2230" s="84"/>
      <c r="F2230" s="75" t="s">
        <v>210</v>
      </c>
      <c r="G2230" s="79">
        <v>8.67</v>
      </c>
      <c r="H2230" s="79" t="s">
        <v>5272</v>
      </c>
      <c r="I2230" s="80"/>
      <c r="J2230" s="80"/>
      <c r="K2230" s="80"/>
      <c r="L2230" s="29"/>
      <c r="M2230" s="29"/>
      <c r="N2230" s="29"/>
      <c r="O2230" s="50" t="s">
        <v>6318</v>
      </c>
      <c r="P2230" s="50" t="s">
        <v>216</v>
      </c>
    </row>
    <row r="2231" spans="1:16" ht="51" x14ac:dyDescent="0.2">
      <c r="A2231" s="77">
        <v>44774</v>
      </c>
      <c r="B2231" s="78" t="s">
        <v>5040</v>
      </c>
      <c r="C2231" s="78" t="s">
        <v>52</v>
      </c>
      <c r="D2231" s="84" t="s">
        <v>217</v>
      </c>
      <c r="E2231" s="84"/>
      <c r="F2231" s="50" t="s">
        <v>218</v>
      </c>
      <c r="G2231" s="79">
        <v>0</v>
      </c>
      <c r="H2231" s="79" t="s">
        <v>5272</v>
      </c>
      <c r="I2231" s="87"/>
      <c r="J2231" s="87"/>
      <c r="K2231" s="87"/>
      <c r="L2231" s="84"/>
      <c r="M2231" s="84"/>
      <c r="N2231" s="84"/>
      <c r="O2231" s="50" t="s">
        <v>6319</v>
      </c>
      <c r="P2231" s="50" t="s">
        <v>216</v>
      </c>
    </row>
    <row r="2232" spans="1:16" ht="51" x14ac:dyDescent="0.2">
      <c r="A2232" s="77">
        <v>44774</v>
      </c>
      <c r="B2232" s="78" t="s">
        <v>5040</v>
      </c>
      <c r="C2232" s="78" t="s">
        <v>52</v>
      </c>
      <c r="D2232" s="84" t="s">
        <v>219</v>
      </c>
      <c r="E2232" s="84"/>
      <c r="F2232" s="50" t="s">
        <v>220</v>
      </c>
      <c r="G2232" s="79">
        <v>0</v>
      </c>
      <c r="H2232" s="79" t="s">
        <v>5272</v>
      </c>
      <c r="I2232" s="80"/>
      <c r="J2232" s="80"/>
      <c r="K2232" s="80"/>
      <c r="L2232" s="29"/>
      <c r="M2232" s="29"/>
      <c r="N2232" s="29"/>
      <c r="O2232" s="50" t="s">
        <v>6319</v>
      </c>
      <c r="P2232" s="50" t="s">
        <v>216</v>
      </c>
    </row>
    <row r="2233" spans="1:16" ht="51" x14ac:dyDescent="0.2">
      <c r="A2233" s="77">
        <v>44774</v>
      </c>
      <c r="B2233" s="78" t="s">
        <v>5040</v>
      </c>
      <c r="C2233" s="78" t="s">
        <v>52</v>
      </c>
      <c r="D2233" s="84" t="s">
        <v>221</v>
      </c>
      <c r="E2233" s="84"/>
      <c r="F2233" s="50" t="s">
        <v>222</v>
      </c>
      <c r="G2233" s="79">
        <v>0</v>
      </c>
      <c r="H2233" s="79" t="s">
        <v>5272</v>
      </c>
      <c r="I2233" s="87"/>
      <c r="J2233" s="87"/>
      <c r="K2233" s="87"/>
      <c r="L2233" s="84"/>
      <c r="M2233" s="84"/>
      <c r="N2233" s="84"/>
      <c r="O2233" s="50" t="s">
        <v>6319</v>
      </c>
      <c r="P2233" s="50" t="s">
        <v>216</v>
      </c>
    </row>
    <row r="2234" spans="1:16" ht="51" x14ac:dyDescent="0.2">
      <c r="A2234" s="77">
        <v>44774</v>
      </c>
      <c r="B2234" s="78" t="s">
        <v>5040</v>
      </c>
      <c r="C2234" s="78" t="s">
        <v>52</v>
      </c>
      <c r="D2234" s="84" t="s">
        <v>223</v>
      </c>
      <c r="E2234" s="84"/>
      <c r="F2234" s="50" t="s">
        <v>224</v>
      </c>
      <c r="G2234" s="79">
        <v>0</v>
      </c>
      <c r="H2234" s="79" t="s">
        <v>5272</v>
      </c>
      <c r="I2234" s="87"/>
      <c r="J2234" s="87"/>
      <c r="K2234" s="87"/>
      <c r="L2234" s="84"/>
      <c r="M2234" s="84"/>
      <c r="N2234" s="84"/>
      <c r="O2234" s="50" t="s">
        <v>6319</v>
      </c>
      <c r="P2234" s="50" t="s">
        <v>216</v>
      </c>
    </row>
    <row r="2235" spans="1:16" ht="51" x14ac:dyDescent="0.2">
      <c r="A2235" s="77">
        <v>44774</v>
      </c>
      <c r="B2235" s="78" t="s">
        <v>5040</v>
      </c>
      <c r="C2235" s="78" t="s">
        <v>52</v>
      </c>
      <c r="D2235" s="84" t="s">
        <v>225</v>
      </c>
      <c r="E2235" s="84"/>
      <c r="F2235" s="50" t="s">
        <v>226</v>
      </c>
      <c r="G2235" s="79">
        <v>0</v>
      </c>
      <c r="H2235" s="79" t="s">
        <v>5272</v>
      </c>
      <c r="I2235" s="87"/>
      <c r="J2235" s="87"/>
      <c r="K2235" s="87"/>
      <c r="L2235" s="84"/>
      <c r="M2235" s="84"/>
      <c r="N2235" s="84"/>
      <c r="O2235" s="50" t="s">
        <v>6319</v>
      </c>
      <c r="P2235" s="50" t="s">
        <v>216</v>
      </c>
    </row>
    <row r="2236" spans="1:16" ht="76.5" x14ac:dyDescent="0.2">
      <c r="A2236" s="77">
        <v>44774</v>
      </c>
      <c r="B2236" s="78" t="s">
        <v>5040</v>
      </c>
      <c r="C2236" s="78" t="s">
        <v>52</v>
      </c>
      <c r="D2236" s="84" t="s">
        <v>306</v>
      </c>
      <c r="E2236" s="84"/>
      <c r="F2236" s="75" t="s">
        <v>307</v>
      </c>
      <c r="G2236" s="79">
        <v>3.24</v>
      </c>
      <c r="H2236" s="79" t="s">
        <v>5272</v>
      </c>
      <c r="I2236" s="87"/>
      <c r="J2236" s="87"/>
      <c r="K2236" s="87"/>
      <c r="L2236" s="84"/>
      <c r="M2236" s="84"/>
      <c r="N2236" s="84"/>
      <c r="O2236" s="50" t="s">
        <v>6320</v>
      </c>
      <c r="P2236" s="50" t="s">
        <v>216</v>
      </c>
    </row>
    <row r="2237" spans="1:16" ht="51" x14ac:dyDescent="0.2">
      <c r="A2237" s="77">
        <v>44774</v>
      </c>
      <c r="B2237" s="78" t="s">
        <v>5040</v>
      </c>
      <c r="C2237" s="78" t="s">
        <v>52</v>
      </c>
      <c r="D2237" s="84" t="s">
        <v>76</v>
      </c>
      <c r="E2237" s="84"/>
      <c r="F2237" s="75" t="s">
        <v>78</v>
      </c>
      <c r="G2237" s="79">
        <v>2.29</v>
      </c>
      <c r="H2237" s="79" t="s">
        <v>5272</v>
      </c>
      <c r="I2237" s="87"/>
      <c r="J2237" s="87"/>
      <c r="K2237" s="87"/>
      <c r="L2237" s="84"/>
      <c r="M2237" s="84"/>
      <c r="N2237" s="84"/>
      <c r="O2237" s="50" t="s">
        <v>6321</v>
      </c>
      <c r="P2237" s="50" t="s">
        <v>216</v>
      </c>
    </row>
    <row r="2238" spans="1:16" ht="63.75" x14ac:dyDescent="0.2">
      <c r="A2238" s="77">
        <v>44774</v>
      </c>
      <c r="B2238" s="78" t="s">
        <v>5040</v>
      </c>
      <c r="C2238" s="78" t="s">
        <v>52</v>
      </c>
      <c r="D2238" s="84" t="s">
        <v>173</v>
      </c>
      <c r="E2238" s="84"/>
      <c r="F2238" s="75" t="s">
        <v>174</v>
      </c>
      <c r="G2238" s="79">
        <v>24.59</v>
      </c>
      <c r="H2238" s="79" t="s">
        <v>5272</v>
      </c>
      <c r="I2238" s="80"/>
      <c r="J2238" s="80"/>
      <c r="K2238" s="80"/>
      <c r="L2238" s="29"/>
      <c r="M2238" s="29"/>
      <c r="N2238" s="29"/>
      <c r="O2238" s="50" t="s">
        <v>6322</v>
      </c>
      <c r="P2238" s="50" t="s">
        <v>216</v>
      </c>
    </row>
    <row r="2239" spans="1:16" ht="51" x14ac:dyDescent="0.2">
      <c r="A2239" s="77">
        <v>44774</v>
      </c>
      <c r="B2239" s="78" t="s">
        <v>5040</v>
      </c>
      <c r="C2239" s="78" t="s">
        <v>52</v>
      </c>
      <c r="D2239" s="84" t="s">
        <v>227</v>
      </c>
      <c r="E2239" s="84"/>
      <c r="F2239" s="75" t="s">
        <v>228</v>
      </c>
      <c r="G2239" s="79">
        <v>0</v>
      </c>
      <c r="H2239" s="79" t="s">
        <v>5272</v>
      </c>
      <c r="I2239" s="87"/>
      <c r="J2239" s="87"/>
      <c r="K2239" s="87"/>
      <c r="L2239" s="84"/>
      <c r="M2239" s="84"/>
      <c r="N2239" s="84"/>
      <c r="O2239" s="50" t="s">
        <v>6319</v>
      </c>
      <c r="P2239" s="50" t="s">
        <v>216</v>
      </c>
    </row>
    <row r="2240" spans="1:16" ht="51" x14ac:dyDescent="0.2">
      <c r="A2240" s="77">
        <v>44774</v>
      </c>
      <c r="B2240" s="78" t="s">
        <v>5040</v>
      </c>
      <c r="C2240" s="78" t="s">
        <v>52</v>
      </c>
      <c r="D2240" s="84" t="s">
        <v>229</v>
      </c>
      <c r="E2240" s="84"/>
      <c r="F2240" s="75" t="s">
        <v>230</v>
      </c>
      <c r="G2240" s="79">
        <v>0</v>
      </c>
      <c r="H2240" s="79" t="s">
        <v>5272</v>
      </c>
      <c r="I2240" s="87"/>
      <c r="J2240" s="87"/>
      <c r="K2240" s="87"/>
      <c r="L2240" s="84"/>
      <c r="M2240" s="84"/>
      <c r="N2240" s="84"/>
      <c r="O2240" s="50" t="s">
        <v>6323</v>
      </c>
      <c r="P2240" s="50" t="s">
        <v>216</v>
      </c>
    </row>
    <row r="2241" spans="1:16" ht="51" x14ac:dyDescent="0.2">
      <c r="A2241" s="77">
        <v>44774</v>
      </c>
      <c r="B2241" s="78" t="s">
        <v>5040</v>
      </c>
      <c r="C2241" s="78" t="s">
        <v>52</v>
      </c>
      <c r="D2241" s="84" t="s">
        <v>177</v>
      </c>
      <c r="E2241" s="84"/>
      <c r="F2241" s="75" t="s">
        <v>178</v>
      </c>
      <c r="G2241" s="79">
        <v>0.8</v>
      </c>
      <c r="H2241" s="79" t="s">
        <v>5272</v>
      </c>
      <c r="I2241" s="87"/>
      <c r="J2241" s="87"/>
      <c r="K2241" s="87"/>
      <c r="L2241" s="84"/>
      <c r="M2241" s="84"/>
      <c r="N2241" s="84"/>
      <c r="O2241" s="50" t="s">
        <v>6324</v>
      </c>
      <c r="P2241" s="50" t="s">
        <v>216</v>
      </c>
    </row>
    <row r="2242" spans="1:16" ht="51" x14ac:dyDescent="0.2">
      <c r="A2242" s="77">
        <v>44774</v>
      </c>
      <c r="B2242" s="78" t="s">
        <v>5040</v>
      </c>
      <c r="C2242" s="78" t="s">
        <v>52</v>
      </c>
      <c r="D2242" s="84" t="s">
        <v>303</v>
      </c>
      <c r="E2242" s="84"/>
      <c r="F2242" s="75" t="s">
        <v>304</v>
      </c>
      <c r="G2242" s="79">
        <v>6.37</v>
      </c>
      <c r="H2242" s="79" t="s">
        <v>5272</v>
      </c>
      <c r="I2242" s="80"/>
      <c r="J2242" s="80"/>
      <c r="K2242" s="80"/>
      <c r="L2242" s="29"/>
      <c r="M2242" s="29"/>
      <c r="N2242" s="29"/>
      <c r="O2242" s="50" t="s">
        <v>6325</v>
      </c>
      <c r="P2242" s="50" t="s">
        <v>216</v>
      </c>
    </row>
    <row r="2243" spans="1:16" ht="51" x14ac:dyDescent="0.2">
      <c r="A2243" s="77">
        <v>44774</v>
      </c>
      <c r="B2243" s="78" t="s">
        <v>5040</v>
      </c>
      <c r="C2243" s="78" t="s">
        <v>52</v>
      </c>
      <c r="D2243" s="84" t="s">
        <v>231</v>
      </c>
      <c r="E2243" s="84"/>
      <c r="F2243" s="75" t="s">
        <v>232</v>
      </c>
      <c r="G2243" s="79">
        <v>0</v>
      </c>
      <c r="H2243" s="79" t="s">
        <v>5272</v>
      </c>
      <c r="I2243" s="87"/>
      <c r="J2243" s="87"/>
      <c r="K2243" s="87"/>
      <c r="L2243" s="84"/>
      <c r="M2243" s="84"/>
      <c r="N2243" s="84"/>
      <c r="O2243" s="50" t="s">
        <v>6325</v>
      </c>
      <c r="P2243" s="50" t="s">
        <v>216</v>
      </c>
    </row>
    <row r="2244" spans="1:16" ht="102" x14ac:dyDescent="0.2">
      <c r="A2244" s="77">
        <v>44774</v>
      </c>
      <c r="B2244" s="78" t="s">
        <v>5040</v>
      </c>
      <c r="C2244" s="78" t="s">
        <v>52</v>
      </c>
      <c r="D2244" s="84" t="s">
        <v>181</v>
      </c>
      <c r="E2244" s="84"/>
      <c r="F2244" s="75" t="s">
        <v>182</v>
      </c>
      <c r="G2244" s="79">
        <v>1.7</v>
      </c>
      <c r="H2244" s="79" t="s">
        <v>5272</v>
      </c>
      <c r="I2244" s="87"/>
      <c r="J2244" s="87"/>
      <c r="K2244" s="87"/>
      <c r="L2244" s="84"/>
      <c r="M2244" s="84"/>
      <c r="N2244" s="84"/>
      <c r="O2244" s="50" t="s">
        <v>6326</v>
      </c>
      <c r="P2244" s="50" t="s">
        <v>216</v>
      </c>
    </row>
    <row r="2245" spans="1:16" ht="51" x14ac:dyDescent="0.2">
      <c r="A2245" s="77">
        <v>44774</v>
      </c>
      <c r="B2245" s="78" t="s">
        <v>5040</v>
      </c>
      <c r="C2245" s="78" t="s">
        <v>52</v>
      </c>
      <c r="D2245" s="84" t="s">
        <v>274</v>
      </c>
      <c r="E2245" s="84"/>
      <c r="F2245" s="75" t="s">
        <v>275</v>
      </c>
      <c r="G2245" s="79">
        <v>13.04</v>
      </c>
      <c r="H2245" s="79" t="s">
        <v>5272</v>
      </c>
      <c r="I2245" s="87"/>
      <c r="J2245" s="87"/>
      <c r="K2245" s="87"/>
      <c r="L2245" s="84"/>
      <c r="M2245" s="84"/>
      <c r="N2245" s="84"/>
      <c r="O2245" s="50" t="s">
        <v>6325</v>
      </c>
      <c r="P2245" s="50" t="s">
        <v>216</v>
      </c>
    </row>
    <row r="2246" spans="1:16" ht="51" x14ac:dyDescent="0.2">
      <c r="A2246" s="77">
        <v>44774</v>
      </c>
      <c r="B2246" s="78" t="s">
        <v>5040</v>
      </c>
      <c r="C2246" s="78" t="s">
        <v>52</v>
      </c>
      <c r="D2246" s="84" t="s">
        <v>277</v>
      </c>
      <c r="E2246" s="84"/>
      <c r="F2246" s="75" t="s">
        <v>278</v>
      </c>
      <c r="G2246" s="79">
        <v>10.25</v>
      </c>
      <c r="H2246" s="79" t="s">
        <v>5272</v>
      </c>
      <c r="I2246" s="87"/>
      <c r="J2246" s="87"/>
      <c r="K2246" s="87"/>
      <c r="L2246" s="84"/>
      <c r="M2246" s="84"/>
      <c r="N2246" s="84"/>
      <c r="O2246" s="50" t="s">
        <v>6325</v>
      </c>
      <c r="P2246" s="50" t="s">
        <v>216</v>
      </c>
    </row>
    <row r="2247" spans="1:16" ht="51" x14ac:dyDescent="0.2">
      <c r="A2247" s="77">
        <v>44774</v>
      </c>
      <c r="B2247" s="78" t="s">
        <v>5040</v>
      </c>
      <c r="C2247" s="78" t="s">
        <v>52</v>
      </c>
      <c r="D2247" s="84" t="s">
        <v>279</v>
      </c>
      <c r="E2247" s="84"/>
      <c r="F2247" s="75" t="s">
        <v>280</v>
      </c>
      <c r="G2247" s="79">
        <v>8.86</v>
      </c>
      <c r="H2247" s="79" t="s">
        <v>5272</v>
      </c>
      <c r="I2247" s="87"/>
      <c r="J2247" s="87"/>
      <c r="K2247" s="87"/>
      <c r="L2247" s="84"/>
      <c r="M2247" s="84"/>
      <c r="N2247" s="84"/>
      <c r="O2247" s="50" t="s">
        <v>6325</v>
      </c>
      <c r="P2247" s="50" t="s">
        <v>216</v>
      </c>
    </row>
    <row r="2248" spans="1:16" ht="51" x14ac:dyDescent="0.2">
      <c r="A2248" s="77">
        <v>44774</v>
      </c>
      <c r="B2248" s="78" t="s">
        <v>5040</v>
      </c>
      <c r="C2248" s="78" t="s">
        <v>52</v>
      </c>
      <c r="D2248" s="84" t="s">
        <v>281</v>
      </c>
      <c r="E2248" s="84"/>
      <c r="F2248" s="75" t="s">
        <v>282</v>
      </c>
      <c r="G2248" s="79">
        <v>8.0299999999999994</v>
      </c>
      <c r="H2248" s="79" t="s">
        <v>5272</v>
      </c>
      <c r="I2248" s="87"/>
      <c r="J2248" s="87"/>
      <c r="K2248" s="87"/>
      <c r="L2248" s="84"/>
      <c r="M2248" s="84"/>
      <c r="N2248" s="84"/>
      <c r="O2248" s="50" t="s">
        <v>6325</v>
      </c>
      <c r="P2248" s="50" t="s">
        <v>216</v>
      </c>
    </row>
    <row r="2249" spans="1:16" ht="51" x14ac:dyDescent="0.2">
      <c r="A2249" s="77">
        <v>44774</v>
      </c>
      <c r="B2249" s="78" t="s">
        <v>5040</v>
      </c>
      <c r="C2249" s="78" t="s">
        <v>52</v>
      </c>
      <c r="D2249" s="84" t="s">
        <v>283</v>
      </c>
      <c r="E2249" s="84"/>
      <c r="F2249" s="75" t="s">
        <v>284</v>
      </c>
      <c r="G2249" s="79">
        <v>7.48</v>
      </c>
      <c r="H2249" s="79" t="s">
        <v>5272</v>
      </c>
      <c r="I2249" s="80"/>
      <c r="J2249" s="80"/>
      <c r="K2249" s="80"/>
      <c r="L2249" s="29"/>
      <c r="M2249" s="29"/>
      <c r="N2249" s="29"/>
      <c r="O2249" s="50" t="s">
        <v>6325</v>
      </c>
      <c r="P2249" s="50" t="s">
        <v>216</v>
      </c>
    </row>
    <row r="2250" spans="1:16" ht="51" x14ac:dyDescent="0.2">
      <c r="A2250" s="77">
        <v>44774</v>
      </c>
      <c r="B2250" s="78" t="s">
        <v>5040</v>
      </c>
      <c r="C2250" s="78" t="s">
        <v>52</v>
      </c>
      <c r="D2250" s="84" t="s">
        <v>285</v>
      </c>
      <c r="E2250" s="84"/>
      <c r="F2250" s="75" t="s">
        <v>286</v>
      </c>
      <c r="G2250" s="79">
        <v>7.08</v>
      </c>
      <c r="H2250" s="79" t="s">
        <v>5272</v>
      </c>
      <c r="I2250" s="87"/>
      <c r="J2250" s="87"/>
      <c r="K2250" s="87"/>
      <c r="L2250" s="84"/>
      <c r="M2250" s="84"/>
      <c r="N2250" s="84"/>
      <c r="O2250" s="50" t="s">
        <v>6325</v>
      </c>
      <c r="P2250" s="50" t="s">
        <v>216</v>
      </c>
    </row>
    <row r="2251" spans="1:16" ht="51" x14ac:dyDescent="0.2">
      <c r="A2251" s="77">
        <v>44774</v>
      </c>
      <c r="B2251" s="78" t="s">
        <v>5040</v>
      </c>
      <c r="C2251" s="78" t="s">
        <v>52</v>
      </c>
      <c r="D2251" s="84" t="s">
        <v>287</v>
      </c>
      <c r="E2251" s="84"/>
      <c r="F2251" s="75" t="s">
        <v>288</v>
      </c>
      <c r="G2251" s="79">
        <v>6.78</v>
      </c>
      <c r="H2251" s="79" t="s">
        <v>5272</v>
      </c>
      <c r="I2251" s="87"/>
      <c r="J2251" s="87"/>
      <c r="K2251" s="87"/>
      <c r="L2251" s="84"/>
      <c r="M2251" s="84"/>
      <c r="N2251" s="84"/>
      <c r="O2251" s="50" t="s">
        <v>6325</v>
      </c>
      <c r="P2251" s="50" t="s">
        <v>216</v>
      </c>
    </row>
    <row r="2252" spans="1:16" ht="51" x14ac:dyDescent="0.2">
      <c r="A2252" s="77">
        <v>44774</v>
      </c>
      <c r="B2252" s="78" t="s">
        <v>5040</v>
      </c>
      <c r="C2252" s="78" t="s">
        <v>52</v>
      </c>
      <c r="D2252" s="84" t="s">
        <v>289</v>
      </c>
      <c r="E2252" s="84"/>
      <c r="F2252" s="75" t="s">
        <v>290</v>
      </c>
      <c r="G2252" s="79">
        <v>6.55</v>
      </c>
      <c r="H2252" s="79" t="s">
        <v>5272</v>
      </c>
      <c r="I2252" s="87"/>
      <c r="J2252" s="87"/>
      <c r="K2252" s="87"/>
      <c r="L2252" s="84"/>
      <c r="M2252" s="84"/>
      <c r="N2252" s="84"/>
      <c r="O2252" s="50" t="s">
        <v>6325</v>
      </c>
      <c r="P2252" s="50" t="s">
        <v>216</v>
      </c>
    </row>
    <row r="2253" spans="1:16" ht="51" x14ac:dyDescent="0.2">
      <c r="A2253" s="77">
        <v>44774</v>
      </c>
      <c r="B2253" s="78" t="s">
        <v>5040</v>
      </c>
      <c r="C2253" s="78" t="s">
        <v>52</v>
      </c>
      <c r="D2253" s="84" t="s">
        <v>4250</v>
      </c>
      <c r="E2253" s="84"/>
      <c r="F2253" s="75" t="s">
        <v>264</v>
      </c>
      <c r="G2253" s="79">
        <v>34.01</v>
      </c>
      <c r="H2253" s="79" t="s">
        <v>5272</v>
      </c>
      <c r="I2253" s="87"/>
      <c r="J2253" s="87"/>
      <c r="K2253" s="87"/>
      <c r="L2253" s="84"/>
      <c r="M2253" s="84"/>
      <c r="N2253" s="84"/>
      <c r="O2253" s="50" t="s">
        <v>6327</v>
      </c>
      <c r="P2253" s="50" t="s">
        <v>216</v>
      </c>
    </row>
    <row r="2254" spans="1:16" ht="51" x14ac:dyDescent="0.2">
      <c r="A2254" s="77">
        <v>44774</v>
      </c>
      <c r="B2254" s="78" t="s">
        <v>5040</v>
      </c>
      <c r="C2254" s="78" t="s">
        <v>52</v>
      </c>
      <c r="D2254" s="84" t="s">
        <v>214</v>
      </c>
      <c r="E2254" s="84"/>
      <c r="F2254" s="75" t="s">
        <v>215</v>
      </c>
      <c r="G2254" s="79">
        <v>46.58</v>
      </c>
      <c r="H2254" s="79" t="s">
        <v>5272</v>
      </c>
      <c r="I2254" s="87"/>
      <c r="J2254" s="87"/>
      <c r="K2254" s="87"/>
      <c r="L2254" s="84"/>
      <c r="M2254" s="84"/>
      <c r="N2254" s="84"/>
      <c r="O2254" s="50" t="s">
        <v>6328</v>
      </c>
      <c r="P2254" s="50" t="s">
        <v>216</v>
      </c>
    </row>
    <row r="2255" spans="1:16" ht="127.5" x14ac:dyDescent="0.2">
      <c r="A2255" s="77">
        <v>44774</v>
      </c>
      <c r="B2255" s="78" t="s">
        <v>5040</v>
      </c>
      <c r="C2255" s="27" t="s">
        <v>37</v>
      </c>
      <c r="D2255" s="84" t="s">
        <v>4252</v>
      </c>
      <c r="E2255" s="84"/>
      <c r="F2255" s="50" t="s">
        <v>2642</v>
      </c>
      <c r="G2255" s="79">
        <v>18.63</v>
      </c>
      <c r="H2255" s="79" t="s">
        <v>5272</v>
      </c>
      <c r="I2255" s="87"/>
      <c r="J2255" s="87"/>
      <c r="K2255" s="87"/>
      <c r="L2255" s="84"/>
      <c r="M2255" s="84" t="s">
        <v>46</v>
      </c>
      <c r="N2255" s="84"/>
      <c r="O2255" s="50" t="s">
        <v>6329</v>
      </c>
      <c r="P2255" s="50" t="s">
        <v>2643</v>
      </c>
    </row>
    <row r="2256" spans="1:16" ht="102" x14ac:dyDescent="0.2">
      <c r="A2256" s="77">
        <v>44774</v>
      </c>
      <c r="B2256" s="78" t="s">
        <v>5040</v>
      </c>
      <c r="C2256" s="27" t="s">
        <v>37</v>
      </c>
      <c r="D2256" s="84" t="s">
        <v>4253</v>
      </c>
      <c r="E2256" s="84"/>
      <c r="F2256" s="50" t="s">
        <v>317</v>
      </c>
      <c r="G2256" s="79">
        <v>1.96</v>
      </c>
      <c r="H2256" s="79" t="s">
        <v>5272</v>
      </c>
      <c r="I2256" s="87"/>
      <c r="J2256" s="87"/>
      <c r="K2256" s="87"/>
      <c r="L2256" s="84"/>
      <c r="M2256" s="84" t="s">
        <v>46</v>
      </c>
      <c r="N2256" s="84"/>
      <c r="O2256" s="50" t="s">
        <v>6330</v>
      </c>
      <c r="P2256" s="50" t="s">
        <v>216</v>
      </c>
    </row>
    <row r="2257" spans="1:16" ht="76.5" x14ac:dyDescent="0.2">
      <c r="A2257" s="77">
        <v>44774</v>
      </c>
      <c r="B2257" s="78" t="s">
        <v>5040</v>
      </c>
      <c r="C2257" s="78" t="s">
        <v>1</v>
      </c>
      <c r="D2257" s="84" t="s">
        <v>267</v>
      </c>
      <c r="E2257" s="84"/>
      <c r="F2257" s="75" t="s">
        <v>268</v>
      </c>
      <c r="G2257" s="79">
        <v>4.1900000000000004</v>
      </c>
      <c r="H2257" s="79" t="s">
        <v>5272</v>
      </c>
      <c r="I2257" s="87"/>
      <c r="J2257" s="87"/>
      <c r="K2257" s="87"/>
      <c r="L2257" s="84"/>
      <c r="M2257" s="84"/>
      <c r="N2257" s="84"/>
      <c r="O2257" s="50" t="s">
        <v>6331</v>
      </c>
      <c r="P2257" s="50" t="s">
        <v>216</v>
      </c>
    </row>
    <row r="2258" spans="1:16" ht="369.75" x14ac:dyDescent="0.2">
      <c r="A2258" s="77">
        <v>44774</v>
      </c>
      <c r="B2258" s="78" t="s">
        <v>5040</v>
      </c>
      <c r="C2258" s="27" t="s">
        <v>98</v>
      </c>
      <c r="D2258" s="84" t="s">
        <v>104</v>
      </c>
      <c r="E2258" s="84"/>
      <c r="F2258" s="50" t="s">
        <v>6332</v>
      </c>
      <c r="G2258" s="79">
        <v>13.15</v>
      </c>
      <c r="H2258" s="79" t="s">
        <v>5272</v>
      </c>
      <c r="I2258" s="87"/>
      <c r="J2258" s="87"/>
      <c r="K2258" s="87"/>
      <c r="L2258" s="84"/>
      <c r="M2258" s="84" t="s">
        <v>1116</v>
      </c>
      <c r="N2258" s="84"/>
      <c r="O2258" s="50" t="s">
        <v>6333</v>
      </c>
      <c r="P2258" s="70" t="s">
        <v>3760</v>
      </c>
    </row>
    <row r="2259" spans="1:16" ht="38.25" x14ac:dyDescent="0.2">
      <c r="A2259" s="77">
        <v>44774</v>
      </c>
      <c r="B2259" s="78" t="s">
        <v>5040</v>
      </c>
      <c r="C2259" s="27" t="s">
        <v>37</v>
      </c>
      <c r="D2259" s="84" t="s">
        <v>967</v>
      </c>
      <c r="E2259" s="84"/>
      <c r="F2259" s="50" t="s">
        <v>2644</v>
      </c>
      <c r="G2259" s="79">
        <v>66.069999999999993</v>
      </c>
      <c r="H2259" s="79" t="s">
        <v>5272</v>
      </c>
      <c r="I2259" s="87"/>
      <c r="J2259" s="87"/>
      <c r="K2259" s="87"/>
      <c r="L2259" s="84"/>
      <c r="M2259" s="84"/>
      <c r="N2259" s="84"/>
      <c r="O2259" s="75" t="s">
        <v>6334</v>
      </c>
      <c r="P2259" s="50" t="s">
        <v>216</v>
      </c>
    </row>
    <row r="2260" spans="1:16" ht="127.5" x14ac:dyDescent="0.2">
      <c r="A2260" s="77">
        <v>44774</v>
      </c>
      <c r="B2260" s="78" t="s">
        <v>5040</v>
      </c>
      <c r="C2260" s="27" t="s">
        <v>37</v>
      </c>
      <c r="D2260" s="84" t="s">
        <v>245</v>
      </c>
      <c r="E2260" s="84"/>
      <c r="F2260" s="75" t="s">
        <v>246</v>
      </c>
      <c r="G2260" s="79">
        <v>2</v>
      </c>
      <c r="H2260" s="79" t="s">
        <v>5272</v>
      </c>
      <c r="I2260" s="87"/>
      <c r="J2260" s="87"/>
      <c r="K2260" s="87"/>
      <c r="L2260" s="84"/>
      <c r="M2260" s="84" t="s">
        <v>46</v>
      </c>
      <c r="N2260" s="84"/>
      <c r="O2260" s="70" t="s">
        <v>247</v>
      </c>
      <c r="P2260" s="50" t="s">
        <v>2645</v>
      </c>
    </row>
    <row r="2261" spans="1:16" ht="127.5" x14ac:dyDescent="0.2">
      <c r="A2261" s="77">
        <v>44774</v>
      </c>
      <c r="B2261" s="78" t="s">
        <v>5040</v>
      </c>
      <c r="C2261" s="27" t="s">
        <v>37</v>
      </c>
      <c r="D2261" s="84" t="s">
        <v>248</v>
      </c>
      <c r="E2261" s="84"/>
      <c r="F2261" s="75" t="s">
        <v>249</v>
      </c>
      <c r="G2261" s="79">
        <v>1</v>
      </c>
      <c r="H2261" s="79" t="s">
        <v>5272</v>
      </c>
      <c r="I2261" s="87"/>
      <c r="J2261" s="87"/>
      <c r="K2261" s="87"/>
      <c r="L2261" s="84"/>
      <c r="M2261" s="84" t="s">
        <v>46</v>
      </c>
      <c r="N2261" s="84"/>
      <c r="O2261" s="70" t="s">
        <v>247</v>
      </c>
      <c r="P2261" s="50" t="s">
        <v>2645</v>
      </c>
    </row>
    <row r="2262" spans="1:16" ht="89.25" x14ac:dyDescent="0.2">
      <c r="A2262" s="77">
        <v>44743</v>
      </c>
      <c r="B2262" s="78" t="s">
        <v>263</v>
      </c>
      <c r="C2262" s="27" t="s">
        <v>98</v>
      </c>
      <c r="D2262" s="29" t="s">
        <v>4393</v>
      </c>
      <c r="E2262" s="29" t="s">
        <v>11</v>
      </c>
      <c r="F2262" s="50" t="s">
        <v>2719</v>
      </c>
      <c r="G2262" s="79">
        <v>3.27</v>
      </c>
      <c r="H2262" s="79" t="s">
        <v>5272</v>
      </c>
      <c r="I2262" s="80"/>
      <c r="J2262" s="80"/>
      <c r="K2262" s="80"/>
      <c r="L2262" s="29"/>
      <c r="M2262" s="29" t="s">
        <v>46</v>
      </c>
      <c r="N2262" s="29"/>
      <c r="O2262" s="50" t="s">
        <v>2720</v>
      </c>
      <c r="P2262" s="50" t="s">
        <v>2713</v>
      </c>
    </row>
    <row r="2263" spans="1:16" ht="89.25" x14ac:dyDescent="0.2">
      <c r="A2263" s="77">
        <v>44743</v>
      </c>
      <c r="B2263" s="78" t="s">
        <v>263</v>
      </c>
      <c r="C2263" s="27" t="s">
        <v>98</v>
      </c>
      <c r="D2263" s="29" t="s">
        <v>3807</v>
      </c>
      <c r="E2263" s="29" t="s">
        <v>11</v>
      </c>
      <c r="F2263" s="50" t="s">
        <v>2721</v>
      </c>
      <c r="G2263" s="79">
        <v>1.96</v>
      </c>
      <c r="H2263" s="79" t="s">
        <v>5272</v>
      </c>
      <c r="I2263" s="80"/>
      <c r="J2263" s="80"/>
      <c r="K2263" s="80"/>
      <c r="L2263" s="29"/>
      <c r="M2263" s="29" t="s">
        <v>46</v>
      </c>
      <c r="N2263" s="29"/>
      <c r="O2263" s="50" t="s">
        <v>2722</v>
      </c>
      <c r="P2263" s="50" t="s">
        <v>2713</v>
      </c>
    </row>
    <row r="2264" spans="1:16" ht="63.75" x14ac:dyDescent="0.2">
      <c r="A2264" s="77">
        <v>44743</v>
      </c>
      <c r="B2264" s="78" t="s">
        <v>263</v>
      </c>
      <c r="C2264" s="27" t="s">
        <v>98</v>
      </c>
      <c r="D2264" s="29" t="s">
        <v>4396</v>
      </c>
      <c r="E2264" s="29" t="s">
        <v>11</v>
      </c>
      <c r="F2264" s="50" t="s">
        <v>2725</v>
      </c>
      <c r="G2264" s="79">
        <v>2.0499999999999998</v>
      </c>
      <c r="H2264" s="79" t="s">
        <v>5272</v>
      </c>
      <c r="I2264" s="95"/>
      <c r="J2264" s="95"/>
      <c r="K2264" s="95"/>
      <c r="L2264" s="96"/>
      <c r="M2264" s="96" t="s">
        <v>46</v>
      </c>
      <c r="N2264" s="96"/>
      <c r="O2264" s="50" t="s">
        <v>2726</v>
      </c>
      <c r="P2264" s="50" t="s">
        <v>2713</v>
      </c>
    </row>
    <row r="2265" spans="1:16" ht="51" x14ac:dyDescent="0.2">
      <c r="A2265" s="77">
        <v>44743</v>
      </c>
      <c r="B2265" s="78" t="s">
        <v>263</v>
      </c>
      <c r="C2265" s="27" t="s">
        <v>98</v>
      </c>
      <c r="D2265" s="29" t="s">
        <v>4397</v>
      </c>
      <c r="E2265" s="29" t="s">
        <v>11</v>
      </c>
      <c r="F2265" s="50" t="s">
        <v>2727</v>
      </c>
      <c r="G2265" s="79">
        <v>1.36</v>
      </c>
      <c r="H2265" s="79" t="s">
        <v>5272</v>
      </c>
      <c r="I2265" s="95"/>
      <c r="J2265" s="95"/>
      <c r="K2265" s="95"/>
      <c r="L2265" s="96"/>
      <c r="M2265" s="96" t="s">
        <v>46</v>
      </c>
      <c r="N2265" s="96"/>
      <c r="O2265" s="50" t="s">
        <v>2728</v>
      </c>
      <c r="P2265" s="50" t="s">
        <v>2713</v>
      </c>
    </row>
    <row r="2266" spans="1:16" ht="51" x14ac:dyDescent="0.2">
      <c r="A2266" s="77">
        <v>44743</v>
      </c>
      <c r="B2266" s="78" t="s">
        <v>263</v>
      </c>
      <c r="C2266" s="27" t="s">
        <v>98</v>
      </c>
      <c r="D2266" s="29" t="s">
        <v>4398</v>
      </c>
      <c r="E2266" s="29" t="s">
        <v>11</v>
      </c>
      <c r="F2266" s="50" t="s">
        <v>2729</v>
      </c>
      <c r="G2266" s="79">
        <v>1.06</v>
      </c>
      <c r="H2266" s="79" t="s">
        <v>5272</v>
      </c>
      <c r="I2266" s="95"/>
      <c r="J2266" s="95"/>
      <c r="K2266" s="95"/>
      <c r="L2266" s="96"/>
      <c r="M2266" s="96" t="s">
        <v>46</v>
      </c>
      <c r="N2266" s="96"/>
      <c r="O2266" s="50" t="s">
        <v>2730</v>
      </c>
      <c r="P2266" s="50" t="s">
        <v>2713</v>
      </c>
    </row>
    <row r="2267" spans="1:16" ht="76.5" x14ac:dyDescent="0.2">
      <c r="A2267" s="77">
        <v>44743</v>
      </c>
      <c r="B2267" s="78" t="s">
        <v>263</v>
      </c>
      <c r="C2267" s="27" t="s">
        <v>98</v>
      </c>
      <c r="D2267" s="29" t="s">
        <v>4399</v>
      </c>
      <c r="E2267" s="29" t="s">
        <v>11</v>
      </c>
      <c r="F2267" s="50" t="s">
        <v>2731</v>
      </c>
      <c r="G2267" s="79">
        <v>12.33</v>
      </c>
      <c r="H2267" s="79" t="s">
        <v>5272</v>
      </c>
      <c r="I2267" s="95"/>
      <c r="J2267" s="95"/>
      <c r="K2267" s="95"/>
      <c r="L2267" s="96"/>
      <c r="M2267" s="96"/>
      <c r="N2267" s="96"/>
      <c r="O2267" s="50" t="s">
        <v>2732</v>
      </c>
      <c r="P2267" s="50" t="s">
        <v>2713</v>
      </c>
    </row>
    <row r="2268" spans="1:16" ht="63.75" x14ac:dyDescent="0.2">
      <c r="A2268" s="77">
        <v>44743</v>
      </c>
      <c r="B2268" s="78" t="s">
        <v>263</v>
      </c>
      <c r="C2268" s="27" t="s">
        <v>98</v>
      </c>
      <c r="D2268" s="29" t="s">
        <v>4400</v>
      </c>
      <c r="E2268" s="29" t="s">
        <v>11</v>
      </c>
      <c r="F2268" s="50" t="s">
        <v>2733</v>
      </c>
      <c r="G2268" s="79">
        <v>12.33</v>
      </c>
      <c r="H2268" s="79" t="s">
        <v>5272</v>
      </c>
      <c r="I2268" s="95"/>
      <c r="J2268" s="95"/>
      <c r="K2268" s="95"/>
      <c r="L2268" s="96"/>
      <c r="M2268" s="96" t="s">
        <v>46</v>
      </c>
      <c r="N2268" s="96"/>
      <c r="O2268" s="50" t="s">
        <v>2734</v>
      </c>
      <c r="P2268" s="50" t="s">
        <v>2713</v>
      </c>
    </row>
    <row r="2269" spans="1:16" ht="63.75" x14ac:dyDescent="0.2">
      <c r="A2269" s="77">
        <v>44743</v>
      </c>
      <c r="B2269" s="78" t="s">
        <v>263</v>
      </c>
      <c r="C2269" s="27" t="s">
        <v>98</v>
      </c>
      <c r="D2269" s="29" t="s">
        <v>4401</v>
      </c>
      <c r="E2269" s="29" t="s">
        <v>11</v>
      </c>
      <c r="F2269" s="50" t="s">
        <v>2735</v>
      </c>
      <c r="G2269" s="79">
        <v>4.9400000000000004</v>
      </c>
      <c r="H2269" s="79" t="s">
        <v>5272</v>
      </c>
      <c r="I2269" s="95"/>
      <c r="J2269" s="95"/>
      <c r="K2269" s="95"/>
      <c r="L2269" s="96"/>
      <c r="M2269" s="96" t="s">
        <v>46</v>
      </c>
      <c r="N2269" s="96"/>
      <c r="O2269" s="50" t="s">
        <v>2736</v>
      </c>
      <c r="P2269" s="50" t="s">
        <v>2713</v>
      </c>
    </row>
    <row r="2270" spans="1:16" ht="89.25" x14ac:dyDescent="0.2">
      <c r="A2270" s="77">
        <v>44743</v>
      </c>
      <c r="B2270" s="78" t="s">
        <v>263</v>
      </c>
      <c r="C2270" s="27" t="s">
        <v>98</v>
      </c>
      <c r="D2270" s="29" t="s">
        <v>4393</v>
      </c>
      <c r="E2270" s="29" t="s">
        <v>11</v>
      </c>
      <c r="F2270" s="50" t="s">
        <v>2719</v>
      </c>
      <c r="G2270" s="79">
        <v>3.27</v>
      </c>
      <c r="H2270" s="79" t="s">
        <v>5272</v>
      </c>
      <c r="I2270" s="95"/>
      <c r="J2270" s="95"/>
      <c r="K2270" s="95"/>
      <c r="L2270" s="96"/>
      <c r="M2270" s="96" t="s">
        <v>46</v>
      </c>
      <c r="N2270" s="96"/>
      <c r="O2270" s="50" t="s">
        <v>2720</v>
      </c>
      <c r="P2270" s="97" t="s">
        <v>2713</v>
      </c>
    </row>
    <row r="2271" spans="1:16" ht="89.25" x14ac:dyDescent="0.2">
      <c r="A2271" s="77">
        <v>44743</v>
      </c>
      <c r="B2271" s="78" t="s">
        <v>5040</v>
      </c>
      <c r="C2271" s="98" t="s">
        <v>10</v>
      </c>
      <c r="D2271" s="29" t="s">
        <v>708</v>
      </c>
      <c r="E2271" s="29" t="s">
        <v>11</v>
      </c>
      <c r="F2271" s="75" t="s">
        <v>6335</v>
      </c>
      <c r="G2271" s="79">
        <v>245.63</v>
      </c>
      <c r="H2271" s="79" t="s">
        <v>5272</v>
      </c>
      <c r="I2271" s="87"/>
      <c r="J2271" s="87"/>
      <c r="K2271" s="87"/>
      <c r="L2271" s="84"/>
      <c r="M2271" s="84"/>
      <c r="N2271" s="84"/>
      <c r="O2271" s="70" t="s">
        <v>2688</v>
      </c>
      <c r="P2271" s="50" t="s">
        <v>2689</v>
      </c>
    </row>
    <row r="2272" spans="1:16" ht="76.5" x14ac:dyDescent="0.2">
      <c r="A2272" s="77">
        <v>44743</v>
      </c>
      <c r="B2272" s="78" t="s">
        <v>5040</v>
      </c>
      <c r="C2272" s="98" t="s">
        <v>10</v>
      </c>
      <c r="D2272" s="29" t="s">
        <v>706</v>
      </c>
      <c r="E2272" s="29" t="s">
        <v>11</v>
      </c>
      <c r="F2272" s="75" t="s">
        <v>707</v>
      </c>
      <c r="G2272" s="79">
        <v>195.66</v>
      </c>
      <c r="H2272" s="79" t="s">
        <v>5272</v>
      </c>
      <c r="I2272" s="87"/>
      <c r="J2272" s="87"/>
      <c r="K2272" s="87"/>
      <c r="L2272" s="84"/>
      <c r="M2272" s="84"/>
      <c r="N2272" s="84"/>
      <c r="O2272" s="70" t="s">
        <v>2690</v>
      </c>
      <c r="P2272" s="50" t="s">
        <v>216</v>
      </c>
    </row>
    <row r="2273" spans="1:16" ht="102" x14ac:dyDescent="0.2">
      <c r="A2273" s="77">
        <v>44743</v>
      </c>
      <c r="B2273" s="78" t="s">
        <v>5040</v>
      </c>
      <c r="C2273" s="98" t="s">
        <v>10</v>
      </c>
      <c r="D2273" s="29" t="s">
        <v>703</v>
      </c>
      <c r="E2273" s="29" t="s">
        <v>11</v>
      </c>
      <c r="F2273" s="50" t="s">
        <v>704</v>
      </c>
      <c r="G2273" s="79">
        <v>222.34</v>
      </c>
      <c r="H2273" s="79" t="s">
        <v>5272</v>
      </c>
      <c r="I2273" s="87"/>
      <c r="J2273" s="87"/>
      <c r="K2273" s="87"/>
      <c r="L2273" s="84"/>
      <c r="M2273" s="84"/>
      <c r="N2273" s="84"/>
      <c r="O2273" s="99" t="s">
        <v>2691</v>
      </c>
      <c r="P2273" s="50" t="s">
        <v>216</v>
      </c>
    </row>
    <row r="2274" spans="1:16" ht="102" x14ac:dyDescent="0.2">
      <c r="A2274" s="77">
        <v>44743</v>
      </c>
      <c r="B2274" s="78" t="s">
        <v>5040</v>
      </c>
      <c r="C2274" s="98" t="s">
        <v>10</v>
      </c>
      <c r="D2274" s="29" t="s">
        <v>335</v>
      </c>
      <c r="E2274" s="29" t="s">
        <v>11</v>
      </c>
      <c r="F2274" s="50" t="s">
        <v>336</v>
      </c>
      <c r="G2274" s="79">
        <v>589.1</v>
      </c>
      <c r="H2274" s="79" t="s">
        <v>5272</v>
      </c>
      <c r="I2274" s="80"/>
      <c r="J2274" s="80"/>
      <c r="K2274" s="80"/>
      <c r="L2274" s="29"/>
      <c r="M2274" s="29"/>
      <c r="N2274" s="29"/>
      <c r="O2274" s="70" t="s">
        <v>2692</v>
      </c>
      <c r="P2274" s="50" t="s">
        <v>2693</v>
      </c>
    </row>
    <row r="2275" spans="1:16" ht="76.5" x14ac:dyDescent="0.2">
      <c r="A2275" s="77">
        <v>44743</v>
      </c>
      <c r="B2275" s="78" t="s">
        <v>5040</v>
      </c>
      <c r="C2275" s="98" t="s">
        <v>10</v>
      </c>
      <c r="D2275" s="29" t="s">
        <v>713</v>
      </c>
      <c r="E2275" s="29" t="s">
        <v>11</v>
      </c>
      <c r="F2275" s="50" t="s">
        <v>2442</v>
      </c>
      <c r="G2275" s="79">
        <v>18.73</v>
      </c>
      <c r="H2275" s="79" t="s">
        <v>5272</v>
      </c>
      <c r="I2275" s="80"/>
      <c r="J2275" s="80"/>
      <c r="K2275" s="80"/>
      <c r="L2275" s="29"/>
      <c r="M2275" s="29"/>
      <c r="N2275" s="29"/>
      <c r="O2275" s="50" t="s">
        <v>6336</v>
      </c>
      <c r="P2275" s="50" t="s">
        <v>2693</v>
      </c>
    </row>
    <row r="2276" spans="1:16" ht="76.5" x14ac:dyDescent="0.2">
      <c r="A2276" s="77">
        <v>44743</v>
      </c>
      <c r="B2276" s="78" t="s">
        <v>5040</v>
      </c>
      <c r="C2276" s="27" t="s">
        <v>37</v>
      </c>
      <c r="D2276" s="84" t="s">
        <v>185</v>
      </c>
      <c r="E2276" s="84" t="s">
        <v>11</v>
      </c>
      <c r="F2276" s="75" t="s">
        <v>186</v>
      </c>
      <c r="G2276" s="79">
        <v>3.54</v>
      </c>
      <c r="H2276" s="79" t="s">
        <v>5272</v>
      </c>
      <c r="I2276" s="95"/>
      <c r="J2276" s="95"/>
      <c r="K2276" s="95"/>
      <c r="L2276" s="96"/>
      <c r="M2276" s="96"/>
      <c r="N2276" s="96"/>
      <c r="O2276" s="50" t="s">
        <v>6337</v>
      </c>
      <c r="P2276" s="97" t="s">
        <v>216</v>
      </c>
    </row>
    <row r="2277" spans="1:16" ht="76.5" x14ac:dyDescent="0.2">
      <c r="A2277" s="77">
        <v>44743</v>
      </c>
      <c r="B2277" s="78" t="s">
        <v>5040</v>
      </c>
      <c r="C2277" s="27" t="s">
        <v>37</v>
      </c>
      <c r="D2277" s="84" t="s">
        <v>187</v>
      </c>
      <c r="E2277" s="84" t="s">
        <v>11</v>
      </c>
      <c r="F2277" s="75" t="s">
        <v>2698</v>
      </c>
      <c r="G2277" s="79">
        <v>0.91</v>
      </c>
      <c r="H2277" s="79" t="s">
        <v>5272</v>
      </c>
      <c r="I2277" s="95"/>
      <c r="J2277" s="95"/>
      <c r="K2277" s="95"/>
      <c r="L2277" s="96"/>
      <c r="M2277" s="96"/>
      <c r="N2277" s="96"/>
      <c r="O2277" s="50" t="s">
        <v>6337</v>
      </c>
      <c r="P2277" s="97" t="s">
        <v>216</v>
      </c>
    </row>
    <row r="2278" spans="1:16" ht="89.25" x14ac:dyDescent="0.2">
      <c r="A2278" s="77">
        <v>44743</v>
      </c>
      <c r="B2278" s="78" t="s">
        <v>5040</v>
      </c>
      <c r="C2278" s="27" t="s">
        <v>85</v>
      </c>
      <c r="D2278" s="29" t="s">
        <v>93</v>
      </c>
      <c r="E2278" s="29" t="s">
        <v>11</v>
      </c>
      <c r="F2278" s="50" t="s">
        <v>94</v>
      </c>
      <c r="G2278" s="79">
        <v>3.54</v>
      </c>
      <c r="H2278" s="79" t="s">
        <v>5272</v>
      </c>
      <c r="I2278" s="95"/>
      <c r="J2278" s="95"/>
      <c r="K2278" s="95"/>
      <c r="L2278" s="96"/>
      <c r="M2278" s="96" t="s">
        <v>46</v>
      </c>
      <c r="N2278" s="96"/>
      <c r="O2278" s="50" t="s">
        <v>6338</v>
      </c>
      <c r="P2278" s="97" t="s">
        <v>216</v>
      </c>
    </row>
    <row r="2279" spans="1:16" ht="102" x14ac:dyDescent="0.2">
      <c r="A2279" s="77">
        <v>44743</v>
      </c>
      <c r="B2279" s="78" t="s">
        <v>5040</v>
      </c>
      <c r="C2279" s="27" t="s">
        <v>85</v>
      </c>
      <c r="D2279" s="29" t="s">
        <v>96</v>
      </c>
      <c r="E2279" s="29" t="s">
        <v>11</v>
      </c>
      <c r="F2279" s="50" t="s">
        <v>97</v>
      </c>
      <c r="G2279" s="79">
        <v>1.97</v>
      </c>
      <c r="H2279" s="79" t="s">
        <v>5272</v>
      </c>
      <c r="I2279" s="95"/>
      <c r="J2279" s="95"/>
      <c r="K2279" s="95"/>
      <c r="L2279" s="96"/>
      <c r="M2279" s="96" t="s">
        <v>46</v>
      </c>
      <c r="N2279" s="96"/>
      <c r="O2279" s="50" t="s">
        <v>6339</v>
      </c>
      <c r="P2279" s="97" t="s">
        <v>216</v>
      </c>
    </row>
    <row r="2280" spans="1:16" ht="51" x14ac:dyDescent="0.2">
      <c r="A2280" s="77">
        <v>44743</v>
      </c>
      <c r="B2280" s="78" t="s">
        <v>5040</v>
      </c>
      <c r="C2280" s="27" t="s">
        <v>98</v>
      </c>
      <c r="D2280" s="29" t="s">
        <v>99</v>
      </c>
      <c r="E2280" s="29" t="s">
        <v>11</v>
      </c>
      <c r="F2280" s="50" t="s">
        <v>100</v>
      </c>
      <c r="G2280" s="79">
        <v>1.1000000000000001</v>
      </c>
      <c r="H2280" s="79" t="s">
        <v>5272</v>
      </c>
      <c r="I2280" s="95"/>
      <c r="J2280" s="95"/>
      <c r="K2280" s="95"/>
      <c r="L2280" s="96"/>
      <c r="M2280" s="96" t="s">
        <v>46</v>
      </c>
      <c r="N2280" s="96"/>
      <c r="O2280" s="50" t="s">
        <v>6340</v>
      </c>
      <c r="P2280" s="97" t="s">
        <v>216</v>
      </c>
    </row>
    <row r="2281" spans="1:16" ht="76.5" x14ac:dyDescent="0.2">
      <c r="A2281" s="77">
        <v>44743</v>
      </c>
      <c r="B2281" s="78" t="s">
        <v>5040</v>
      </c>
      <c r="C2281" s="98" t="s">
        <v>52</v>
      </c>
      <c r="D2281" s="84" t="s">
        <v>170</v>
      </c>
      <c r="E2281" s="84" t="s">
        <v>11</v>
      </c>
      <c r="F2281" s="75" t="s">
        <v>171</v>
      </c>
      <c r="G2281" s="79">
        <v>23.32</v>
      </c>
      <c r="H2281" s="79" t="s">
        <v>5272</v>
      </c>
      <c r="I2281" s="95"/>
      <c r="J2281" s="95"/>
      <c r="K2281" s="95"/>
      <c r="L2281" s="96"/>
      <c r="M2281" s="96"/>
      <c r="N2281" s="96"/>
      <c r="O2281" s="50" t="s">
        <v>3931</v>
      </c>
      <c r="P2281" s="97" t="s">
        <v>216</v>
      </c>
    </row>
    <row r="2282" spans="1:16" ht="178.5" x14ac:dyDescent="0.2">
      <c r="A2282" s="77">
        <v>44743</v>
      </c>
      <c r="B2282" s="78" t="s">
        <v>5040</v>
      </c>
      <c r="C2282" s="98" t="s">
        <v>52</v>
      </c>
      <c r="D2282" s="84" t="s">
        <v>175</v>
      </c>
      <c r="E2282" s="84" t="s">
        <v>11</v>
      </c>
      <c r="F2282" s="75" t="s">
        <v>176</v>
      </c>
      <c r="G2282" s="79">
        <v>44.25</v>
      </c>
      <c r="H2282" s="79" t="s">
        <v>5272</v>
      </c>
      <c r="I2282" s="95"/>
      <c r="J2282" s="95"/>
      <c r="K2282" s="95"/>
      <c r="L2282" s="96"/>
      <c r="M2282" s="96"/>
      <c r="N2282" s="96"/>
      <c r="O2282" s="50" t="s">
        <v>6341</v>
      </c>
      <c r="P2282" s="97" t="s">
        <v>216</v>
      </c>
    </row>
    <row r="2283" spans="1:16" ht="89.25" x14ac:dyDescent="0.2">
      <c r="A2283" s="77">
        <v>44743</v>
      </c>
      <c r="B2283" s="78" t="s">
        <v>5040</v>
      </c>
      <c r="C2283" s="98" t="s">
        <v>52</v>
      </c>
      <c r="D2283" s="84" t="s">
        <v>204</v>
      </c>
      <c r="E2283" s="84" t="s">
        <v>11</v>
      </c>
      <c r="F2283" s="75" t="s">
        <v>205</v>
      </c>
      <c r="G2283" s="79">
        <v>3.83</v>
      </c>
      <c r="H2283" s="79" t="s">
        <v>5272</v>
      </c>
      <c r="I2283" s="95"/>
      <c r="J2283" s="95"/>
      <c r="K2283" s="95"/>
      <c r="L2283" s="96"/>
      <c r="M2283" s="96"/>
      <c r="N2283" s="96"/>
      <c r="O2283" s="50" t="s">
        <v>6342</v>
      </c>
      <c r="P2283" s="97" t="s">
        <v>216</v>
      </c>
    </row>
    <row r="2284" spans="1:16" ht="89.25" x14ac:dyDescent="0.2">
      <c r="A2284" s="77">
        <v>44743</v>
      </c>
      <c r="B2284" s="78" t="s">
        <v>5040</v>
      </c>
      <c r="C2284" s="98" t="s">
        <v>52</v>
      </c>
      <c r="D2284" s="84" t="s">
        <v>207</v>
      </c>
      <c r="E2284" s="84" t="s">
        <v>11</v>
      </c>
      <c r="F2284" s="75" t="s">
        <v>208</v>
      </c>
      <c r="G2284" s="79">
        <v>4.5199999999999996</v>
      </c>
      <c r="H2284" s="79" t="s">
        <v>5272</v>
      </c>
      <c r="I2284" s="95"/>
      <c r="J2284" s="95"/>
      <c r="K2284" s="95"/>
      <c r="L2284" s="96"/>
      <c r="M2284" s="96"/>
      <c r="N2284" s="96"/>
      <c r="O2284" s="50" t="s">
        <v>6343</v>
      </c>
      <c r="P2284" s="97" t="s">
        <v>216</v>
      </c>
    </row>
    <row r="2285" spans="1:16" ht="76.5" x14ac:dyDescent="0.2">
      <c r="A2285" s="77">
        <v>44743</v>
      </c>
      <c r="B2285" s="78" t="s">
        <v>5040</v>
      </c>
      <c r="C2285" s="27" t="s">
        <v>37</v>
      </c>
      <c r="D2285" s="29" t="s">
        <v>233</v>
      </c>
      <c r="E2285" s="29" t="s">
        <v>11</v>
      </c>
      <c r="F2285" s="50" t="s">
        <v>234</v>
      </c>
      <c r="G2285" s="79">
        <v>0.8</v>
      </c>
      <c r="H2285" s="79" t="s">
        <v>5272</v>
      </c>
      <c r="I2285" s="95"/>
      <c r="J2285" s="95"/>
      <c r="K2285" s="95"/>
      <c r="L2285" s="96"/>
      <c r="M2285" s="96"/>
      <c r="N2285" s="96"/>
      <c r="O2285" s="50" t="s">
        <v>6344</v>
      </c>
      <c r="P2285" s="97" t="s">
        <v>216</v>
      </c>
    </row>
    <row r="2286" spans="1:16" ht="38.25" x14ac:dyDescent="0.2">
      <c r="A2286" s="77">
        <v>44743</v>
      </c>
      <c r="B2286" s="78" t="s">
        <v>5040</v>
      </c>
      <c r="C2286" s="27" t="s">
        <v>37</v>
      </c>
      <c r="D2286" s="84" t="s">
        <v>4387</v>
      </c>
      <c r="E2286" s="84" t="s">
        <v>11</v>
      </c>
      <c r="F2286" s="75" t="s">
        <v>2709</v>
      </c>
      <c r="G2286" s="79">
        <v>409.59</v>
      </c>
      <c r="H2286" s="79" t="s">
        <v>5272</v>
      </c>
      <c r="I2286" s="87"/>
      <c r="J2286" s="87"/>
      <c r="K2286" s="87"/>
      <c r="L2286" s="84"/>
      <c r="M2286" s="84"/>
      <c r="N2286" s="84"/>
      <c r="O2286" s="70" t="s">
        <v>6345</v>
      </c>
      <c r="P2286" s="50" t="s">
        <v>2710</v>
      </c>
    </row>
    <row r="2287" spans="1:16" ht="76.5" x14ac:dyDescent="0.2">
      <c r="A2287" s="77">
        <v>44743</v>
      </c>
      <c r="B2287" s="78" t="s">
        <v>5040</v>
      </c>
      <c r="C2287" s="27" t="s">
        <v>98</v>
      </c>
      <c r="D2287" s="84" t="s">
        <v>101</v>
      </c>
      <c r="E2287" s="84" t="s">
        <v>11</v>
      </c>
      <c r="F2287" s="75" t="s">
        <v>102</v>
      </c>
      <c r="G2287" s="79">
        <v>57.15</v>
      </c>
      <c r="H2287" s="79" t="s">
        <v>5272</v>
      </c>
      <c r="I2287" s="87"/>
      <c r="J2287" s="87"/>
      <c r="K2287" s="87"/>
      <c r="L2287" s="84"/>
      <c r="M2287" s="84" t="s">
        <v>46</v>
      </c>
      <c r="N2287" s="84"/>
      <c r="O2287" s="50" t="s">
        <v>6346</v>
      </c>
      <c r="P2287" s="50" t="s">
        <v>216</v>
      </c>
    </row>
    <row r="2288" spans="1:16" ht="51" x14ac:dyDescent="0.2">
      <c r="A2288" s="77">
        <v>44743</v>
      </c>
      <c r="B2288" s="78" t="s">
        <v>5040</v>
      </c>
      <c r="C2288" s="78" t="s">
        <v>62</v>
      </c>
      <c r="D2288" s="84" t="s">
        <v>346</v>
      </c>
      <c r="E2288" s="84" t="s">
        <v>11</v>
      </c>
      <c r="F2288" s="75" t="s">
        <v>153</v>
      </c>
      <c r="G2288" s="79">
        <v>1764</v>
      </c>
      <c r="H2288" s="79" t="s">
        <v>5272</v>
      </c>
      <c r="I2288" s="87"/>
      <c r="J2288" s="87"/>
      <c r="K2288" s="87"/>
      <c r="L2288" s="84"/>
      <c r="M2288" s="84"/>
      <c r="N2288" s="84"/>
      <c r="O2288" s="50" t="s">
        <v>6347</v>
      </c>
      <c r="P2288" s="50" t="s">
        <v>216</v>
      </c>
    </row>
    <row r="2289" spans="1:16" ht="51" x14ac:dyDescent="0.2">
      <c r="A2289" s="77">
        <v>44743</v>
      </c>
      <c r="B2289" s="78" t="s">
        <v>5040</v>
      </c>
      <c r="C2289" s="78" t="s">
        <v>62</v>
      </c>
      <c r="D2289" s="84" t="s">
        <v>347</v>
      </c>
      <c r="E2289" s="84" t="s">
        <v>11</v>
      </c>
      <c r="F2289" s="75" t="s">
        <v>155</v>
      </c>
      <c r="G2289" s="79">
        <v>1734.6</v>
      </c>
      <c r="H2289" s="79" t="s">
        <v>5272</v>
      </c>
      <c r="I2289" s="87"/>
      <c r="J2289" s="87"/>
      <c r="K2289" s="87"/>
      <c r="L2289" s="84"/>
      <c r="M2289" s="84"/>
      <c r="N2289" s="84"/>
      <c r="O2289" s="50" t="s">
        <v>6347</v>
      </c>
      <c r="P2289" s="50" t="s">
        <v>216</v>
      </c>
    </row>
    <row r="2290" spans="1:16" ht="51" x14ac:dyDescent="0.2">
      <c r="A2290" s="77">
        <v>44743</v>
      </c>
      <c r="B2290" s="78" t="s">
        <v>5040</v>
      </c>
      <c r="C2290" s="78" t="s">
        <v>62</v>
      </c>
      <c r="D2290" s="84" t="s">
        <v>348</v>
      </c>
      <c r="E2290" s="84" t="s">
        <v>11</v>
      </c>
      <c r="F2290" s="75" t="s">
        <v>156</v>
      </c>
      <c r="G2290" s="79">
        <v>214.89</v>
      </c>
      <c r="H2290" s="79" t="s">
        <v>5272</v>
      </c>
      <c r="I2290" s="87"/>
      <c r="J2290" s="87"/>
      <c r="K2290" s="87"/>
      <c r="L2290" s="84"/>
      <c r="M2290" s="84"/>
      <c r="N2290" s="84"/>
      <c r="O2290" s="50" t="s">
        <v>6347</v>
      </c>
      <c r="P2290" s="50" t="s">
        <v>216</v>
      </c>
    </row>
    <row r="2291" spans="1:16" ht="140.25" x14ac:dyDescent="0.2">
      <c r="A2291" s="77">
        <v>44743</v>
      </c>
      <c r="B2291" s="78" t="s">
        <v>5040</v>
      </c>
      <c r="C2291" s="78" t="s">
        <v>52</v>
      </c>
      <c r="D2291" s="84" t="s">
        <v>179</v>
      </c>
      <c r="E2291" s="84" t="s">
        <v>11</v>
      </c>
      <c r="F2291" s="75" t="s">
        <v>180</v>
      </c>
      <c r="G2291" s="79">
        <v>8.25</v>
      </c>
      <c r="H2291" s="79" t="s">
        <v>5272</v>
      </c>
      <c r="I2291" s="87"/>
      <c r="J2291" s="87"/>
      <c r="K2291" s="87"/>
      <c r="L2291" s="84"/>
      <c r="M2291" s="84"/>
      <c r="N2291" s="84"/>
      <c r="O2291" s="50" t="s">
        <v>6348</v>
      </c>
      <c r="P2291" s="50" t="s">
        <v>216</v>
      </c>
    </row>
    <row r="2292" spans="1:16" ht="38.25" x14ac:dyDescent="0.2">
      <c r="A2292" s="77">
        <v>44743</v>
      </c>
      <c r="B2292" s="78" t="s">
        <v>0</v>
      </c>
      <c r="C2292" s="27" t="s">
        <v>37</v>
      </c>
      <c r="D2292" s="29" t="s">
        <v>4336</v>
      </c>
      <c r="E2292" s="29"/>
      <c r="F2292" s="50" t="s">
        <v>2650</v>
      </c>
      <c r="G2292" s="79">
        <v>4.93</v>
      </c>
      <c r="H2292" s="79" t="s">
        <v>5272</v>
      </c>
      <c r="I2292" s="80"/>
      <c r="J2292" s="80"/>
      <c r="K2292" s="80"/>
      <c r="L2292" s="29"/>
      <c r="M2292" s="29" t="s">
        <v>46</v>
      </c>
      <c r="N2292" s="29"/>
      <c r="O2292" s="50" t="s">
        <v>2651</v>
      </c>
      <c r="P2292" s="50"/>
    </row>
    <row r="2293" spans="1:16" ht="25.5" x14ac:dyDescent="0.2">
      <c r="A2293" s="77">
        <v>44743</v>
      </c>
      <c r="B2293" s="78" t="s">
        <v>0</v>
      </c>
      <c r="C2293" s="98" t="s">
        <v>24</v>
      </c>
      <c r="D2293" s="96" t="s">
        <v>666</v>
      </c>
      <c r="E2293" s="96"/>
      <c r="F2293" s="97" t="s">
        <v>667</v>
      </c>
      <c r="G2293" s="79">
        <v>5.34</v>
      </c>
      <c r="H2293" s="100" t="s">
        <v>5272</v>
      </c>
      <c r="I2293" s="95"/>
      <c r="J2293" s="95"/>
      <c r="K2293" s="95"/>
      <c r="L2293" s="96"/>
      <c r="M2293" s="96"/>
      <c r="N2293" s="96"/>
      <c r="O2293" s="97" t="s">
        <v>358</v>
      </c>
      <c r="P2293" s="97" t="s">
        <v>2652</v>
      </c>
    </row>
    <row r="2294" spans="1:16" ht="25.5" x14ac:dyDescent="0.2">
      <c r="A2294" s="77">
        <v>44743</v>
      </c>
      <c r="B2294" s="78" t="s">
        <v>0</v>
      </c>
      <c r="C2294" s="98" t="s">
        <v>24</v>
      </c>
      <c r="D2294" s="101" t="s">
        <v>357</v>
      </c>
      <c r="E2294" s="101"/>
      <c r="F2294" s="97" t="s">
        <v>668</v>
      </c>
      <c r="G2294" s="79">
        <v>5.34</v>
      </c>
      <c r="H2294" s="100" t="s">
        <v>5272</v>
      </c>
      <c r="I2294" s="95"/>
      <c r="J2294" s="95"/>
      <c r="K2294" s="95"/>
      <c r="L2294" s="96"/>
      <c r="M2294" s="96"/>
      <c r="N2294" s="96"/>
      <c r="O2294" s="97" t="s">
        <v>358</v>
      </c>
      <c r="P2294" s="97" t="s">
        <v>2652</v>
      </c>
    </row>
    <row r="2295" spans="1:16" ht="38.25" x14ac:dyDescent="0.2">
      <c r="A2295" s="77">
        <v>44743</v>
      </c>
      <c r="B2295" s="78" t="s">
        <v>0</v>
      </c>
      <c r="C2295" s="98" t="s">
        <v>24</v>
      </c>
      <c r="D2295" s="96" t="s">
        <v>360</v>
      </c>
      <c r="E2295" s="96"/>
      <c r="F2295" s="97" t="s">
        <v>669</v>
      </c>
      <c r="G2295" s="79">
        <v>5.34</v>
      </c>
      <c r="H2295" s="100" t="s">
        <v>5272</v>
      </c>
      <c r="I2295" s="95"/>
      <c r="J2295" s="95"/>
      <c r="K2295" s="95"/>
      <c r="L2295" s="96"/>
      <c r="M2295" s="96"/>
      <c r="N2295" s="96"/>
      <c r="O2295" s="97" t="s">
        <v>358</v>
      </c>
      <c r="P2295" s="97" t="s">
        <v>2652</v>
      </c>
    </row>
    <row r="2296" spans="1:16" ht="38.25" x14ac:dyDescent="0.2">
      <c r="A2296" s="77">
        <v>44743</v>
      </c>
      <c r="B2296" s="78" t="s">
        <v>0</v>
      </c>
      <c r="C2296" s="98" t="s">
        <v>24</v>
      </c>
      <c r="D2296" s="96" t="s">
        <v>670</v>
      </c>
      <c r="E2296" s="96"/>
      <c r="F2296" s="97" t="s">
        <v>671</v>
      </c>
      <c r="G2296" s="79">
        <v>5.34</v>
      </c>
      <c r="H2296" s="100" t="s">
        <v>5272</v>
      </c>
      <c r="I2296" s="95"/>
      <c r="J2296" s="95"/>
      <c r="K2296" s="95"/>
      <c r="L2296" s="96"/>
      <c r="M2296" s="96"/>
      <c r="N2296" s="96"/>
      <c r="O2296" s="97" t="s">
        <v>364</v>
      </c>
      <c r="P2296" s="97" t="s">
        <v>2652</v>
      </c>
    </row>
    <row r="2297" spans="1:16" ht="38.25" x14ac:dyDescent="0.2">
      <c r="A2297" s="77">
        <v>44743</v>
      </c>
      <c r="B2297" s="78" t="s">
        <v>0</v>
      </c>
      <c r="C2297" s="98" t="s">
        <v>24</v>
      </c>
      <c r="D2297" s="96" t="s">
        <v>361</v>
      </c>
      <c r="E2297" s="96"/>
      <c r="F2297" s="97" t="s">
        <v>672</v>
      </c>
      <c r="G2297" s="79">
        <v>5.34</v>
      </c>
      <c r="H2297" s="100" t="s">
        <v>5272</v>
      </c>
      <c r="I2297" s="95"/>
      <c r="J2297" s="95"/>
      <c r="K2297" s="95"/>
      <c r="L2297" s="96"/>
      <c r="M2297" s="96"/>
      <c r="N2297" s="96"/>
      <c r="O2297" s="97" t="s">
        <v>358</v>
      </c>
      <c r="P2297" s="97" t="s">
        <v>2652</v>
      </c>
    </row>
    <row r="2298" spans="1:16" ht="38.25" x14ac:dyDescent="0.2">
      <c r="A2298" s="77">
        <v>44743</v>
      </c>
      <c r="B2298" s="78" t="s">
        <v>0</v>
      </c>
      <c r="C2298" s="98" t="s">
        <v>24</v>
      </c>
      <c r="D2298" s="96" t="s">
        <v>362</v>
      </c>
      <c r="E2298" s="96"/>
      <c r="F2298" s="97" t="s">
        <v>673</v>
      </c>
      <c r="G2298" s="79">
        <v>5.34</v>
      </c>
      <c r="H2298" s="100" t="s">
        <v>5272</v>
      </c>
      <c r="I2298" s="95"/>
      <c r="J2298" s="95"/>
      <c r="K2298" s="95"/>
      <c r="L2298" s="96"/>
      <c r="M2298" s="96"/>
      <c r="N2298" s="96"/>
      <c r="O2298" s="97" t="s">
        <v>358</v>
      </c>
      <c r="P2298" s="97" t="s">
        <v>2652</v>
      </c>
    </row>
    <row r="2299" spans="1:16" ht="38.25" x14ac:dyDescent="0.2">
      <c r="A2299" s="77">
        <v>44743</v>
      </c>
      <c r="B2299" s="78" t="s">
        <v>0</v>
      </c>
      <c r="C2299" s="98" t="s">
        <v>24</v>
      </c>
      <c r="D2299" s="96" t="s">
        <v>363</v>
      </c>
      <c r="E2299" s="96"/>
      <c r="F2299" s="97" t="s">
        <v>674</v>
      </c>
      <c r="G2299" s="79">
        <v>5.34</v>
      </c>
      <c r="H2299" s="100" t="s">
        <v>5272</v>
      </c>
      <c r="I2299" s="95"/>
      <c r="J2299" s="95"/>
      <c r="K2299" s="95"/>
      <c r="L2299" s="96"/>
      <c r="M2299" s="96"/>
      <c r="N2299" s="96"/>
      <c r="O2299" s="97" t="s">
        <v>364</v>
      </c>
      <c r="P2299" s="97" t="s">
        <v>2652</v>
      </c>
    </row>
    <row r="2300" spans="1:16" ht="38.25" x14ac:dyDescent="0.2">
      <c r="A2300" s="77">
        <v>44743</v>
      </c>
      <c r="B2300" s="78" t="s">
        <v>0</v>
      </c>
      <c r="C2300" s="98" t="s">
        <v>24</v>
      </c>
      <c r="D2300" s="96" t="s">
        <v>4372</v>
      </c>
      <c r="E2300" s="96"/>
      <c r="F2300" s="97" t="s">
        <v>2653</v>
      </c>
      <c r="G2300" s="79">
        <v>0</v>
      </c>
      <c r="H2300" s="100" t="s">
        <v>5272</v>
      </c>
      <c r="I2300" s="95"/>
      <c r="J2300" s="95"/>
      <c r="K2300" s="95"/>
      <c r="L2300" s="96"/>
      <c r="M2300" s="96"/>
      <c r="N2300" s="96"/>
      <c r="O2300" s="97" t="s">
        <v>366</v>
      </c>
      <c r="P2300" s="97" t="s">
        <v>2652</v>
      </c>
    </row>
    <row r="2301" spans="1:16" ht="38.25" x14ac:dyDescent="0.2">
      <c r="A2301" s="77">
        <v>44743</v>
      </c>
      <c r="B2301" s="78" t="s">
        <v>0</v>
      </c>
      <c r="C2301" s="98" t="s">
        <v>24</v>
      </c>
      <c r="D2301" s="96" t="s">
        <v>365</v>
      </c>
      <c r="E2301" s="96"/>
      <c r="F2301" s="97" t="s">
        <v>2654</v>
      </c>
      <c r="G2301" s="79">
        <v>0</v>
      </c>
      <c r="H2301" s="100" t="s">
        <v>5272</v>
      </c>
      <c r="I2301" s="95"/>
      <c r="J2301" s="95"/>
      <c r="K2301" s="95"/>
      <c r="L2301" s="96"/>
      <c r="M2301" s="96"/>
      <c r="N2301" s="96"/>
      <c r="O2301" s="97" t="s">
        <v>366</v>
      </c>
      <c r="P2301" s="97" t="s">
        <v>2652</v>
      </c>
    </row>
    <row r="2302" spans="1:16" ht="38.25" x14ac:dyDescent="0.2">
      <c r="A2302" s="77">
        <v>44743</v>
      </c>
      <c r="B2302" s="78" t="s">
        <v>0</v>
      </c>
      <c r="C2302" s="98" t="s">
        <v>24</v>
      </c>
      <c r="D2302" s="96" t="s">
        <v>367</v>
      </c>
      <c r="E2302" s="96"/>
      <c r="F2302" s="97" t="s">
        <v>2655</v>
      </c>
      <c r="G2302" s="79">
        <v>0</v>
      </c>
      <c r="H2302" s="100" t="s">
        <v>5272</v>
      </c>
      <c r="I2302" s="95"/>
      <c r="J2302" s="95"/>
      <c r="K2302" s="95"/>
      <c r="L2302" s="96"/>
      <c r="M2302" s="96"/>
      <c r="N2302" s="96"/>
      <c r="O2302" s="97" t="s">
        <v>366</v>
      </c>
      <c r="P2302" s="97" t="s">
        <v>2652</v>
      </c>
    </row>
    <row r="2303" spans="1:16" ht="38.25" x14ac:dyDescent="0.2">
      <c r="A2303" s="77">
        <v>44743</v>
      </c>
      <c r="B2303" s="78" t="s">
        <v>0</v>
      </c>
      <c r="C2303" s="98" t="s">
        <v>24</v>
      </c>
      <c r="D2303" s="96" t="s">
        <v>368</v>
      </c>
      <c r="E2303" s="96"/>
      <c r="F2303" s="97" t="s">
        <v>2656</v>
      </c>
      <c r="G2303" s="79">
        <v>0</v>
      </c>
      <c r="H2303" s="100" t="s">
        <v>5272</v>
      </c>
      <c r="I2303" s="95"/>
      <c r="J2303" s="95"/>
      <c r="K2303" s="95"/>
      <c r="L2303" s="96"/>
      <c r="M2303" s="96"/>
      <c r="N2303" s="96"/>
      <c r="O2303" s="97" t="s">
        <v>366</v>
      </c>
      <c r="P2303" s="97" t="s">
        <v>2652</v>
      </c>
    </row>
    <row r="2304" spans="1:16" ht="38.25" x14ac:dyDescent="0.2">
      <c r="A2304" s="77">
        <v>44743</v>
      </c>
      <c r="B2304" s="78" t="s">
        <v>0</v>
      </c>
      <c r="C2304" s="98" t="s">
        <v>24</v>
      </c>
      <c r="D2304" s="96" t="s">
        <v>369</v>
      </c>
      <c r="E2304" s="96"/>
      <c r="F2304" s="97" t="s">
        <v>2657</v>
      </c>
      <c r="G2304" s="79">
        <v>0</v>
      </c>
      <c r="H2304" s="100" t="s">
        <v>5272</v>
      </c>
      <c r="I2304" s="95"/>
      <c r="J2304" s="95"/>
      <c r="K2304" s="95"/>
      <c r="L2304" s="96"/>
      <c r="M2304" s="96"/>
      <c r="N2304" s="96"/>
      <c r="O2304" s="97" t="s">
        <v>366</v>
      </c>
      <c r="P2304" s="97" t="s">
        <v>2652</v>
      </c>
    </row>
    <row r="2305" spans="1:16" ht="51" x14ac:dyDescent="0.2">
      <c r="A2305" s="77">
        <v>44743</v>
      </c>
      <c r="B2305" s="78" t="s">
        <v>0</v>
      </c>
      <c r="C2305" s="27" t="s">
        <v>370</v>
      </c>
      <c r="D2305" s="96" t="s">
        <v>4373</v>
      </c>
      <c r="E2305" s="96"/>
      <c r="F2305" s="97" t="s">
        <v>2658</v>
      </c>
      <c r="G2305" s="79">
        <v>0</v>
      </c>
      <c r="H2305" s="100" t="s">
        <v>5272</v>
      </c>
      <c r="I2305" s="95"/>
      <c r="J2305" s="95"/>
      <c r="K2305" s="95"/>
      <c r="L2305" s="96"/>
      <c r="M2305" s="96" t="s">
        <v>46</v>
      </c>
      <c r="N2305" s="96"/>
      <c r="O2305" s="97" t="s">
        <v>376</v>
      </c>
      <c r="P2305" s="97" t="s">
        <v>2652</v>
      </c>
    </row>
    <row r="2306" spans="1:16" ht="51" x14ac:dyDescent="0.2">
      <c r="A2306" s="77">
        <v>44743</v>
      </c>
      <c r="B2306" s="78" t="s">
        <v>0</v>
      </c>
      <c r="C2306" s="27" t="s">
        <v>370</v>
      </c>
      <c r="D2306" s="96" t="s">
        <v>371</v>
      </c>
      <c r="E2306" s="96"/>
      <c r="F2306" s="97" t="s">
        <v>2659</v>
      </c>
      <c r="G2306" s="79">
        <v>0</v>
      </c>
      <c r="H2306" s="100" t="s">
        <v>5272</v>
      </c>
      <c r="I2306" s="95"/>
      <c r="J2306" s="95"/>
      <c r="K2306" s="95"/>
      <c r="L2306" s="96"/>
      <c r="M2306" s="96" t="s">
        <v>46</v>
      </c>
      <c r="N2306" s="96"/>
      <c r="O2306" s="97" t="s">
        <v>376</v>
      </c>
      <c r="P2306" s="97" t="s">
        <v>2652</v>
      </c>
    </row>
    <row r="2307" spans="1:16" ht="51" x14ac:dyDescent="0.2">
      <c r="A2307" s="77">
        <v>44743</v>
      </c>
      <c r="B2307" s="78" t="s">
        <v>0</v>
      </c>
      <c r="C2307" s="27" t="s">
        <v>370</v>
      </c>
      <c r="D2307" s="96" t="s">
        <v>372</v>
      </c>
      <c r="E2307" s="96"/>
      <c r="F2307" s="97" t="s">
        <v>2660</v>
      </c>
      <c r="G2307" s="79">
        <v>0</v>
      </c>
      <c r="H2307" s="100" t="s">
        <v>5272</v>
      </c>
      <c r="I2307" s="95"/>
      <c r="J2307" s="95"/>
      <c r="K2307" s="95"/>
      <c r="L2307" s="96"/>
      <c r="M2307" s="96" t="s">
        <v>46</v>
      </c>
      <c r="N2307" s="96"/>
      <c r="O2307" s="97" t="s">
        <v>376</v>
      </c>
      <c r="P2307" s="97" t="s">
        <v>2652</v>
      </c>
    </row>
    <row r="2308" spans="1:16" ht="51" x14ac:dyDescent="0.2">
      <c r="A2308" s="77">
        <v>44743</v>
      </c>
      <c r="B2308" s="78" t="s">
        <v>0</v>
      </c>
      <c r="C2308" s="27" t="s">
        <v>370</v>
      </c>
      <c r="D2308" s="29" t="s">
        <v>373</v>
      </c>
      <c r="E2308" s="29"/>
      <c r="F2308" s="75" t="s">
        <v>6349</v>
      </c>
      <c r="G2308" s="79">
        <v>0</v>
      </c>
      <c r="H2308" s="79" t="s">
        <v>5272</v>
      </c>
      <c r="I2308" s="80"/>
      <c r="J2308" s="80"/>
      <c r="K2308" s="80"/>
      <c r="L2308" s="29"/>
      <c r="M2308" s="29" t="s">
        <v>46</v>
      </c>
      <c r="N2308" s="29"/>
      <c r="O2308" s="50" t="s">
        <v>376</v>
      </c>
      <c r="P2308" s="50" t="s">
        <v>2652</v>
      </c>
    </row>
    <row r="2309" spans="1:16" ht="51" x14ac:dyDescent="0.2">
      <c r="A2309" s="77">
        <v>44743</v>
      </c>
      <c r="B2309" s="78" t="s">
        <v>0</v>
      </c>
      <c r="C2309" s="27" t="s">
        <v>370</v>
      </c>
      <c r="D2309" s="29" t="s">
        <v>374</v>
      </c>
      <c r="E2309" s="29"/>
      <c r="F2309" s="75" t="s">
        <v>6350</v>
      </c>
      <c r="G2309" s="79">
        <v>0</v>
      </c>
      <c r="H2309" s="79" t="s">
        <v>5272</v>
      </c>
      <c r="I2309" s="80"/>
      <c r="J2309" s="80"/>
      <c r="K2309" s="80"/>
      <c r="L2309" s="29"/>
      <c r="M2309" s="29" t="s">
        <v>46</v>
      </c>
      <c r="N2309" s="29"/>
      <c r="O2309" s="50" t="s">
        <v>376</v>
      </c>
      <c r="P2309" s="50" t="s">
        <v>2652</v>
      </c>
    </row>
    <row r="2310" spans="1:16" ht="51" x14ac:dyDescent="0.2">
      <c r="A2310" s="77">
        <v>44743</v>
      </c>
      <c r="B2310" s="78" t="s">
        <v>0</v>
      </c>
      <c r="C2310" s="27" t="s">
        <v>370</v>
      </c>
      <c r="D2310" s="29" t="s">
        <v>375</v>
      </c>
      <c r="E2310" s="29"/>
      <c r="F2310" s="75" t="s">
        <v>6351</v>
      </c>
      <c r="G2310" s="79">
        <v>0</v>
      </c>
      <c r="H2310" s="79" t="s">
        <v>5272</v>
      </c>
      <c r="I2310" s="80"/>
      <c r="J2310" s="80"/>
      <c r="K2310" s="80"/>
      <c r="L2310" s="29"/>
      <c r="M2310" s="29" t="s">
        <v>46</v>
      </c>
      <c r="N2310" s="29"/>
      <c r="O2310" s="50" t="s">
        <v>376</v>
      </c>
      <c r="P2310" s="50" t="s">
        <v>2652</v>
      </c>
    </row>
    <row r="2311" spans="1:16" ht="51" x14ac:dyDescent="0.2">
      <c r="A2311" s="77">
        <v>44743</v>
      </c>
      <c r="B2311" s="78" t="s">
        <v>0</v>
      </c>
      <c r="C2311" s="27" t="s">
        <v>370</v>
      </c>
      <c r="D2311" s="29" t="s">
        <v>377</v>
      </c>
      <c r="E2311" s="29"/>
      <c r="F2311" s="75" t="s">
        <v>6352</v>
      </c>
      <c r="G2311" s="79">
        <v>0</v>
      </c>
      <c r="H2311" s="79" t="s">
        <v>5272</v>
      </c>
      <c r="I2311" s="80"/>
      <c r="J2311" s="80"/>
      <c r="K2311" s="80"/>
      <c r="L2311" s="29"/>
      <c r="M2311" s="29" t="s">
        <v>46</v>
      </c>
      <c r="N2311" s="29"/>
      <c r="O2311" s="50" t="s">
        <v>376</v>
      </c>
      <c r="P2311" s="50" t="s">
        <v>2652</v>
      </c>
    </row>
    <row r="2312" spans="1:16" ht="51" x14ac:dyDescent="0.2">
      <c r="A2312" s="77">
        <v>44743</v>
      </c>
      <c r="B2312" s="78" t="s">
        <v>0</v>
      </c>
      <c r="C2312" s="27" t="s">
        <v>37</v>
      </c>
      <c r="D2312" s="84" t="s">
        <v>4374</v>
      </c>
      <c r="E2312" s="84"/>
      <c r="F2312" s="75" t="s">
        <v>2661</v>
      </c>
      <c r="G2312" s="79">
        <v>17.02</v>
      </c>
      <c r="H2312" s="79" t="s">
        <v>5272</v>
      </c>
      <c r="I2312" s="87"/>
      <c r="J2312" s="87"/>
      <c r="K2312" s="87"/>
      <c r="L2312" s="84"/>
      <c r="M2312" s="84"/>
      <c r="N2312" s="84"/>
      <c r="O2312" s="75" t="s">
        <v>2662</v>
      </c>
      <c r="P2312" s="50" t="s">
        <v>2663</v>
      </c>
    </row>
    <row r="2313" spans="1:16" ht="25.5" x14ac:dyDescent="0.2">
      <c r="A2313" s="77">
        <v>44743</v>
      </c>
      <c r="B2313" s="78" t="s">
        <v>0</v>
      </c>
      <c r="C2313" s="27" t="s">
        <v>189</v>
      </c>
      <c r="D2313" s="84" t="s">
        <v>4375</v>
      </c>
      <c r="E2313" s="84"/>
      <c r="F2313" s="75" t="s">
        <v>2664</v>
      </c>
      <c r="G2313" s="79">
        <v>16.2</v>
      </c>
      <c r="H2313" s="79" t="s">
        <v>5272</v>
      </c>
      <c r="I2313" s="87"/>
      <c r="J2313" s="87"/>
      <c r="K2313" s="87"/>
      <c r="L2313" s="84"/>
      <c r="M2313" s="84"/>
      <c r="N2313" s="84"/>
      <c r="O2313" s="75" t="s">
        <v>2665</v>
      </c>
      <c r="P2313" s="50" t="s">
        <v>2666</v>
      </c>
    </row>
    <row r="2314" spans="1:16" ht="38.25" x14ac:dyDescent="0.2">
      <c r="A2314" s="77">
        <v>44743</v>
      </c>
      <c r="B2314" s="78" t="s">
        <v>0</v>
      </c>
      <c r="C2314" s="27" t="s">
        <v>37</v>
      </c>
      <c r="D2314" s="84" t="s">
        <v>4376</v>
      </c>
      <c r="E2314" s="84"/>
      <c r="F2314" s="75" t="s">
        <v>2667</v>
      </c>
      <c r="G2314" s="79">
        <v>0</v>
      </c>
      <c r="H2314" s="79" t="s">
        <v>5272</v>
      </c>
      <c r="I2314" s="87"/>
      <c r="J2314" s="87"/>
      <c r="K2314" s="87"/>
      <c r="L2314" s="84"/>
      <c r="M2314" s="84" t="s">
        <v>46</v>
      </c>
      <c r="N2314" s="84"/>
      <c r="O2314" s="75" t="s">
        <v>2668</v>
      </c>
      <c r="P2314" s="50" t="s">
        <v>2669</v>
      </c>
    </row>
    <row r="2315" spans="1:16" x14ac:dyDescent="0.2">
      <c r="A2315" s="77">
        <v>44743</v>
      </c>
      <c r="B2315" s="78" t="s">
        <v>0</v>
      </c>
      <c r="C2315" s="78" t="s">
        <v>969</v>
      </c>
      <c r="D2315" s="84" t="s">
        <v>970</v>
      </c>
      <c r="E2315" s="84"/>
      <c r="F2315" s="75" t="s">
        <v>2670</v>
      </c>
      <c r="G2315" s="79">
        <v>3.74</v>
      </c>
      <c r="H2315" s="79" t="s">
        <v>5272</v>
      </c>
      <c r="I2315" s="87"/>
      <c r="J2315" s="87"/>
      <c r="K2315" s="87"/>
      <c r="L2315" s="84"/>
      <c r="M2315" s="84"/>
      <c r="N2315" s="84"/>
      <c r="O2315" s="75" t="s">
        <v>2669</v>
      </c>
      <c r="P2315" s="50"/>
    </row>
    <row r="2316" spans="1:16" ht="38.25" x14ac:dyDescent="0.2">
      <c r="A2316" s="77">
        <v>44743</v>
      </c>
      <c r="B2316" s="78" t="s">
        <v>0</v>
      </c>
      <c r="C2316" s="27" t="s">
        <v>37</v>
      </c>
      <c r="D2316" s="84" t="s">
        <v>967</v>
      </c>
      <c r="E2316" s="84"/>
      <c r="F2316" s="75" t="s">
        <v>2644</v>
      </c>
      <c r="G2316" s="79">
        <v>66.069999999999993</v>
      </c>
      <c r="H2316" s="79" t="s">
        <v>5272</v>
      </c>
      <c r="I2316" s="87"/>
      <c r="J2316" s="87"/>
      <c r="K2316" s="87"/>
      <c r="L2316" s="84"/>
      <c r="M2316" s="84"/>
      <c r="N2316" s="84"/>
      <c r="O2316" s="75" t="s">
        <v>2671</v>
      </c>
      <c r="P2316" s="50"/>
    </row>
    <row r="2317" spans="1:16" ht="25.5" x14ac:dyDescent="0.2">
      <c r="A2317" s="77">
        <v>44743</v>
      </c>
      <c r="B2317" s="78" t="s">
        <v>0</v>
      </c>
      <c r="C2317" s="27" t="s">
        <v>98</v>
      </c>
      <c r="D2317" s="84" t="s">
        <v>4377</v>
      </c>
      <c r="E2317" s="84"/>
      <c r="F2317" s="75" t="s">
        <v>2672</v>
      </c>
      <c r="G2317" s="79">
        <v>9.31</v>
      </c>
      <c r="H2317" s="79" t="s">
        <v>5272</v>
      </c>
      <c r="I2317" s="87"/>
      <c r="J2317" s="87"/>
      <c r="K2317" s="87"/>
      <c r="L2317" s="84"/>
      <c r="M2317" s="84"/>
      <c r="N2317" s="84"/>
      <c r="O2317" s="75" t="s">
        <v>2673</v>
      </c>
      <c r="P2317" s="50"/>
    </row>
    <row r="2318" spans="1:16" ht="140.25" x14ac:dyDescent="0.2">
      <c r="A2318" s="77">
        <v>44743</v>
      </c>
      <c r="B2318" s="78" t="s">
        <v>1169</v>
      </c>
      <c r="C2318" s="27" t="s">
        <v>37</v>
      </c>
      <c r="D2318" s="96" t="s">
        <v>212</v>
      </c>
      <c r="E2318" s="96"/>
      <c r="F2318" s="50" t="s">
        <v>213</v>
      </c>
      <c r="G2318" s="79">
        <v>4.29</v>
      </c>
      <c r="H2318" s="100">
        <v>0.36</v>
      </c>
      <c r="I2318" s="95"/>
      <c r="J2318" s="95"/>
      <c r="K2318" s="95"/>
      <c r="L2318" s="96"/>
      <c r="M2318" s="96"/>
      <c r="N2318" s="96"/>
      <c r="O2318" s="50" t="s">
        <v>6353</v>
      </c>
      <c r="P2318" s="97" t="s">
        <v>2678</v>
      </c>
    </row>
    <row r="2319" spans="1:16" ht="114.75" x14ac:dyDescent="0.2">
      <c r="A2319" s="77">
        <v>44743</v>
      </c>
      <c r="B2319" s="78" t="s">
        <v>1169</v>
      </c>
      <c r="C2319" s="27" t="s">
        <v>37</v>
      </c>
      <c r="D2319" s="96" t="s">
        <v>196</v>
      </c>
      <c r="E2319" s="96"/>
      <c r="F2319" s="50" t="s">
        <v>6354</v>
      </c>
      <c r="G2319" s="79">
        <v>3.22</v>
      </c>
      <c r="H2319" s="100">
        <v>0.3</v>
      </c>
      <c r="I2319" s="95"/>
      <c r="J2319" s="95"/>
      <c r="K2319" s="95"/>
      <c r="L2319" s="96"/>
      <c r="M2319" s="96"/>
      <c r="N2319" s="96"/>
      <c r="O2319" s="50" t="s">
        <v>6355</v>
      </c>
      <c r="P2319" s="97" t="s">
        <v>61</v>
      </c>
    </row>
    <row r="2320" spans="1:16" ht="102" x14ac:dyDescent="0.2">
      <c r="A2320" s="77">
        <v>44743</v>
      </c>
      <c r="B2320" s="78" t="s">
        <v>1169</v>
      </c>
      <c r="C2320" s="27" t="s">
        <v>37</v>
      </c>
      <c r="D2320" s="96" t="s">
        <v>198</v>
      </c>
      <c r="E2320" s="96"/>
      <c r="F2320" s="50" t="s">
        <v>6356</v>
      </c>
      <c r="G2320" s="79">
        <v>6.33</v>
      </c>
      <c r="H2320" s="100">
        <v>0.54</v>
      </c>
      <c r="I2320" s="95"/>
      <c r="J2320" s="95"/>
      <c r="K2320" s="95"/>
      <c r="L2320" s="96"/>
      <c r="M2320" s="96"/>
      <c r="N2320" s="96"/>
      <c r="O2320" s="50" t="s">
        <v>6357</v>
      </c>
      <c r="P2320" s="97" t="s">
        <v>2678</v>
      </c>
    </row>
    <row r="2321" spans="1:16" ht="89.25" x14ac:dyDescent="0.2">
      <c r="A2321" s="77">
        <v>44743</v>
      </c>
      <c r="B2321" s="78" t="s">
        <v>1169</v>
      </c>
      <c r="C2321" s="27" t="s">
        <v>37</v>
      </c>
      <c r="D2321" s="96" t="s">
        <v>200</v>
      </c>
      <c r="E2321" s="96"/>
      <c r="F2321" s="50" t="s">
        <v>6358</v>
      </c>
      <c r="G2321" s="79">
        <v>0.86</v>
      </c>
      <c r="H2321" s="100">
        <v>0.2</v>
      </c>
      <c r="I2321" s="95"/>
      <c r="J2321" s="95"/>
      <c r="K2321" s="95"/>
      <c r="L2321" s="96"/>
      <c r="M2321" s="96"/>
      <c r="N2321" s="96"/>
      <c r="O2321" s="50" t="s">
        <v>6359</v>
      </c>
      <c r="P2321" s="97" t="s">
        <v>61</v>
      </c>
    </row>
    <row r="2322" spans="1:16" ht="76.5" x14ac:dyDescent="0.2">
      <c r="A2322" s="77">
        <v>44743</v>
      </c>
      <c r="B2322" s="78" t="s">
        <v>1169</v>
      </c>
      <c r="C2322" s="27" t="s">
        <v>37</v>
      </c>
      <c r="D2322" s="96" t="s">
        <v>202</v>
      </c>
      <c r="E2322" s="96"/>
      <c r="F2322" s="50" t="s">
        <v>203</v>
      </c>
      <c r="G2322" s="79">
        <v>8.43</v>
      </c>
      <c r="H2322" s="100">
        <v>0.9</v>
      </c>
      <c r="I2322" s="95"/>
      <c r="J2322" s="95"/>
      <c r="K2322" s="95"/>
      <c r="L2322" s="96"/>
      <c r="M2322" s="96" t="s">
        <v>46</v>
      </c>
      <c r="N2322" s="96"/>
      <c r="O2322" s="50" t="s">
        <v>6360</v>
      </c>
      <c r="P2322" s="97" t="s">
        <v>61</v>
      </c>
    </row>
    <row r="2323" spans="1:16" ht="38.25" x14ac:dyDescent="0.2">
      <c r="A2323" s="77">
        <v>44743</v>
      </c>
      <c r="B2323" s="78" t="s">
        <v>1169</v>
      </c>
      <c r="C2323" s="27" t="s">
        <v>37</v>
      </c>
      <c r="D2323" s="84" t="s">
        <v>4366</v>
      </c>
      <c r="E2323" s="84"/>
      <c r="F2323" s="75" t="s">
        <v>2679</v>
      </c>
      <c r="G2323" s="79">
        <v>8.5</v>
      </c>
      <c r="H2323" s="79" t="s">
        <v>5243</v>
      </c>
      <c r="I2323" s="87"/>
      <c r="J2323" s="87"/>
      <c r="K2323" s="87"/>
      <c r="L2323" s="84"/>
      <c r="M2323" s="84" t="s">
        <v>46</v>
      </c>
      <c r="N2323" s="84"/>
      <c r="O2323" s="70" t="s">
        <v>2623</v>
      </c>
      <c r="P2323" s="50" t="s">
        <v>2680</v>
      </c>
    </row>
    <row r="2324" spans="1:16" ht="102" x14ac:dyDescent="0.2">
      <c r="A2324" s="77">
        <v>44743</v>
      </c>
      <c r="B2324" s="78" t="s">
        <v>1169</v>
      </c>
      <c r="C2324" s="27" t="s">
        <v>189</v>
      </c>
      <c r="D2324" s="96" t="s">
        <v>190</v>
      </c>
      <c r="E2324" s="96"/>
      <c r="F2324" s="50" t="s">
        <v>6361</v>
      </c>
      <c r="G2324" s="79">
        <v>2.42</v>
      </c>
      <c r="H2324" s="100">
        <v>0.3</v>
      </c>
      <c r="I2324" s="95"/>
      <c r="J2324" s="95"/>
      <c r="K2324" s="95"/>
      <c r="L2324" s="96"/>
      <c r="M2324" s="96"/>
      <c r="N2324" s="96"/>
      <c r="O2324" s="50" t="s">
        <v>6362</v>
      </c>
      <c r="P2324" s="97" t="s">
        <v>2678</v>
      </c>
    </row>
    <row r="2325" spans="1:16" ht="89.25" x14ac:dyDescent="0.2">
      <c r="A2325" s="77">
        <v>44743</v>
      </c>
      <c r="B2325" s="78" t="s">
        <v>1169</v>
      </c>
      <c r="C2325" s="27" t="s">
        <v>189</v>
      </c>
      <c r="D2325" s="96" t="s">
        <v>192</v>
      </c>
      <c r="E2325" s="96"/>
      <c r="F2325" s="50" t="s">
        <v>6363</v>
      </c>
      <c r="G2325" s="79">
        <v>0.86</v>
      </c>
      <c r="H2325" s="100">
        <v>0.2</v>
      </c>
      <c r="I2325" s="95"/>
      <c r="J2325" s="95"/>
      <c r="K2325" s="95"/>
      <c r="L2325" s="96"/>
      <c r="M2325" s="96"/>
      <c r="N2325" s="96"/>
      <c r="O2325" s="50" t="s">
        <v>6364</v>
      </c>
      <c r="P2325" s="97" t="s">
        <v>61</v>
      </c>
    </row>
    <row r="2326" spans="1:16" ht="127.5" x14ac:dyDescent="0.2">
      <c r="A2326" s="77">
        <v>44743</v>
      </c>
      <c r="B2326" s="78" t="s">
        <v>1169</v>
      </c>
      <c r="C2326" s="27" t="s">
        <v>37</v>
      </c>
      <c r="D2326" s="96" t="s">
        <v>106</v>
      </c>
      <c r="E2326" s="96"/>
      <c r="F2326" s="50" t="s">
        <v>107</v>
      </c>
      <c r="G2326" s="79">
        <v>1.39</v>
      </c>
      <c r="H2326" s="100">
        <v>0.25</v>
      </c>
      <c r="I2326" s="95"/>
      <c r="J2326" s="95"/>
      <c r="K2326" s="95"/>
      <c r="L2326" s="96"/>
      <c r="M2326" s="96"/>
      <c r="N2326" s="96"/>
      <c r="O2326" s="50" t="s">
        <v>6365</v>
      </c>
      <c r="P2326" s="97" t="s">
        <v>61</v>
      </c>
    </row>
    <row r="2327" spans="1:16" ht="51" x14ac:dyDescent="0.2">
      <c r="A2327" s="77">
        <v>44743</v>
      </c>
      <c r="B2327" s="78" t="s">
        <v>5040</v>
      </c>
      <c r="C2327" s="98" t="s">
        <v>122</v>
      </c>
      <c r="D2327" s="29" t="s">
        <v>4378</v>
      </c>
      <c r="E2327" s="29" t="s">
        <v>65</v>
      </c>
      <c r="F2327" s="50" t="s">
        <v>2681</v>
      </c>
      <c r="G2327" s="79">
        <v>9.85</v>
      </c>
      <c r="H2327" s="79" t="s">
        <v>5272</v>
      </c>
      <c r="I2327" s="80"/>
      <c r="J2327" s="80"/>
      <c r="K2327" s="80"/>
      <c r="L2327" s="29"/>
      <c r="M2327" s="29"/>
      <c r="N2327" s="29"/>
      <c r="O2327" s="50" t="s">
        <v>6366</v>
      </c>
      <c r="P2327" s="50" t="s">
        <v>2682</v>
      </c>
    </row>
    <row r="2328" spans="1:16" ht="51" x14ac:dyDescent="0.2">
      <c r="A2328" s="77">
        <v>44743</v>
      </c>
      <c r="B2328" s="78" t="s">
        <v>5040</v>
      </c>
      <c r="C2328" s="98" t="s">
        <v>122</v>
      </c>
      <c r="D2328" s="29" t="s">
        <v>4379</v>
      </c>
      <c r="E2328" s="29" t="s">
        <v>65</v>
      </c>
      <c r="F2328" s="50" t="s">
        <v>2683</v>
      </c>
      <c r="G2328" s="79">
        <v>9.6300000000000008</v>
      </c>
      <c r="H2328" s="79" t="s">
        <v>5272</v>
      </c>
      <c r="I2328" s="80"/>
      <c r="J2328" s="80"/>
      <c r="K2328" s="80"/>
      <c r="L2328" s="29"/>
      <c r="M2328" s="29"/>
      <c r="N2328" s="29"/>
      <c r="O2328" s="50" t="s">
        <v>6367</v>
      </c>
      <c r="P2328" s="50" t="s">
        <v>2682</v>
      </c>
    </row>
    <row r="2329" spans="1:16" ht="63.75" x14ac:dyDescent="0.2">
      <c r="A2329" s="77">
        <v>44743</v>
      </c>
      <c r="B2329" s="78" t="s">
        <v>5040</v>
      </c>
      <c r="C2329" s="98" t="s">
        <v>122</v>
      </c>
      <c r="D2329" s="29" t="s">
        <v>922</v>
      </c>
      <c r="E2329" s="29" t="s">
        <v>65</v>
      </c>
      <c r="F2329" s="50" t="s">
        <v>923</v>
      </c>
      <c r="G2329" s="79">
        <v>7.33</v>
      </c>
      <c r="H2329" s="79" t="s">
        <v>5272</v>
      </c>
      <c r="I2329" s="80"/>
      <c r="J2329" s="80"/>
      <c r="K2329" s="80"/>
      <c r="L2329" s="29"/>
      <c r="M2329" s="29" t="s">
        <v>46</v>
      </c>
      <c r="N2329" s="29"/>
      <c r="O2329" s="50" t="s">
        <v>6368</v>
      </c>
      <c r="P2329" s="50" t="s">
        <v>2682</v>
      </c>
    </row>
    <row r="2330" spans="1:16" ht="63.75" x14ac:dyDescent="0.2">
      <c r="A2330" s="77">
        <v>44743</v>
      </c>
      <c r="B2330" s="78" t="s">
        <v>5040</v>
      </c>
      <c r="C2330" s="98" t="s">
        <v>122</v>
      </c>
      <c r="D2330" s="29" t="s">
        <v>4380</v>
      </c>
      <c r="E2330" s="29"/>
      <c r="F2330" s="50" t="s">
        <v>2684</v>
      </c>
      <c r="G2330" s="79">
        <v>6.11</v>
      </c>
      <c r="H2330" s="79" t="s">
        <v>5272</v>
      </c>
      <c r="I2330" s="80"/>
      <c r="J2330" s="80"/>
      <c r="K2330" s="80"/>
      <c r="L2330" s="29"/>
      <c r="M2330" s="29"/>
      <c r="N2330" s="29"/>
      <c r="O2330" s="50" t="s">
        <v>6369</v>
      </c>
      <c r="P2330" s="50" t="s">
        <v>2682</v>
      </c>
    </row>
    <row r="2331" spans="1:16" ht="76.5" x14ac:dyDescent="0.2">
      <c r="A2331" s="77">
        <v>44743</v>
      </c>
      <c r="B2331" s="78" t="s">
        <v>5040</v>
      </c>
      <c r="C2331" s="98" t="s">
        <v>122</v>
      </c>
      <c r="D2331" s="29" t="s">
        <v>924</v>
      </c>
      <c r="E2331" s="29" t="s">
        <v>65</v>
      </c>
      <c r="F2331" s="50" t="s">
        <v>925</v>
      </c>
      <c r="G2331" s="79">
        <v>6.5</v>
      </c>
      <c r="H2331" s="79" t="s">
        <v>5272</v>
      </c>
      <c r="I2331" s="80"/>
      <c r="J2331" s="80"/>
      <c r="K2331" s="80"/>
      <c r="L2331" s="29"/>
      <c r="M2331" s="29" t="s">
        <v>46</v>
      </c>
      <c r="N2331" s="29"/>
      <c r="O2331" s="50" t="s">
        <v>6370</v>
      </c>
      <c r="P2331" s="50" t="s">
        <v>2682</v>
      </c>
    </row>
    <row r="2332" spans="1:16" ht="63.75" x14ac:dyDescent="0.2">
      <c r="A2332" s="77">
        <v>44743</v>
      </c>
      <c r="B2332" s="78" t="s">
        <v>5040</v>
      </c>
      <c r="C2332" s="98" t="s">
        <v>122</v>
      </c>
      <c r="D2332" s="29" t="s">
        <v>4381</v>
      </c>
      <c r="E2332" s="29" t="s">
        <v>65</v>
      </c>
      <c r="F2332" s="50" t="s">
        <v>2685</v>
      </c>
      <c r="G2332" s="79">
        <v>6.5</v>
      </c>
      <c r="H2332" s="79" t="s">
        <v>5272</v>
      </c>
      <c r="I2332" s="80"/>
      <c r="J2332" s="80"/>
      <c r="K2332" s="80"/>
      <c r="L2332" s="29"/>
      <c r="M2332" s="29"/>
      <c r="N2332" s="29"/>
      <c r="O2332" s="50" t="s">
        <v>6371</v>
      </c>
      <c r="P2332" s="50" t="s">
        <v>2682</v>
      </c>
    </row>
    <row r="2333" spans="1:16" ht="63.75" x14ac:dyDescent="0.2">
      <c r="A2333" s="77">
        <v>44743</v>
      </c>
      <c r="B2333" s="78" t="s">
        <v>5040</v>
      </c>
      <c r="C2333" s="98" t="s">
        <v>122</v>
      </c>
      <c r="D2333" s="29" t="s">
        <v>4382</v>
      </c>
      <c r="E2333" s="29" t="s">
        <v>65</v>
      </c>
      <c r="F2333" s="50" t="s">
        <v>2686</v>
      </c>
      <c r="G2333" s="79">
        <v>12.2</v>
      </c>
      <c r="H2333" s="79" t="s">
        <v>5272</v>
      </c>
      <c r="I2333" s="80"/>
      <c r="J2333" s="80"/>
      <c r="K2333" s="80"/>
      <c r="L2333" s="29"/>
      <c r="M2333" s="29"/>
      <c r="N2333" s="29"/>
      <c r="O2333" s="50" t="s">
        <v>6372</v>
      </c>
      <c r="P2333" s="50" t="s">
        <v>2682</v>
      </c>
    </row>
    <row r="2334" spans="1:16" ht="102" x14ac:dyDescent="0.2">
      <c r="A2334" s="77">
        <v>44743</v>
      </c>
      <c r="B2334" s="78" t="s">
        <v>5040</v>
      </c>
      <c r="C2334" s="98" t="s">
        <v>122</v>
      </c>
      <c r="D2334" s="29" t="s">
        <v>926</v>
      </c>
      <c r="E2334" s="29" t="s">
        <v>65</v>
      </c>
      <c r="F2334" s="50" t="s">
        <v>927</v>
      </c>
      <c r="G2334" s="79">
        <v>12.28</v>
      </c>
      <c r="H2334" s="79" t="s">
        <v>5272</v>
      </c>
      <c r="I2334" s="80"/>
      <c r="J2334" s="80"/>
      <c r="K2334" s="80"/>
      <c r="L2334" s="29"/>
      <c r="M2334" s="29" t="s">
        <v>46</v>
      </c>
      <c r="N2334" s="29"/>
      <c r="O2334" s="50" t="s">
        <v>6373</v>
      </c>
      <c r="P2334" s="50" t="s">
        <v>2682</v>
      </c>
    </row>
    <row r="2335" spans="1:16" ht="63.75" x14ac:dyDescent="0.2">
      <c r="A2335" s="77">
        <v>44743</v>
      </c>
      <c r="B2335" s="78" t="s">
        <v>5040</v>
      </c>
      <c r="C2335" s="98" t="s">
        <v>122</v>
      </c>
      <c r="D2335" s="29" t="s">
        <v>4383</v>
      </c>
      <c r="E2335" s="29" t="s">
        <v>65</v>
      </c>
      <c r="F2335" s="50" t="s">
        <v>2687</v>
      </c>
      <c r="G2335" s="79">
        <v>6.5</v>
      </c>
      <c r="H2335" s="79" t="s">
        <v>5272</v>
      </c>
      <c r="I2335" s="80"/>
      <c r="J2335" s="80"/>
      <c r="K2335" s="80"/>
      <c r="L2335" s="29"/>
      <c r="M2335" s="29"/>
      <c r="N2335" s="29"/>
      <c r="O2335" s="50" t="s">
        <v>6374</v>
      </c>
      <c r="P2335" s="50" t="s">
        <v>2682</v>
      </c>
    </row>
    <row r="2336" spans="1:16" ht="63.75" x14ac:dyDescent="0.2">
      <c r="A2336" s="77">
        <v>44743</v>
      </c>
      <c r="B2336" s="78" t="s">
        <v>5040</v>
      </c>
      <c r="C2336" s="98" t="s">
        <v>122</v>
      </c>
      <c r="D2336" s="29" t="s">
        <v>928</v>
      </c>
      <c r="E2336" s="29" t="s">
        <v>65</v>
      </c>
      <c r="F2336" s="50" t="s">
        <v>929</v>
      </c>
      <c r="G2336" s="79">
        <v>7.74</v>
      </c>
      <c r="H2336" s="79" t="s">
        <v>5272</v>
      </c>
      <c r="I2336" s="80"/>
      <c r="J2336" s="80"/>
      <c r="K2336" s="80"/>
      <c r="L2336" s="29"/>
      <c r="M2336" s="29" t="s">
        <v>46</v>
      </c>
      <c r="N2336" s="29"/>
      <c r="O2336" s="50" t="s">
        <v>6375</v>
      </c>
      <c r="P2336" s="50" t="s">
        <v>2682</v>
      </c>
    </row>
    <row r="2337" spans="1:16" ht="63.75" x14ac:dyDescent="0.2">
      <c r="A2337" s="77">
        <v>44743</v>
      </c>
      <c r="B2337" s="78" t="s">
        <v>5040</v>
      </c>
      <c r="C2337" s="27" t="s">
        <v>677</v>
      </c>
      <c r="D2337" s="29" t="s">
        <v>2306</v>
      </c>
      <c r="E2337" s="29" t="s">
        <v>65</v>
      </c>
      <c r="F2337" s="50" t="s">
        <v>2326</v>
      </c>
      <c r="G2337" s="79">
        <v>45.93</v>
      </c>
      <c r="H2337" s="79" t="s">
        <v>5272</v>
      </c>
      <c r="I2337" s="80"/>
      <c r="J2337" s="80"/>
      <c r="K2337" s="80"/>
      <c r="L2337" s="29"/>
      <c r="M2337" s="29"/>
      <c r="N2337" s="29"/>
      <c r="O2337" s="70" t="s">
        <v>2313</v>
      </c>
      <c r="P2337" s="50" t="s">
        <v>2694</v>
      </c>
    </row>
    <row r="2338" spans="1:16" ht="63.75" x14ac:dyDescent="0.2">
      <c r="A2338" s="77">
        <v>44743</v>
      </c>
      <c r="B2338" s="78" t="s">
        <v>5040</v>
      </c>
      <c r="C2338" s="27" t="s">
        <v>677</v>
      </c>
      <c r="D2338" s="29" t="s">
        <v>2309</v>
      </c>
      <c r="E2338" s="29" t="s">
        <v>65</v>
      </c>
      <c r="F2338" s="50" t="s">
        <v>2310</v>
      </c>
      <c r="G2338" s="79">
        <v>53.61</v>
      </c>
      <c r="H2338" s="79" t="s">
        <v>5272</v>
      </c>
      <c r="I2338" s="87"/>
      <c r="J2338" s="87"/>
      <c r="K2338" s="87"/>
      <c r="L2338" s="84"/>
      <c r="M2338" s="84"/>
      <c r="N2338" s="84"/>
      <c r="O2338" s="70" t="s">
        <v>2313</v>
      </c>
      <c r="P2338" s="50" t="s">
        <v>2695</v>
      </c>
    </row>
    <row r="2339" spans="1:16" ht="63.75" x14ac:dyDescent="0.2">
      <c r="A2339" s="77">
        <v>44743</v>
      </c>
      <c r="B2339" s="78" t="s">
        <v>5040</v>
      </c>
      <c r="C2339" s="27" t="s">
        <v>677</v>
      </c>
      <c r="D2339" s="29" t="s">
        <v>2311</v>
      </c>
      <c r="E2339" s="29" t="s">
        <v>65</v>
      </c>
      <c r="F2339" s="50" t="s">
        <v>2312</v>
      </c>
      <c r="G2339" s="79">
        <v>86.93</v>
      </c>
      <c r="H2339" s="79" t="s">
        <v>5272</v>
      </c>
      <c r="I2339" s="87"/>
      <c r="J2339" s="87"/>
      <c r="K2339" s="87"/>
      <c r="L2339" s="84"/>
      <c r="M2339" s="84"/>
      <c r="N2339" s="84"/>
      <c r="O2339" s="70" t="s">
        <v>2313</v>
      </c>
      <c r="P2339" s="50" t="s">
        <v>2696</v>
      </c>
    </row>
    <row r="2340" spans="1:16" ht="63.75" x14ac:dyDescent="0.2">
      <c r="A2340" s="77">
        <v>44743</v>
      </c>
      <c r="B2340" s="78" t="s">
        <v>5040</v>
      </c>
      <c r="C2340" s="27" t="s">
        <v>677</v>
      </c>
      <c r="D2340" s="29" t="s">
        <v>2314</v>
      </c>
      <c r="E2340" s="29" t="s">
        <v>65</v>
      </c>
      <c r="F2340" s="50" t="s">
        <v>2315</v>
      </c>
      <c r="G2340" s="79">
        <v>59.51</v>
      </c>
      <c r="H2340" s="79" t="s">
        <v>5272</v>
      </c>
      <c r="I2340" s="87"/>
      <c r="J2340" s="87"/>
      <c r="K2340" s="87"/>
      <c r="L2340" s="84"/>
      <c r="M2340" s="84"/>
      <c r="N2340" s="84"/>
      <c r="O2340" s="70" t="s">
        <v>2313</v>
      </c>
      <c r="P2340" s="50" t="s">
        <v>2697</v>
      </c>
    </row>
    <row r="2341" spans="1:16" ht="38.25" x14ac:dyDescent="0.2">
      <c r="A2341" s="77">
        <v>44743</v>
      </c>
      <c r="B2341" s="78" t="s">
        <v>5040</v>
      </c>
      <c r="C2341" s="27" t="s">
        <v>37</v>
      </c>
      <c r="D2341" s="84" t="s">
        <v>4384</v>
      </c>
      <c r="E2341" s="84"/>
      <c r="F2341" s="75" t="s">
        <v>6376</v>
      </c>
      <c r="G2341" s="79">
        <v>0</v>
      </c>
      <c r="H2341" s="79" t="s">
        <v>5272</v>
      </c>
      <c r="I2341" s="87"/>
      <c r="J2341" s="87"/>
      <c r="K2341" s="87"/>
      <c r="L2341" s="84"/>
      <c r="M2341" s="84"/>
      <c r="N2341" s="84"/>
      <c r="O2341" s="75" t="s">
        <v>6377</v>
      </c>
      <c r="P2341" s="50" t="s">
        <v>2669</v>
      </c>
    </row>
    <row r="2342" spans="1:16" ht="114.75" x14ac:dyDescent="0.2">
      <c r="A2342" s="77">
        <v>44743</v>
      </c>
      <c r="B2342" s="78" t="s">
        <v>5040</v>
      </c>
      <c r="C2342" s="27" t="s">
        <v>37</v>
      </c>
      <c r="D2342" s="96" t="s">
        <v>291</v>
      </c>
      <c r="E2342" s="96"/>
      <c r="F2342" s="50" t="s">
        <v>292</v>
      </c>
      <c r="G2342" s="79">
        <v>4.8</v>
      </c>
      <c r="H2342" s="79" t="s">
        <v>5272</v>
      </c>
      <c r="I2342" s="95"/>
      <c r="J2342" s="95"/>
      <c r="K2342" s="95"/>
      <c r="L2342" s="96"/>
      <c r="M2342" s="96"/>
      <c r="N2342" s="96"/>
      <c r="O2342" s="50" t="s">
        <v>6378</v>
      </c>
      <c r="P2342" s="97" t="s">
        <v>216</v>
      </c>
    </row>
    <row r="2343" spans="1:16" ht="140.25" x14ac:dyDescent="0.2">
      <c r="A2343" s="77">
        <v>44743</v>
      </c>
      <c r="B2343" s="78" t="s">
        <v>5040</v>
      </c>
      <c r="C2343" s="27" t="s">
        <v>37</v>
      </c>
      <c r="D2343" s="96" t="s">
        <v>294</v>
      </c>
      <c r="E2343" s="96"/>
      <c r="F2343" s="50" t="s">
        <v>2641</v>
      </c>
      <c r="G2343" s="79">
        <v>2.82</v>
      </c>
      <c r="H2343" s="79" t="s">
        <v>5272</v>
      </c>
      <c r="I2343" s="95"/>
      <c r="J2343" s="95"/>
      <c r="K2343" s="95"/>
      <c r="L2343" s="96"/>
      <c r="M2343" s="96"/>
      <c r="N2343" s="96"/>
      <c r="O2343" s="50" t="s">
        <v>6379</v>
      </c>
      <c r="P2343" s="97" t="s">
        <v>216</v>
      </c>
    </row>
    <row r="2344" spans="1:16" ht="114.75" x14ac:dyDescent="0.2">
      <c r="A2344" s="77">
        <v>44743</v>
      </c>
      <c r="B2344" s="78" t="s">
        <v>5040</v>
      </c>
      <c r="C2344" s="27" t="s">
        <v>37</v>
      </c>
      <c r="D2344" s="96" t="s">
        <v>297</v>
      </c>
      <c r="E2344" s="96"/>
      <c r="F2344" s="50" t="s">
        <v>298</v>
      </c>
      <c r="G2344" s="79">
        <v>6.5</v>
      </c>
      <c r="H2344" s="79" t="s">
        <v>5272</v>
      </c>
      <c r="I2344" s="95"/>
      <c r="J2344" s="95"/>
      <c r="K2344" s="95"/>
      <c r="L2344" s="96"/>
      <c r="M2344" s="96"/>
      <c r="N2344" s="96"/>
      <c r="O2344" s="50" t="s">
        <v>6380</v>
      </c>
      <c r="P2344" s="97" t="s">
        <v>216</v>
      </c>
    </row>
    <row r="2345" spans="1:16" ht="102" x14ac:dyDescent="0.2">
      <c r="A2345" s="77">
        <v>44743</v>
      </c>
      <c r="B2345" s="78" t="s">
        <v>5040</v>
      </c>
      <c r="C2345" s="27" t="s">
        <v>37</v>
      </c>
      <c r="D2345" s="96" t="s">
        <v>300</v>
      </c>
      <c r="E2345" s="96"/>
      <c r="F2345" s="75" t="s">
        <v>301</v>
      </c>
      <c r="G2345" s="79">
        <v>3.79</v>
      </c>
      <c r="H2345" s="79" t="s">
        <v>5272</v>
      </c>
      <c r="I2345" s="95"/>
      <c r="J2345" s="95"/>
      <c r="K2345" s="95"/>
      <c r="L2345" s="96"/>
      <c r="M2345" s="96"/>
      <c r="N2345" s="96"/>
      <c r="O2345" s="50" t="s">
        <v>6381</v>
      </c>
      <c r="P2345" s="97" t="s">
        <v>216</v>
      </c>
    </row>
    <row r="2346" spans="1:16" ht="127.5" x14ac:dyDescent="0.2">
      <c r="A2346" s="77">
        <v>44743</v>
      </c>
      <c r="B2346" s="78" t="s">
        <v>5040</v>
      </c>
      <c r="C2346" s="27" t="s">
        <v>37</v>
      </c>
      <c r="D2346" s="96" t="s">
        <v>209</v>
      </c>
      <c r="E2346" s="96"/>
      <c r="F2346" s="75" t="s">
        <v>210</v>
      </c>
      <c r="G2346" s="79">
        <v>8.67</v>
      </c>
      <c r="H2346" s="79" t="s">
        <v>5272</v>
      </c>
      <c r="I2346" s="95"/>
      <c r="J2346" s="95"/>
      <c r="K2346" s="95"/>
      <c r="L2346" s="96"/>
      <c r="M2346" s="96"/>
      <c r="N2346" s="96"/>
      <c r="O2346" s="50" t="s">
        <v>6382</v>
      </c>
      <c r="P2346" s="97" t="s">
        <v>216</v>
      </c>
    </row>
    <row r="2347" spans="1:16" ht="127.5" x14ac:dyDescent="0.2">
      <c r="A2347" s="77">
        <v>44743</v>
      </c>
      <c r="B2347" s="78" t="s">
        <v>5040</v>
      </c>
      <c r="C2347" s="27" t="s">
        <v>37</v>
      </c>
      <c r="D2347" s="96" t="s">
        <v>4367</v>
      </c>
      <c r="E2347" s="96"/>
      <c r="F2347" s="50" t="s">
        <v>6383</v>
      </c>
      <c r="G2347" s="79">
        <v>19.190000000000001</v>
      </c>
      <c r="H2347" s="79" t="s">
        <v>5272</v>
      </c>
      <c r="I2347" s="95"/>
      <c r="J2347" s="95"/>
      <c r="K2347" s="95"/>
      <c r="L2347" s="96"/>
      <c r="M2347" s="96" t="s">
        <v>46</v>
      </c>
      <c r="N2347" s="96"/>
      <c r="O2347" s="91" t="s">
        <v>6384</v>
      </c>
      <c r="P2347" s="97" t="s">
        <v>2643</v>
      </c>
    </row>
    <row r="2348" spans="1:16" ht="89.25" x14ac:dyDescent="0.2">
      <c r="A2348" s="77">
        <v>44743</v>
      </c>
      <c r="B2348" s="78" t="s">
        <v>5040</v>
      </c>
      <c r="C2348" s="27" t="s">
        <v>52</v>
      </c>
      <c r="D2348" s="96" t="s">
        <v>271</v>
      </c>
      <c r="E2348" s="96"/>
      <c r="F2348" s="50" t="s">
        <v>272</v>
      </c>
      <c r="G2348" s="79">
        <v>1.05</v>
      </c>
      <c r="H2348" s="79" t="s">
        <v>5272</v>
      </c>
      <c r="I2348" s="95"/>
      <c r="J2348" s="95"/>
      <c r="K2348" s="95"/>
      <c r="L2348" s="96"/>
      <c r="M2348" s="96" t="s">
        <v>46</v>
      </c>
      <c r="N2348" s="96"/>
      <c r="O2348" s="50" t="s">
        <v>6385</v>
      </c>
      <c r="P2348" s="97" t="s">
        <v>216</v>
      </c>
    </row>
    <row r="2349" spans="1:16" ht="51" x14ac:dyDescent="0.2">
      <c r="A2349" s="77">
        <v>44743</v>
      </c>
      <c r="B2349" s="78" t="s">
        <v>5040</v>
      </c>
      <c r="C2349" s="98" t="s">
        <v>52</v>
      </c>
      <c r="D2349" s="96" t="s">
        <v>217</v>
      </c>
      <c r="E2349" s="96"/>
      <c r="F2349" s="50" t="s">
        <v>218</v>
      </c>
      <c r="G2349" s="79">
        <v>0</v>
      </c>
      <c r="H2349" s="79" t="s">
        <v>5272</v>
      </c>
      <c r="I2349" s="95"/>
      <c r="J2349" s="95"/>
      <c r="K2349" s="95"/>
      <c r="L2349" s="96"/>
      <c r="M2349" s="96"/>
      <c r="N2349" s="96"/>
      <c r="O2349" s="50" t="s">
        <v>6386</v>
      </c>
      <c r="P2349" s="97" t="s">
        <v>216</v>
      </c>
    </row>
    <row r="2350" spans="1:16" ht="51" x14ac:dyDescent="0.2">
      <c r="A2350" s="77">
        <v>44743</v>
      </c>
      <c r="B2350" s="78" t="s">
        <v>5040</v>
      </c>
      <c r="C2350" s="98" t="s">
        <v>52</v>
      </c>
      <c r="D2350" s="96" t="s">
        <v>219</v>
      </c>
      <c r="E2350" s="96"/>
      <c r="F2350" s="50" t="s">
        <v>220</v>
      </c>
      <c r="G2350" s="79">
        <v>0</v>
      </c>
      <c r="H2350" s="79" t="s">
        <v>5272</v>
      </c>
      <c r="I2350" s="95"/>
      <c r="J2350" s="95"/>
      <c r="K2350" s="95"/>
      <c r="L2350" s="96"/>
      <c r="M2350" s="96"/>
      <c r="N2350" s="96"/>
      <c r="O2350" s="50" t="s">
        <v>6386</v>
      </c>
      <c r="P2350" s="97" t="s">
        <v>216</v>
      </c>
    </row>
    <row r="2351" spans="1:16" ht="51" x14ac:dyDescent="0.2">
      <c r="A2351" s="77">
        <v>44743</v>
      </c>
      <c r="B2351" s="78" t="s">
        <v>5040</v>
      </c>
      <c r="C2351" s="98" t="s">
        <v>52</v>
      </c>
      <c r="D2351" s="96" t="s">
        <v>221</v>
      </c>
      <c r="E2351" s="96"/>
      <c r="F2351" s="50" t="s">
        <v>222</v>
      </c>
      <c r="G2351" s="79">
        <v>0</v>
      </c>
      <c r="H2351" s="79" t="s">
        <v>5272</v>
      </c>
      <c r="I2351" s="95"/>
      <c r="J2351" s="95"/>
      <c r="K2351" s="95"/>
      <c r="L2351" s="96"/>
      <c r="M2351" s="96"/>
      <c r="N2351" s="96"/>
      <c r="O2351" s="50" t="s">
        <v>6386</v>
      </c>
      <c r="P2351" s="97" t="s">
        <v>216</v>
      </c>
    </row>
    <row r="2352" spans="1:16" ht="51" x14ac:dyDescent="0.2">
      <c r="A2352" s="77">
        <v>44743</v>
      </c>
      <c r="B2352" s="78" t="s">
        <v>5040</v>
      </c>
      <c r="C2352" s="98" t="s">
        <v>52</v>
      </c>
      <c r="D2352" s="96" t="s">
        <v>223</v>
      </c>
      <c r="E2352" s="96"/>
      <c r="F2352" s="50" t="s">
        <v>224</v>
      </c>
      <c r="G2352" s="79">
        <v>0</v>
      </c>
      <c r="H2352" s="79" t="s">
        <v>5272</v>
      </c>
      <c r="I2352" s="95"/>
      <c r="J2352" s="95"/>
      <c r="K2352" s="95"/>
      <c r="L2352" s="96"/>
      <c r="M2352" s="96"/>
      <c r="N2352" s="96"/>
      <c r="O2352" s="50" t="s">
        <v>6386</v>
      </c>
      <c r="P2352" s="97" t="s">
        <v>216</v>
      </c>
    </row>
    <row r="2353" spans="1:16" ht="51" x14ac:dyDescent="0.2">
      <c r="A2353" s="77">
        <v>44743</v>
      </c>
      <c r="B2353" s="78" t="s">
        <v>5040</v>
      </c>
      <c r="C2353" s="98" t="s">
        <v>52</v>
      </c>
      <c r="D2353" s="96" t="s">
        <v>225</v>
      </c>
      <c r="E2353" s="96"/>
      <c r="F2353" s="50" t="s">
        <v>226</v>
      </c>
      <c r="G2353" s="79">
        <v>0</v>
      </c>
      <c r="H2353" s="79" t="s">
        <v>5272</v>
      </c>
      <c r="I2353" s="95"/>
      <c r="J2353" s="95"/>
      <c r="K2353" s="95"/>
      <c r="L2353" s="96"/>
      <c r="M2353" s="96"/>
      <c r="N2353" s="96"/>
      <c r="O2353" s="50" t="s">
        <v>6386</v>
      </c>
      <c r="P2353" s="97" t="s">
        <v>216</v>
      </c>
    </row>
    <row r="2354" spans="1:16" ht="76.5" x14ac:dyDescent="0.2">
      <c r="A2354" s="77">
        <v>44743</v>
      </c>
      <c r="B2354" s="78" t="s">
        <v>5040</v>
      </c>
      <c r="C2354" s="98" t="s">
        <v>52</v>
      </c>
      <c r="D2354" s="96" t="s">
        <v>306</v>
      </c>
      <c r="E2354" s="96"/>
      <c r="F2354" s="75" t="s">
        <v>307</v>
      </c>
      <c r="G2354" s="79">
        <v>3.24</v>
      </c>
      <c r="H2354" s="79" t="s">
        <v>5272</v>
      </c>
      <c r="I2354" s="95"/>
      <c r="J2354" s="95"/>
      <c r="K2354" s="95"/>
      <c r="L2354" s="96"/>
      <c r="M2354" s="96"/>
      <c r="N2354" s="96"/>
      <c r="O2354" s="50" t="s">
        <v>6387</v>
      </c>
      <c r="P2354" s="97" t="s">
        <v>216</v>
      </c>
    </row>
    <row r="2355" spans="1:16" ht="51" x14ac:dyDescent="0.2">
      <c r="A2355" s="77">
        <v>44743</v>
      </c>
      <c r="B2355" s="78" t="s">
        <v>5040</v>
      </c>
      <c r="C2355" s="98" t="s">
        <v>52</v>
      </c>
      <c r="D2355" s="96" t="s">
        <v>76</v>
      </c>
      <c r="E2355" s="96"/>
      <c r="F2355" s="75" t="s">
        <v>78</v>
      </c>
      <c r="G2355" s="79">
        <v>2.29</v>
      </c>
      <c r="H2355" s="79" t="s">
        <v>5272</v>
      </c>
      <c r="I2355" s="95"/>
      <c r="J2355" s="95"/>
      <c r="K2355" s="95"/>
      <c r="L2355" s="96"/>
      <c r="M2355" s="96"/>
      <c r="N2355" s="96"/>
      <c r="O2355" s="50" t="s">
        <v>6388</v>
      </c>
      <c r="P2355" s="97" t="s">
        <v>216</v>
      </c>
    </row>
    <row r="2356" spans="1:16" ht="63.75" x14ac:dyDescent="0.2">
      <c r="A2356" s="77">
        <v>44743</v>
      </c>
      <c r="B2356" s="78" t="s">
        <v>5040</v>
      </c>
      <c r="C2356" s="98" t="s">
        <v>52</v>
      </c>
      <c r="D2356" s="84" t="s">
        <v>173</v>
      </c>
      <c r="E2356" s="84"/>
      <c r="F2356" s="75" t="s">
        <v>174</v>
      </c>
      <c r="G2356" s="79">
        <v>24.59</v>
      </c>
      <c r="H2356" s="79" t="s">
        <v>5272</v>
      </c>
      <c r="I2356" s="95"/>
      <c r="J2356" s="95"/>
      <c r="K2356" s="95"/>
      <c r="L2356" s="96"/>
      <c r="M2356" s="96"/>
      <c r="N2356" s="96"/>
      <c r="O2356" s="50" t="s">
        <v>6389</v>
      </c>
      <c r="P2356" s="97" t="s">
        <v>216</v>
      </c>
    </row>
    <row r="2357" spans="1:16" ht="51" x14ac:dyDescent="0.2">
      <c r="A2357" s="77">
        <v>44743</v>
      </c>
      <c r="B2357" s="78" t="s">
        <v>5040</v>
      </c>
      <c r="C2357" s="98" t="s">
        <v>52</v>
      </c>
      <c r="D2357" s="84" t="s">
        <v>227</v>
      </c>
      <c r="E2357" s="84"/>
      <c r="F2357" s="75" t="s">
        <v>228</v>
      </c>
      <c r="G2357" s="79">
        <v>0</v>
      </c>
      <c r="H2357" s="79" t="s">
        <v>5272</v>
      </c>
      <c r="I2357" s="95"/>
      <c r="J2357" s="95"/>
      <c r="K2357" s="95"/>
      <c r="L2357" s="96"/>
      <c r="M2357" s="96"/>
      <c r="N2357" s="96"/>
      <c r="O2357" s="50" t="s">
        <v>6386</v>
      </c>
      <c r="P2357" s="97" t="s">
        <v>216</v>
      </c>
    </row>
    <row r="2358" spans="1:16" ht="51" x14ac:dyDescent="0.2">
      <c r="A2358" s="77">
        <v>44743</v>
      </c>
      <c r="B2358" s="78" t="s">
        <v>5040</v>
      </c>
      <c r="C2358" s="98" t="s">
        <v>52</v>
      </c>
      <c r="D2358" s="84" t="s">
        <v>229</v>
      </c>
      <c r="E2358" s="84"/>
      <c r="F2358" s="75" t="s">
        <v>230</v>
      </c>
      <c r="G2358" s="79">
        <v>0</v>
      </c>
      <c r="H2358" s="79" t="s">
        <v>5272</v>
      </c>
      <c r="I2358" s="95"/>
      <c r="J2358" s="95"/>
      <c r="K2358" s="95"/>
      <c r="L2358" s="96"/>
      <c r="M2358" s="96"/>
      <c r="N2358" s="96"/>
      <c r="O2358" s="50" t="s">
        <v>6390</v>
      </c>
      <c r="P2358" s="97" t="s">
        <v>216</v>
      </c>
    </row>
    <row r="2359" spans="1:16" ht="51" x14ac:dyDescent="0.2">
      <c r="A2359" s="77">
        <v>44743</v>
      </c>
      <c r="B2359" s="78" t="s">
        <v>5040</v>
      </c>
      <c r="C2359" s="98" t="s">
        <v>52</v>
      </c>
      <c r="D2359" s="96" t="s">
        <v>177</v>
      </c>
      <c r="E2359" s="96"/>
      <c r="F2359" s="75" t="s">
        <v>178</v>
      </c>
      <c r="G2359" s="79">
        <v>0.8</v>
      </c>
      <c r="H2359" s="79" t="s">
        <v>5272</v>
      </c>
      <c r="I2359" s="95"/>
      <c r="J2359" s="95"/>
      <c r="K2359" s="95"/>
      <c r="L2359" s="96"/>
      <c r="M2359" s="96"/>
      <c r="N2359" s="96"/>
      <c r="O2359" s="50" t="s">
        <v>6391</v>
      </c>
      <c r="P2359" s="97" t="s">
        <v>216</v>
      </c>
    </row>
    <row r="2360" spans="1:16" ht="51" x14ac:dyDescent="0.2">
      <c r="A2360" s="77">
        <v>44743</v>
      </c>
      <c r="B2360" s="78" t="s">
        <v>5040</v>
      </c>
      <c r="C2360" s="98" t="s">
        <v>52</v>
      </c>
      <c r="D2360" s="96" t="s">
        <v>303</v>
      </c>
      <c r="E2360" s="96"/>
      <c r="F2360" s="75" t="s">
        <v>304</v>
      </c>
      <c r="G2360" s="79">
        <v>6.37</v>
      </c>
      <c r="H2360" s="79" t="s">
        <v>5272</v>
      </c>
      <c r="I2360" s="95"/>
      <c r="J2360" s="95"/>
      <c r="K2360" s="95"/>
      <c r="L2360" s="96"/>
      <c r="M2360" s="96"/>
      <c r="N2360" s="96"/>
      <c r="O2360" s="50" t="s">
        <v>6392</v>
      </c>
      <c r="P2360" s="97" t="s">
        <v>216</v>
      </c>
    </row>
    <row r="2361" spans="1:16" ht="51" x14ac:dyDescent="0.2">
      <c r="A2361" s="77">
        <v>44743</v>
      </c>
      <c r="B2361" s="78" t="s">
        <v>5040</v>
      </c>
      <c r="C2361" s="98" t="s">
        <v>52</v>
      </c>
      <c r="D2361" s="96" t="s">
        <v>231</v>
      </c>
      <c r="E2361" s="96"/>
      <c r="F2361" s="75" t="s">
        <v>232</v>
      </c>
      <c r="G2361" s="79">
        <v>0</v>
      </c>
      <c r="H2361" s="79" t="s">
        <v>5272</v>
      </c>
      <c r="I2361" s="95"/>
      <c r="J2361" s="95"/>
      <c r="K2361" s="95"/>
      <c r="L2361" s="96"/>
      <c r="M2361" s="96"/>
      <c r="N2361" s="96"/>
      <c r="O2361" s="50" t="s">
        <v>6392</v>
      </c>
      <c r="P2361" s="97" t="s">
        <v>216</v>
      </c>
    </row>
    <row r="2362" spans="1:16" ht="102" x14ac:dyDescent="0.2">
      <c r="A2362" s="77">
        <v>44743</v>
      </c>
      <c r="B2362" s="78" t="s">
        <v>5040</v>
      </c>
      <c r="C2362" s="98" t="s">
        <v>52</v>
      </c>
      <c r="D2362" s="96" t="s">
        <v>181</v>
      </c>
      <c r="E2362" s="96"/>
      <c r="F2362" s="75" t="s">
        <v>182</v>
      </c>
      <c r="G2362" s="79">
        <v>1.7</v>
      </c>
      <c r="H2362" s="79" t="s">
        <v>5272</v>
      </c>
      <c r="I2362" s="95"/>
      <c r="J2362" s="95"/>
      <c r="K2362" s="95"/>
      <c r="L2362" s="96"/>
      <c r="M2362" s="96"/>
      <c r="N2362" s="96"/>
      <c r="O2362" s="50" t="s">
        <v>6393</v>
      </c>
      <c r="P2362" s="97" t="s">
        <v>216</v>
      </c>
    </row>
    <row r="2363" spans="1:16" ht="51" x14ac:dyDescent="0.2">
      <c r="A2363" s="77">
        <v>44743</v>
      </c>
      <c r="B2363" s="78" t="s">
        <v>5040</v>
      </c>
      <c r="C2363" s="98" t="s">
        <v>52</v>
      </c>
      <c r="D2363" s="96" t="s">
        <v>274</v>
      </c>
      <c r="E2363" s="96"/>
      <c r="F2363" s="75" t="s">
        <v>275</v>
      </c>
      <c r="G2363" s="79">
        <v>13.04</v>
      </c>
      <c r="H2363" s="79" t="s">
        <v>5272</v>
      </c>
      <c r="I2363" s="95"/>
      <c r="J2363" s="95"/>
      <c r="K2363" s="95"/>
      <c r="L2363" s="96"/>
      <c r="M2363" s="96"/>
      <c r="N2363" s="96"/>
      <c r="O2363" s="50" t="s">
        <v>6392</v>
      </c>
      <c r="P2363" s="97" t="s">
        <v>216</v>
      </c>
    </row>
    <row r="2364" spans="1:16" ht="51" x14ac:dyDescent="0.2">
      <c r="A2364" s="77">
        <v>44743</v>
      </c>
      <c r="B2364" s="78" t="s">
        <v>5040</v>
      </c>
      <c r="C2364" s="98" t="s">
        <v>52</v>
      </c>
      <c r="D2364" s="96" t="s">
        <v>277</v>
      </c>
      <c r="E2364" s="96"/>
      <c r="F2364" s="75" t="s">
        <v>278</v>
      </c>
      <c r="G2364" s="79">
        <v>10.25</v>
      </c>
      <c r="H2364" s="79" t="s">
        <v>5272</v>
      </c>
      <c r="I2364" s="95"/>
      <c r="J2364" s="95"/>
      <c r="K2364" s="95"/>
      <c r="L2364" s="96"/>
      <c r="M2364" s="96"/>
      <c r="N2364" s="96"/>
      <c r="O2364" s="50" t="s">
        <v>6392</v>
      </c>
      <c r="P2364" s="97" t="s">
        <v>216</v>
      </c>
    </row>
    <row r="2365" spans="1:16" ht="51" x14ac:dyDescent="0.2">
      <c r="A2365" s="77">
        <v>44743</v>
      </c>
      <c r="B2365" s="78" t="s">
        <v>5040</v>
      </c>
      <c r="C2365" s="98" t="s">
        <v>52</v>
      </c>
      <c r="D2365" s="96" t="s">
        <v>279</v>
      </c>
      <c r="E2365" s="96"/>
      <c r="F2365" s="75" t="s">
        <v>280</v>
      </c>
      <c r="G2365" s="79">
        <v>8.86</v>
      </c>
      <c r="H2365" s="79" t="s">
        <v>5272</v>
      </c>
      <c r="I2365" s="95"/>
      <c r="J2365" s="95"/>
      <c r="K2365" s="95"/>
      <c r="L2365" s="96"/>
      <c r="M2365" s="96"/>
      <c r="N2365" s="96"/>
      <c r="O2365" s="50" t="s">
        <v>6392</v>
      </c>
      <c r="P2365" s="97" t="s">
        <v>216</v>
      </c>
    </row>
    <row r="2366" spans="1:16" ht="51" x14ac:dyDescent="0.2">
      <c r="A2366" s="77">
        <v>44743</v>
      </c>
      <c r="B2366" s="78" t="s">
        <v>5040</v>
      </c>
      <c r="C2366" s="98" t="s">
        <v>52</v>
      </c>
      <c r="D2366" s="96" t="s">
        <v>281</v>
      </c>
      <c r="E2366" s="96"/>
      <c r="F2366" s="75" t="s">
        <v>282</v>
      </c>
      <c r="G2366" s="79">
        <v>8.0299999999999994</v>
      </c>
      <c r="H2366" s="79" t="s">
        <v>5272</v>
      </c>
      <c r="I2366" s="95"/>
      <c r="J2366" s="95"/>
      <c r="K2366" s="95"/>
      <c r="L2366" s="96"/>
      <c r="M2366" s="96"/>
      <c r="N2366" s="96"/>
      <c r="O2366" s="50" t="s">
        <v>6392</v>
      </c>
      <c r="P2366" s="97" t="s">
        <v>216</v>
      </c>
    </row>
    <row r="2367" spans="1:16" ht="51" x14ac:dyDescent="0.2">
      <c r="A2367" s="77">
        <v>44743</v>
      </c>
      <c r="B2367" s="78" t="s">
        <v>5040</v>
      </c>
      <c r="C2367" s="98" t="s">
        <v>52</v>
      </c>
      <c r="D2367" s="96" t="s">
        <v>283</v>
      </c>
      <c r="E2367" s="96"/>
      <c r="F2367" s="75" t="s">
        <v>284</v>
      </c>
      <c r="G2367" s="79">
        <v>7.48</v>
      </c>
      <c r="H2367" s="79" t="s">
        <v>5272</v>
      </c>
      <c r="I2367" s="95"/>
      <c r="J2367" s="95"/>
      <c r="K2367" s="95"/>
      <c r="L2367" s="96"/>
      <c r="M2367" s="96"/>
      <c r="N2367" s="96"/>
      <c r="O2367" s="50" t="s">
        <v>6392</v>
      </c>
      <c r="P2367" s="97" t="s">
        <v>216</v>
      </c>
    </row>
    <row r="2368" spans="1:16" ht="51" x14ac:dyDescent="0.2">
      <c r="A2368" s="77">
        <v>44743</v>
      </c>
      <c r="B2368" s="78" t="s">
        <v>5040</v>
      </c>
      <c r="C2368" s="98" t="s">
        <v>52</v>
      </c>
      <c r="D2368" s="96" t="s">
        <v>285</v>
      </c>
      <c r="E2368" s="96"/>
      <c r="F2368" s="75" t="s">
        <v>286</v>
      </c>
      <c r="G2368" s="79">
        <v>7.08</v>
      </c>
      <c r="H2368" s="79" t="s">
        <v>5272</v>
      </c>
      <c r="I2368" s="95"/>
      <c r="J2368" s="95"/>
      <c r="K2368" s="95"/>
      <c r="L2368" s="96"/>
      <c r="M2368" s="96"/>
      <c r="N2368" s="96"/>
      <c r="O2368" s="50" t="s">
        <v>6392</v>
      </c>
      <c r="P2368" s="97" t="s">
        <v>216</v>
      </c>
    </row>
    <row r="2369" spans="1:16" ht="51" x14ac:dyDescent="0.2">
      <c r="A2369" s="77">
        <v>44743</v>
      </c>
      <c r="B2369" s="78" t="s">
        <v>5040</v>
      </c>
      <c r="C2369" s="98" t="s">
        <v>52</v>
      </c>
      <c r="D2369" s="96" t="s">
        <v>287</v>
      </c>
      <c r="E2369" s="96"/>
      <c r="F2369" s="75" t="s">
        <v>288</v>
      </c>
      <c r="G2369" s="79">
        <v>6.78</v>
      </c>
      <c r="H2369" s="79" t="s">
        <v>5272</v>
      </c>
      <c r="I2369" s="95"/>
      <c r="J2369" s="95"/>
      <c r="K2369" s="95"/>
      <c r="L2369" s="96"/>
      <c r="M2369" s="96"/>
      <c r="N2369" s="96"/>
      <c r="O2369" s="50" t="s">
        <v>6392</v>
      </c>
      <c r="P2369" s="97" t="s">
        <v>216</v>
      </c>
    </row>
    <row r="2370" spans="1:16" ht="51" x14ac:dyDescent="0.2">
      <c r="A2370" s="77">
        <v>44743</v>
      </c>
      <c r="B2370" s="78" t="s">
        <v>5040</v>
      </c>
      <c r="C2370" s="98" t="s">
        <v>52</v>
      </c>
      <c r="D2370" s="96" t="s">
        <v>289</v>
      </c>
      <c r="E2370" s="96"/>
      <c r="F2370" s="75" t="s">
        <v>290</v>
      </c>
      <c r="G2370" s="79">
        <v>6.55</v>
      </c>
      <c r="H2370" s="79" t="s">
        <v>5272</v>
      </c>
      <c r="I2370" s="95"/>
      <c r="J2370" s="95"/>
      <c r="K2370" s="95"/>
      <c r="L2370" s="96"/>
      <c r="M2370" s="96"/>
      <c r="N2370" s="96"/>
      <c r="O2370" s="50" t="s">
        <v>6392</v>
      </c>
      <c r="P2370" s="97" t="s">
        <v>216</v>
      </c>
    </row>
    <row r="2371" spans="1:16" ht="51" x14ac:dyDescent="0.2">
      <c r="A2371" s="77">
        <v>44743</v>
      </c>
      <c r="B2371" s="78" t="s">
        <v>5040</v>
      </c>
      <c r="C2371" s="98" t="s">
        <v>52</v>
      </c>
      <c r="D2371" s="96" t="s">
        <v>4250</v>
      </c>
      <c r="E2371" s="96"/>
      <c r="F2371" s="75" t="s">
        <v>264</v>
      </c>
      <c r="G2371" s="79">
        <v>34.01</v>
      </c>
      <c r="H2371" s="79" t="s">
        <v>5272</v>
      </c>
      <c r="I2371" s="95"/>
      <c r="J2371" s="95"/>
      <c r="K2371" s="95"/>
      <c r="L2371" s="96"/>
      <c r="M2371" s="96"/>
      <c r="N2371" s="96"/>
      <c r="O2371" s="50" t="s">
        <v>6394</v>
      </c>
      <c r="P2371" s="97" t="s">
        <v>216</v>
      </c>
    </row>
    <row r="2372" spans="1:16" ht="51" x14ac:dyDescent="0.2">
      <c r="A2372" s="77">
        <v>44743</v>
      </c>
      <c r="B2372" s="78" t="s">
        <v>5040</v>
      </c>
      <c r="C2372" s="98" t="s">
        <v>52</v>
      </c>
      <c r="D2372" s="96" t="s">
        <v>214</v>
      </c>
      <c r="E2372" s="96"/>
      <c r="F2372" s="75" t="s">
        <v>215</v>
      </c>
      <c r="G2372" s="79">
        <v>46.58</v>
      </c>
      <c r="H2372" s="79" t="s">
        <v>5272</v>
      </c>
      <c r="I2372" s="95"/>
      <c r="J2372" s="95"/>
      <c r="K2372" s="95"/>
      <c r="L2372" s="96"/>
      <c r="M2372" s="96"/>
      <c r="N2372" s="96"/>
      <c r="O2372" s="50" t="s">
        <v>6395</v>
      </c>
      <c r="P2372" s="97" t="s">
        <v>216</v>
      </c>
    </row>
    <row r="2373" spans="1:16" ht="140.25" x14ac:dyDescent="0.2">
      <c r="A2373" s="77">
        <v>44743</v>
      </c>
      <c r="B2373" s="78" t="s">
        <v>5040</v>
      </c>
      <c r="C2373" s="27" t="s">
        <v>37</v>
      </c>
      <c r="D2373" s="96" t="s">
        <v>4252</v>
      </c>
      <c r="E2373" s="96"/>
      <c r="F2373" s="50" t="s">
        <v>6396</v>
      </c>
      <c r="G2373" s="79">
        <v>18.63</v>
      </c>
      <c r="H2373" s="79" t="s">
        <v>5272</v>
      </c>
      <c r="I2373" s="95"/>
      <c r="J2373" s="95"/>
      <c r="K2373" s="95"/>
      <c r="L2373" s="96"/>
      <c r="M2373" s="96" t="s">
        <v>46</v>
      </c>
      <c r="N2373" s="96"/>
      <c r="O2373" s="50" t="s">
        <v>6397</v>
      </c>
      <c r="P2373" s="97" t="s">
        <v>2643</v>
      </c>
    </row>
    <row r="2374" spans="1:16" ht="102" x14ac:dyDescent="0.2">
      <c r="A2374" s="77">
        <v>44743</v>
      </c>
      <c r="B2374" s="78" t="s">
        <v>5040</v>
      </c>
      <c r="C2374" s="27" t="s">
        <v>37</v>
      </c>
      <c r="D2374" s="96" t="s">
        <v>4253</v>
      </c>
      <c r="E2374" s="96"/>
      <c r="F2374" s="50" t="s">
        <v>317</v>
      </c>
      <c r="G2374" s="79">
        <v>1.96</v>
      </c>
      <c r="H2374" s="79" t="s">
        <v>5272</v>
      </c>
      <c r="I2374" s="95"/>
      <c r="J2374" s="95"/>
      <c r="K2374" s="95"/>
      <c r="L2374" s="96"/>
      <c r="M2374" s="96" t="s">
        <v>46</v>
      </c>
      <c r="N2374" s="96"/>
      <c r="O2374" s="50" t="s">
        <v>6398</v>
      </c>
      <c r="P2374" s="97" t="s">
        <v>216</v>
      </c>
    </row>
    <row r="2375" spans="1:16" ht="114.75" x14ac:dyDescent="0.2">
      <c r="A2375" s="77">
        <v>44743</v>
      </c>
      <c r="B2375" s="78" t="s">
        <v>5040</v>
      </c>
      <c r="C2375" s="78" t="s">
        <v>117</v>
      </c>
      <c r="D2375" s="84" t="s">
        <v>4385</v>
      </c>
      <c r="E2375" s="84" t="s">
        <v>65</v>
      </c>
      <c r="F2375" s="75" t="s">
        <v>2699</v>
      </c>
      <c r="G2375" s="79">
        <v>216.8</v>
      </c>
      <c r="H2375" s="79" t="s">
        <v>5272</v>
      </c>
      <c r="I2375" s="80">
        <v>4</v>
      </c>
      <c r="J2375" s="80">
        <v>4</v>
      </c>
      <c r="K2375" s="87"/>
      <c r="L2375" s="84" t="s">
        <v>46</v>
      </c>
      <c r="M2375" s="84"/>
      <c r="N2375" s="84"/>
      <c r="O2375" s="70" t="s">
        <v>2700</v>
      </c>
      <c r="P2375" s="50" t="s">
        <v>2701</v>
      </c>
    </row>
    <row r="2376" spans="1:16" ht="140.25" x14ac:dyDescent="0.2">
      <c r="A2376" s="77">
        <v>44743</v>
      </c>
      <c r="B2376" s="78" t="s">
        <v>5040</v>
      </c>
      <c r="C2376" s="78" t="s">
        <v>117</v>
      </c>
      <c r="D2376" s="84" t="s">
        <v>4386</v>
      </c>
      <c r="E2376" s="84" t="s">
        <v>65</v>
      </c>
      <c r="F2376" s="75" t="s">
        <v>2702</v>
      </c>
      <c r="G2376" s="79">
        <v>120.43</v>
      </c>
      <c r="H2376" s="79" t="s">
        <v>5272</v>
      </c>
      <c r="I2376" s="80">
        <v>4</v>
      </c>
      <c r="J2376" s="80">
        <v>4</v>
      </c>
      <c r="K2376" s="87"/>
      <c r="L2376" s="84" t="s">
        <v>46</v>
      </c>
      <c r="M2376" s="84"/>
      <c r="N2376" s="84"/>
      <c r="O2376" s="70" t="s">
        <v>2703</v>
      </c>
      <c r="P2376" s="50" t="s">
        <v>2704</v>
      </c>
    </row>
    <row r="2377" spans="1:16" ht="25.5" x14ac:dyDescent="0.2">
      <c r="A2377" s="77">
        <v>44743</v>
      </c>
      <c r="B2377" s="78" t="s">
        <v>5040</v>
      </c>
      <c r="C2377" s="78" t="s">
        <v>24</v>
      </c>
      <c r="D2377" s="84" t="s">
        <v>860</v>
      </c>
      <c r="E2377" s="84"/>
      <c r="F2377" s="75" t="s">
        <v>6399</v>
      </c>
      <c r="G2377" s="79">
        <v>5.34</v>
      </c>
      <c r="H2377" s="79" t="s">
        <v>5272</v>
      </c>
      <c r="I2377" s="87"/>
      <c r="J2377" s="87"/>
      <c r="K2377" s="87"/>
      <c r="L2377" s="84"/>
      <c r="M2377" s="84"/>
      <c r="N2377" s="84"/>
      <c r="O2377" s="50" t="s">
        <v>358</v>
      </c>
      <c r="P2377" s="50" t="s">
        <v>2705</v>
      </c>
    </row>
    <row r="2378" spans="1:16" ht="38.25" x14ac:dyDescent="0.2">
      <c r="A2378" s="77">
        <v>44743</v>
      </c>
      <c r="B2378" s="78" t="s">
        <v>5040</v>
      </c>
      <c r="C2378" s="78" t="s">
        <v>24</v>
      </c>
      <c r="D2378" s="84" t="s">
        <v>862</v>
      </c>
      <c r="E2378" s="84"/>
      <c r="F2378" s="75" t="s">
        <v>6400</v>
      </c>
      <c r="G2378" s="79">
        <v>5.34</v>
      </c>
      <c r="H2378" s="79" t="s">
        <v>5272</v>
      </c>
      <c r="I2378" s="87"/>
      <c r="J2378" s="87"/>
      <c r="K2378" s="87"/>
      <c r="L2378" s="84"/>
      <c r="M2378" s="84"/>
      <c r="N2378" s="84"/>
      <c r="O2378" s="50" t="s">
        <v>358</v>
      </c>
      <c r="P2378" s="50" t="s">
        <v>2705</v>
      </c>
    </row>
    <row r="2379" spans="1:16" ht="38.25" x14ac:dyDescent="0.2">
      <c r="A2379" s="77">
        <v>44743</v>
      </c>
      <c r="B2379" s="78" t="s">
        <v>5040</v>
      </c>
      <c r="C2379" s="78" t="s">
        <v>24</v>
      </c>
      <c r="D2379" s="84" t="s">
        <v>864</v>
      </c>
      <c r="E2379" s="84"/>
      <c r="F2379" s="75" t="s">
        <v>6401</v>
      </c>
      <c r="G2379" s="79">
        <v>5.34</v>
      </c>
      <c r="H2379" s="79" t="s">
        <v>5272</v>
      </c>
      <c r="I2379" s="87"/>
      <c r="J2379" s="87"/>
      <c r="K2379" s="87"/>
      <c r="L2379" s="84"/>
      <c r="M2379" s="84"/>
      <c r="N2379" s="84"/>
      <c r="O2379" s="50" t="s">
        <v>358</v>
      </c>
      <c r="P2379" s="50" t="s">
        <v>2705</v>
      </c>
    </row>
    <row r="2380" spans="1:16" ht="38.25" x14ac:dyDescent="0.2">
      <c r="A2380" s="77">
        <v>44743</v>
      </c>
      <c r="B2380" s="78" t="s">
        <v>5040</v>
      </c>
      <c r="C2380" s="78" t="s">
        <v>24</v>
      </c>
      <c r="D2380" s="84" t="s">
        <v>866</v>
      </c>
      <c r="E2380" s="84"/>
      <c r="F2380" s="75" t="s">
        <v>6402</v>
      </c>
      <c r="G2380" s="79">
        <v>5.34</v>
      </c>
      <c r="H2380" s="79" t="s">
        <v>5272</v>
      </c>
      <c r="I2380" s="87"/>
      <c r="J2380" s="87"/>
      <c r="K2380" s="87"/>
      <c r="L2380" s="84"/>
      <c r="M2380" s="84"/>
      <c r="N2380" s="84"/>
      <c r="O2380" s="50" t="s">
        <v>358</v>
      </c>
      <c r="P2380" s="50" t="s">
        <v>2705</v>
      </c>
    </row>
    <row r="2381" spans="1:16" ht="38.25" x14ac:dyDescent="0.2">
      <c r="A2381" s="77">
        <v>44743</v>
      </c>
      <c r="B2381" s="78" t="s">
        <v>5040</v>
      </c>
      <c r="C2381" s="78" t="s">
        <v>24</v>
      </c>
      <c r="D2381" s="84" t="s">
        <v>868</v>
      </c>
      <c r="E2381" s="84"/>
      <c r="F2381" s="75" t="s">
        <v>6403</v>
      </c>
      <c r="G2381" s="79">
        <v>5.34</v>
      </c>
      <c r="H2381" s="79" t="s">
        <v>5272</v>
      </c>
      <c r="I2381" s="87"/>
      <c r="J2381" s="87"/>
      <c r="K2381" s="87"/>
      <c r="L2381" s="84"/>
      <c r="M2381" s="84"/>
      <c r="N2381" s="84"/>
      <c r="O2381" s="50" t="s">
        <v>358</v>
      </c>
      <c r="P2381" s="50" t="s">
        <v>2705</v>
      </c>
    </row>
    <row r="2382" spans="1:16" ht="38.25" x14ac:dyDescent="0.2">
      <c r="A2382" s="77">
        <v>44743</v>
      </c>
      <c r="B2382" s="78" t="s">
        <v>5040</v>
      </c>
      <c r="C2382" s="78" t="s">
        <v>24</v>
      </c>
      <c r="D2382" s="84" t="s">
        <v>870</v>
      </c>
      <c r="E2382" s="84"/>
      <c r="F2382" s="75" t="s">
        <v>6404</v>
      </c>
      <c r="G2382" s="79">
        <v>0</v>
      </c>
      <c r="H2382" s="79" t="s">
        <v>5272</v>
      </c>
      <c r="I2382" s="87"/>
      <c r="J2382" s="87"/>
      <c r="K2382" s="87"/>
      <c r="L2382" s="84"/>
      <c r="M2382" s="84"/>
      <c r="N2382" s="84"/>
      <c r="O2382" s="50" t="s">
        <v>366</v>
      </c>
      <c r="P2382" s="50" t="s">
        <v>2705</v>
      </c>
    </row>
    <row r="2383" spans="1:16" ht="51" x14ac:dyDescent="0.2">
      <c r="A2383" s="77">
        <v>44743</v>
      </c>
      <c r="B2383" s="78" t="s">
        <v>5040</v>
      </c>
      <c r="C2383" s="78" t="s">
        <v>24</v>
      </c>
      <c r="D2383" s="84" t="s">
        <v>872</v>
      </c>
      <c r="E2383" s="84"/>
      <c r="F2383" s="75" t="s">
        <v>6405</v>
      </c>
      <c r="G2383" s="79">
        <v>0</v>
      </c>
      <c r="H2383" s="79" t="s">
        <v>5272</v>
      </c>
      <c r="I2383" s="87"/>
      <c r="J2383" s="87"/>
      <c r="K2383" s="87"/>
      <c r="L2383" s="84"/>
      <c r="M2383" s="84"/>
      <c r="N2383" s="84"/>
      <c r="O2383" s="50" t="s">
        <v>366</v>
      </c>
      <c r="P2383" s="50" t="s">
        <v>2705</v>
      </c>
    </row>
    <row r="2384" spans="1:16" ht="51" x14ac:dyDescent="0.2">
      <c r="A2384" s="77">
        <v>44743</v>
      </c>
      <c r="B2384" s="78" t="s">
        <v>5040</v>
      </c>
      <c r="C2384" s="78" t="s">
        <v>24</v>
      </c>
      <c r="D2384" s="84" t="s">
        <v>876</v>
      </c>
      <c r="E2384" s="84"/>
      <c r="F2384" s="75" t="s">
        <v>6406</v>
      </c>
      <c r="G2384" s="79">
        <v>0</v>
      </c>
      <c r="H2384" s="79" t="s">
        <v>5272</v>
      </c>
      <c r="I2384" s="87"/>
      <c r="J2384" s="87"/>
      <c r="K2384" s="87"/>
      <c r="L2384" s="84"/>
      <c r="M2384" s="84"/>
      <c r="N2384" s="84"/>
      <c r="O2384" s="50" t="s">
        <v>366</v>
      </c>
      <c r="P2384" s="50" t="s">
        <v>2705</v>
      </c>
    </row>
    <row r="2385" spans="1:16" ht="38.25" x14ac:dyDescent="0.2">
      <c r="A2385" s="77">
        <v>44743</v>
      </c>
      <c r="B2385" s="78" t="s">
        <v>5040</v>
      </c>
      <c r="C2385" s="78" t="s">
        <v>24</v>
      </c>
      <c r="D2385" s="84" t="s">
        <v>878</v>
      </c>
      <c r="E2385" s="84"/>
      <c r="F2385" s="75" t="s">
        <v>6407</v>
      </c>
      <c r="G2385" s="79">
        <v>0</v>
      </c>
      <c r="H2385" s="79" t="s">
        <v>5272</v>
      </c>
      <c r="I2385" s="87"/>
      <c r="J2385" s="87"/>
      <c r="K2385" s="87"/>
      <c r="L2385" s="84"/>
      <c r="M2385" s="84"/>
      <c r="N2385" s="84"/>
      <c r="O2385" s="50" t="s">
        <v>366</v>
      </c>
      <c r="P2385" s="50" t="s">
        <v>2705</v>
      </c>
    </row>
    <row r="2386" spans="1:16" ht="51" x14ac:dyDescent="0.2">
      <c r="A2386" s="77">
        <v>44743</v>
      </c>
      <c r="B2386" s="78" t="s">
        <v>5040</v>
      </c>
      <c r="C2386" s="78" t="s">
        <v>370</v>
      </c>
      <c r="D2386" s="84" t="s">
        <v>880</v>
      </c>
      <c r="E2386" s="84"/>
      <c r="F2386" s="75" t="s">
        <v>6408</v>
      </c>
      <c r="G2386" s="79">
        <v>0</v>
      </c>
      <c r="H2386" s="79" t="s">
        <v>5272</v>
      </c>
      <c r="I2386" s="87"/>
      <c r="J2386" s="87"/>
      <c r="K2386" s="87"/>
      <c r="L2386" s="84"/>
      <c r="M2386" s="84" t="s">
        <v>46</v>
      </c>
      <c r="N2386" s="84"/>
      <c r="O2386" s="50" t="s">
        <v>376</v>
      </c>
      <c r="P2386" s="50" t="s">
        <v>2705</v>
      </c>
    </row>
    <row r="2387" spans="1:16" ht="51" x14ac:dyDescent="0.2">
      <c r="A2387" s="77">
        <v>44743</v>
      </c>
      <c r="B2387" s="78" t="s">
        <v>5040</v>
      </c>
      <c r="C2387" s="78" t="s">
        <v>370</v>
      </c>
      <c r="D2387" s="84" t="s">
        <v>882</v>
      </c>
      <c r="E2387" s="84"/>
      <c r="F2387" s="75" t="s">
        <v>6409</v>
      </c>
      <c r="G2387" s="79">
        <v>0</v>
      </c>
      <c r="H2387" s="79" t="s">
        <v>5272</v>
      </c>
      <c r="I2387" s="87"/>
      <c r="J2387" s="87"/>
      <c r="K2387" s="87"/>
      <c r="L2387" s="84"/>
      <c r="M2387" s="84" t="s">
        <v>46</v>
      </c>
      <c r="N2387" s="84"/>
      <c r="O2387" s="50" t="s">
        <v>376</v>
      </c>
      <c r="P2387" s="50" t="s">
        <v>2705</v>
      </c>
    </row>
    <row r="2388" spans="1:16" ht="51" x14ac:dyDescent="0.2">
      <c r="A2388" s="77">
        <v>44743</v>
      </c>
      <c r="B2388" s="78" t="s">
        <v>5040</v>
      </c>
      <c r="C2388" s="78" t="s">
        <v>370</v>
      </c>
      <c r="D2388" s="84" t="s">
        <v>884</v>
      </c>
      <c r="E2388" s="84"/>
      <c r="F2388" s="75" t="s">
        <v>6410</v>
      </c>
      <c r="G2388" s="79">
        <v>0</v>
      </c>
      <c r="H2388" s="79" t="s">
        <v>5272</v>
      </c>
      <c r="I2388" s="87"/>
      <c r="J2388" s="87"/>
      <c r="K2388" s="87"/>
      <c r="L2388" s="84"/>
      <c r="M2388" s="84" t="s">
        <v>46</v>
      </c>
      <c r="N2388" s="84"/>
      <c r="O2388" s="50" t="s">
        <v>376</v>
      </c>
      <c r="P2388" s="50" t="s">
        <v>2705</v>
      </c>
    </row>
    <row r="2389" spans="1:16" ht="63.75" x14ac:dyDescent="0.2">
      <c r="A2389" s="77">
        <v>44743</v>
      </c>
      <c r="B2389" s="78" t="s">
        <v>5040</v>
      </c>
      <c r="C2389" s="78" t="s">
        <v>370</v>
      </c>
      <c r="D2389" s="84" t="s">
        <v>886</v>
      </c>
      <c r="E2389" s="84"/>
      <c r="F2389" s="75" t="s">
        <v>6411</v>
      </c>
      <c r="G2389" s="79">
        <v>0</v>
      </c>
      <c r="H2389" s="79" t="s">
        <v>5272</v>
      </c>
      <c r="I2389" s="87"/>
      <c r="J2389" s="87"/>
      <c r="K2389" s="87"/>
      <c r="L2389" s="84"/>
      <c r="M2389" s="84" t="s">
        <v>46</v>
      </c>
      <c r="N2389" s="84"/>
      <c r="O2389" s="50" t="s">
        <v>376</v>
      </c>
      <c r="P2389" s="50" t="s">
        <v>2705</v>
      </c>
    </row>
    <row r="2390" spans="1:16" ht="51" x14ac:dyDescent="0.2">
      <c r="A2390" s="77">
        <v>44743</v>
      </c>
      <c r="B2390" s="78" t="s">
        <v>5040</v>
      </c>
      <c r="C2390" s="78" t="s">
        <v>370</v>
      </c>
      <c r="D2390" s="84" t="s">
        <v>888</v>
      </c>
      <c r="E2390" s="84"/>
      <c r="F2390" s="75" t="s">
        <v>6412</v>
      </c>
      <c r="G2390" s="79">
        <v>0</v>
      </c>
      <c r="H2390" s="79" t="s">
        <v>5272</v>
      </c>
      <c r="I2390" s="87"/>
      <c r="J2390" s="87"/>
      <c r="K2390" s="87"/>
      <c r="L2390" s="84"/>
      <c r="M2390" s="84" t="s">
        <v>46</v>
      </c>
      <c r="N2390" s="84"/>
      <c r="O2390" s="50" t="s">
        <v>376</v>
      </c>
      <c r="P2390" s="50" t="s">
        <v>2705</v>
      </c>
    </row>
    <row r="2391" spans="1:16" ht="51" x14ac:dyDescent="0.2">
      <c r="A2391" s="77">
        <v>44743</v>
      </c>
      <c r="B2391" s="78" t="s">
        <v>5040</v>
      </c>
      <c r="C2391" s="27" t="s">
        <v>37</v>
      </c>
      <c r="D2391" s="84" t="s">
        <v>245</v>
      </c>
      <c r="E2391" s="84"/>
      <c r="F2391" s="75" t="s">
        <v>246</v>
      </c>
      <c r="G2391" s="79">
        <v>2</v>
      </c>
      <c r="H2391" s="79" t="s">
        <v>5272</v>
      </c>
      <c r="I2391" s="87"/>
      <c r="J2391" s="87"/>
      <c r="K2391" s="87"/>
      <c r="L2391" s="84"/>
      <c r="M2391" s="84" t="s">
        <v>46</v>
      </c>
      <c r="N2391" s="84"/>
      <c r="O2391" s="70" t="s">
        <v>2706</v>
      </c>
      <c r="P2391" s="50" t="s">
        <v>2707</v>
      </c>
    </row>
    <row r="2392" spans="1:16" ht="51" x14ac:dyDescent="0.2">
      <c r="A2392" s="77">
        <v>44743</v>
      </c>
      <c r="B2392" s="78" t="s">
        <v>5040</v>
      </c>
      <c r="C2392" s="27" t="s">
        <v>37</v>
      </c>
      <c r="D2392" s="84" t="s">
        <v>248</v>
      </c>
      <c r="E2392" s="84"/>
      <c r="F2392" s="75" t="s">
        <v>249</v>
      </c>
      <c r="G2392" s="79">
        <v>1</v>
      </c>
      <c r="H2392" s="79" t="s">
        <v>5272</v>
      </c>
      <c r="I2392" s="87"/>
      <c r="J2392" s="87"/>
      <c r="K2392" s="87"/>
      <c r="L2392" s="84"/>
      <c r="M2392" s="84" t="s">
        <v>46</v>
      </c>
      <c r="N2392" s="84"/>
      <c r="O2392" s="70" t="s">
        <v>2708</v>
      </c>
      <c r="P2392" s="50" t="s">
        <v>2707</v>
      </c>
    </row>
    <row r="2393" spans="1:16" ht="76.5" x14ac:dyDescent="0.2">
      <c r="A2393" s="77">
        <v>44743</v>
      </c>
      <c r="B2393" s="78" t="s">
        <v>5040</v>
      </c>
      <c r="C2393" s="78" t="s">
        <v>1</v>
      </c>
      <c r="D2393" s="84" t="s">
        <v>267</v>
      </c>
      <c r="E2393" s="84"/>
      <c r="F2393" s="75" t="s">
        <v>268</v>
      </c>
      <c r="G2393" s="79">
        <v>4.1900000000000004</v>
      </c>
      <c r="H2393" s="79" t="s">
        <v>5272</v>
      </c>
      <c r="I2393" s="87"/>
      <c r="J2393" s="87"/>
      <c r="K2393" s="87"/>
      <c r="L2393" s="84"/>
      <c r="M2393" s="84"/>
      <c r="N2393" s="84"/>
      <c r="O2393" s="50" t="s">
        <v>6413</v>
      </c>
      <c r="P2393" s="50" t="s">
        <v>216</v>
      </c>
    </row>
    <row r="2394" spans="1:16" ht="89.25" x14ac:dyDescent="0.2">
      <c r="A2394" s="77">
        <v>44743</v>
      </c>
      <c r="B2394" s="78" t="s">
        <v>5040</v>
      </c>
      <c r="C2394" s="27" t="s">
        <v>37</v>
      </c>
      <c r="D2394" s="29" t="s">
        <v>183</v>
      </c>
      <c r="E2394" s="29"/>
      <c r="F2394" s="50" t="s">
        <v>184</v>
      </c>
      <c r="G2394" s="79">
        <v>26.13</v>
      </c>
      <c r="H2394" s="79" t="s">
        <v>5272</v>
      </c>
      <c r="I2394" s="87"/>
      <c r="J2394" s="87"/>
      <c r="K2394" s="87"/>
      <c r="L2394" s="84"/>
      <c r="M2394" s="84" t="s">
        <v>46</v>
      </c>
      <c r="N2394" s="84"/>
      <c r="O2394" s="50" t="s">
        <v>6414</v>
      </c>
      <c r="P2394" s="50" t="s">
        <v>216</v>
      </c>
    </row>
    <row r="2395" spans="1:16" ht="102" x14ac:dyDescent="0.2">
      <c r="A2395" s="77">
        <v>44743</v>
      </c>
      <c r="B2395" s="78" t="s">
        <v>5040</v>
      </c>
      <c r="C2395" s="27" t="s">
        <v>37</v>
      </c>
      <c r="D2395" s="84" t="s">
        <v>168</v>
      </c>
      <c r="E2395" s="84"/>
      <c r="F2395" s="75" t="s">
        <v>169</v>
      </c>
      <c r="G2395" s="79">
        <v>13.38</v>
      </c>
      <c r="H2395" s="79" t="s">
        <v>5272</v>
      </c>
      <c r="I2395" s="87"/>
      <c r="J2395" s="87"/>
      <c r="K2395" s="87"/>
      <c r="L2395" s="84"/>
      <c r="M2395" s="84"/>
      <c r="N2395" s="84"/>
      <c r="O2395" s="50" t="s">
        <v>6415</v>
      </c>
      <c r="P2395" s="50" t="s">
        <v>216</v>
      </c>
    </row>
    <row r="2396" spans="1:16" ht="76.5" x14ac:dyDescent="0.2">
      <c r="A2396" s="77">
        <v>44743</v>
      </c>
      <c r="B2396" s="78" t="s">
        <v>5040</v>
      </c>
      <c r="C2396" s="27" t="s">
        <v>37</v>
      </c>
      <c r="D2396" s="84" t="s">
        <v>165</v>
      </c>
      <c r="E2396" s="84"/>
      <c r="F2396" s="75" t="s">
        <v>166</v>
      </c>
      <c r="G2396" s="79">
        <v>13.38</v>
      </c>
      <c r="H2396" s="79" t="s">
        <v>5272</v>
      </c>
      <c r="I2396" s="87"/>
      <c r="J2396" s="87"/>
      <c r="K2396" s="87"/>
      <c r="L2396" s="84"/>
      <c r="M2396" s="84"/>
      <c r="N2396" s="84"/>
      <c r="O2396" s="50" t="s">
        <v>6416</v>
      </c>
      <c r="P2396" s="50" t="s">
        <v>216</v>
      </c>
    </row>
    <row r="2397" spans="1:16" ht="38.25" x14ac:dyDescent="0.2">
      <c r="A2397" s="77">
        <v>44743</v>
      </c>
      <c r="B2397" s="78" t="s">
        <v>263</v>
      </c>
      <c r="C2397" s="27" t="s">
        <v>98</v>
      </c>
      <c r="D2397" s="29" t="s">
        <v>4388</v>
      </c>
      <c r="E2397" s="29"/>
      <c r="F2397" s="50" t="s">
        <v>2711</v>
      </c>
      <c r="G2397" s="79">
        <v>30.34</v>
      </c>
      <c r="H2397" s="79" t="s">
        <v>5272</v>
      </c>
      <c r="I2397" s="87"/>
      <c r="J2397" s="87"/>
      <c r="K2397" s="87"/>
      <c r="L2397" s="84"/>
      <c r="M2397" s="84"/>
      <c r="N2397" s="84"/>
      <c r="O2397" s="50" t="s">
        <v>2712</v>
      </c>
      <c r="P2397" s="50" t="s">
        <v>2713</v>
      </c>
    </row>
    <row r="2398" spans="1:16" ht="38.25" x14ac:dyDescent="0.2">
      <c r="A2398" s="77">
        <v>44743</v>
      </c>
      <c r="B2398" s="78" t="s">
        <v>263</v>
      </c>
      <c r="C2398" s="27" t="s">
        <v>98</v>
      </c>
      <c r="D2398" s="29" t="s">
        <v>4389</v>
      </c>
      <c r="E2398" s="29"/>
      <c r="F2398" s="50" t="s">
        <v>2714</v>
      </c>
      <c r="G2398" s="79">
        <v>22.95</v>
      </c>
      <c r="H2398" s="79" t="s">
        <v>5272</v>
      </c>
      <c r="I2398" s="87"/>
      <c r="J2398" s="87"/>
      <c r="K2398" s="87"/>
      <c r="L2398" s="84"/>
      <c r="M2398" s="84"/>
      <c r="N2398" s="84"/>
      <c r="O2398" s="50" t="s">
        <v>2712</v>
      </c>
      <c r="P2398" s="50" t="s">
        <v>2713</v>
      </c>
    </row>
    <row r="2399" spans="1:16" ht="38.25" x14ac:dyDescent="0.2">
      <c r="A2399" s="77">
        <v>44743</v>
      </c>
      <c r="B2399" s="78" t="s">
        <v>263</v>
      </c>
      <c r="C2399" s="27" t="s">
        <v>98</v>
      </c>
      <c r="D2399" s="29" t="s">
        <v>4390</v>
      </c>
      <c r="E2399" s="29"/>
      <c r="F2399" s="50" t="s">
        <v>2715</v>
      </c>
      <c r="G2399" s="79">
        <v>21.84</v>
      </c>
      <c r="H2399" s="79" t="s">
        <v>5272</v>
      </c>
      <c r="I2399" s="87"/>
      <c r="J2399" s="87"/>
      <c r="K2399" s="87"/>
      <c r="L2399" s="84"/>
      <c r="M2399" s="84"/>
      <c r="N2399" s="84"/>
      <c r="O2399" s="50" t="s">
        <v>2712</v>
      </c>
      <c r="P2399" s="50" t="s">
        <v>2713</v>
      </c>
    </row>
    <row r="2400" spans="1:16" ht="38.25" x14ac:dyDescent="0.2">
      <c r="A2400" s="77">
        <v>44743</v>
      </c>
      <c r="B2400" s="78" t="s">
        <v>263</v>
      </c>
      <c r="C2400" s="27" t="s">
        <v>98</v>
      </c>
      <c r="D2400" s="29" t="s">
        <v>4391</v>
      </c>
      <c r="E2400" s="29"/>
      <c r="F2400" s="50" t="s">
        <v>2716</v>
      </c>
      <c r="G2400" s="79">
        <v>16.559999999999999</v>
      </c>
      <c r="H2400" s="79" t="s">
        <v>5272</v>
      </c>
      <c r="I2400" s="87"/>
      <c r="J2400" s="87"/>
      <c r="K2400" s="87"/>
      <c r="L2400" s="84"/>
      <c r="M2400" s="84"/>
      <c r="N2400" s="84"/>
      <c r="O2400" s="50" t="s">
        <v>2717</v>
      </c>
      <c r="P2400" s="50" t="s">
        <v>2713</v>
      </c>
    </row>
    <row r="2401" spans="1:16" ht="25.5" x14ac:dyDescent="0.2">
      <c r="A2401" s="77">
        <v>44743</v>
      </c>
      <c r="B2401" s="78" t="s">
        <v>263</v>
      </c>
      <c r="C2401" s="27" t="s">
        <v>98</v>
      </c>
      <c r="D2401" s="29" t="s">
        <v>4392</v>
      </c>
      <c r="E2401" s="29"/>
      <c r="F2401" s="50" t="s">
        <v>2718</v>
      </c>
      <c r="G2401" s="79">
        <v>5.19</v>
      </c>
      <c r="H2401" s="79" t="s">
        <v>5272</v>
      </c>
      <c r="I2401" s="80"/>
      <c r="J2401" s="80"/>
      <c r="K2401" s="80"/>
      <c r="L2401" s="29"/>
      <c r="M2401" s="29"/>
      <c r="N2401" s="29"/>
      <c r="O2401" s="50" t="s">
        <v>2712</v>
      </c>
      <c r="P2401" s="50" t="s">
        <v>2713</v>
      </c>
    </row>
    <row r="2402" spans="1:16" ht="127.5" x14ac:dyDescent="0.2">
      <c r="A2402" s="77">
        <v>44743</v>
      </c>
      <c r="B2402" s="78" t="s">
        <v>263</v>
      </c>
      <c r="C2402" s="27" t="s">
        <v>98</v>
      </c>
      <c r="D2402" s="29" t="s">
        <v>4394</v>
      </c>
      <c r="E2402" s="29"/>
      <c r="F2402" s="50" t="s">
        <v>2723</v>
      </c>
      <c r="G2402" s="79">
        <v>10.62</v>
      </c>
      <c r="H2402" s="79" t="s">
        <v>5272</v>
      </c>
      <c r="I2402" s="80"/>
      <c r="J2402" s="80"/>
      <c r="K2402" s="80"/>
      <c r="L2402" s="29"/>
      <c r="M2402" s="29"/>
      <c r="N2402" s="29"/>
      <c r="O2402" s="50" t="s">
        <v>3932</v>
      </c>
      <c r="P2402" s="50" t="s">
        <v>2713</v>
      </c>
    </row>
    <row r="2403" spans="1:16" ht="127.5" x14ac:dyDescent="0.2">
      <c r="A2403" s="77">
        <v>44743</v>
      </c>
      <c r="B2403" s="78" t="s">
        <v>263</v>
      </c>
      <c r="C2403" s="27" t="s">
        <v>98</v>
      </c>
      <c r="D2403" s="29" t="s">
        <v>4395</v>
      </c>
      <c r="E2403" s="29"/>
      <c r="F2403" s="50" t="s">
        <v>2724</v>
      </c>
      <c r="G2403" s="79">
        <v>8.67</v>
      </c>
      <c r="H2403" s="79" t="s">
        <v>5272</v>
      </c>
      <c r="I2403" s="80"/>
      <c r="J2403" s="80"/>
      <c r="K2403" s="80"/>
      <c r="L2403" s="29"/>
      <c r="M2403" s="29"/>
      <c r="N2403" s="29"/>
      <c r="O2403" s="50" t="s">
        <v>3932</v>
      </c>
      <c r="P2403" s="50" t="s">
        <v>2713</v>
      </c>
    </row>
    <row r="2404" spans="1:16" ht="51" x14ac:dyDescent="0.2">
      <c r="A2404" s="77">
        <v>44743</v>
      </c>
      <c r="B2404" s="78" t="s">
        <v>263</v>
      </c>
      <c r="C2404" s="27" t="s">
        <v>98</v>
      </c>
      <c r="D2404" s="29" t="s">
        <v>4402</v>
      </c>
      <c r="E2404" s="29"/>
      <c r="F2404" s="50" t="s">
        <v>2737</v>
      </c>
      <c r="G2404" s="79">
        <v>12.33</v>
      </c>
      <c r="H2404" s="79" t="s">
        <v>5272</v>
      </c>
      <c r="I2404" s="95"/>
      <c r="J2404" s="95"/>
      <c r="K2404" s="95"/>
      <c r="L2404" s="96"/>
      <c r="M2404" s="96"/>
      <c r="N2404" s="96"/>
      <c r="O2404" s="50" t="s">
        <v>2738</v>
      </c>
      <c r="P2404" s="50" t="s">
        <v>2713</v>
      </c>
    </row>
    <row r="2405" spans="1:16" ht="76.5" x14ac:dyDescent="0.2">
      <c r="A2405" s="77">
        <v>44743</v>
      </c>
      <c r="B2405" s="78" t="s">
        <v>263</v>
      </c>
      <c r="C2405" s="27" t="s">
        <v>37</v>
      </c>
      <c r="D2405" s="96" t="s">
        <v>4403</v>
      </c>
      <c r="E2405" s="96"/>
      <c r="F2405" s="50" t="s">
        <v>2739</v>
      </c>
      <c r="G2405" s="79">
        <v>2.61</v>
      </c>
      <c r="H2405" s="79" t="s">
        <v>5272</v>
      </c>
      <c r="I2405" s="95"/>
      <c r="J2405" s="95"/>
      <c r="K2405" s="95"/>
      <c r="L2405" s="96"/>
      <c r="M2405" s="96" t="s">
        <v>46</v>
      </c>
      <c r="N2405" s="96"/>
      <c r="O2405" s="50" t="s">
        <v>2740</v>
      </c>
      <c r="P2405" s="97" t="s">
        <v>2713</v>
      </c>
    </row>
    <row r="2406" spans="1:16" ht="63.75" x14ac:dyDescent="0.2">
      <c r="A2406" s="77">
        <v>44743</v>
      </c>
      <c r="B2406" s="78" t="s">
        <v>263</v>
      </c>
      <c r="C2406" s="27" t="s">
        <v>37</v>
      </c>
      <c r="D2406" s="96" t="s">
        <v>4404</v>
      </c>
      <c r="E2406" s="96"/>
      <c r="F2406" s="75" t="s">
        <v>2741</v>
      </c>
      <c r="G2406" s="79">
        <v>4.0999999999999996</v>
      </c>
      <c r="H2406" s="79" t="s">
        <v>5272</v>
      </c>
      <c r="I2406" s="95"/>
      <c r="J2406" s="95"/>
      <c r="K2406" s="95"/>
      <c r="L2406" s="96"/>
      <c r="M2406" s="96" t="s">
        <v>46</v>
      </c>
      <c r="N2406" s="96"/>
      <c r="O2406" s="50" t="s">
        <v>2742</v>
      </c>
      <c r="P2406" s="97" t="s">
        <v>2713</v>
      </c>
    </row>
    <row r="2407" spans="1:16" ht="114.75" x14ac:dyDescent="0.2">
      <c r="A2407" s="77">
        <v>44743</v>
      </c>
      <c r="B2407" s="78" t="s">
        <v>263</v>
      </c>
      <c r="C2407" s="27" t="s">
        <v>98</v>
      </c>
      <c r="D2407" s="102" t="s">
        <v>104</v>
      </c>
      <c r="E2407" s="102"/>
      <c r="F2407" s="50" t="s">
        <v>2743</v>
      </c>
      <c r="G2407" s="79">
        <v>13.15</v>
      </c>
      <c r="H2407" s="79" t="s">
        <v>5272</v>
      </c>
      <c r="I2407" s="95"/>
      <c r="J2407" s="95"/>
      <c r="K2407" s="95"/>
      <c r="L2407" s="96"/>
      <c r="M2407" s="96" t="s">
        <v>46</v>
      </c>
      <c r="N2407" s="96"/>
      <c r="O2407" s="50" t="s">
        <v>2744</v>
      </c>
      <c r="P2407" s="97" t="s">
        <v>2713</v>
      </c>
    </row>
    <row r="2408" spans="1:16" ht="25.5" x14ac:dyDescent="0.2">
      <c r="A2408" s="77">
        <v>44743</v>
      </c>
      <c r="B2408" s="78" t="s">
        <v>263</v>
      </c>
      <c r="C2408" s="27" t="s">
        <v>52</v>
      </c>
      <c r="D2408" s="29" t="s">
        <v>4405</v>
      </c>
      <c r="E2408" s="29"/>
      <c r="F2408" s="50" t="s">
        <v>2745</v>
      </c>
      <c r="G2408" s="79">
        <v>3.73</v>
      </c>
      <c r="H2408" s="79" t="s">
        <v>5272</v>
      </c>
      <c r="I2408" s="87"/>
      <c r="J2408" s="87"/>
      <c r="K2408" s="87"/>
      <c r="L2408" s="84"/>
      <c r="M2408" s="84"/>
      <c r="N2408" s="84"/>
      <c r="O2408" s="75" t="s">
        <v>2746</v>
      </c>
      <c r="P2408" s="50" t="s">
        <v>2713</v>
      </c>
    </row>
    <row r="2409" spans="1:16" ht="63.75" x14ac:dyDescent="0.2">
      <c r="A2409" s="77">
        <v>44743</v>
      </c>
      <c r="B2409" s="78" t="s">
        <v>0</v>
      </c>
      <c r="C2409" s="27" t="s">
        <v>10</v>
      </c>
      <c r="D2409" s="84" t="s">
        <v>710</v>
      </c>
      <c r="E2409" s="84" t="s">
        <v>11</v>
      </c>
      <c r="F2409" s="50" t="s">
        <v>711</v>
      </c>
      <c r="G2409" s="79">
        <v>123.42</v>
      </c>
      <c r="H2409" s="79" t="s">
        <v>5272</v>
      </c>
      <c r="I2409" s="87"/>
      <c r="J2409" s="87"/>
      <c r="K2409" s="87"/>
      <c r="L2409" s="84"/>
      <c r="M2409" s="84"/>
      <c r="N2409" s="84"/>
      <c r="O2409" s="50" t="s">
        <v>2649</v>
      </c>
      <c r="P2409" s="50" t="s">
        <v>3924</v>
      </c>
    </row>
    <row r="2410" spans="1:16" ht="89.25" x14ac:dyDescent="0.2">
      <c r="A2410" s="77">
        <v>44743</v>
      </c>
      <c r="B2410" s="78" t="s">
        <v>1169</v>
      </c>
      <c r="C2410" s="27" t="s">
        <v>74</v>
      </c>
      <c r="D2410" s="29" t="s">
        <v>332</v>
      </c>
      <c r="E2410" s="29" t="s">
        <v>11</v>
      </c>
      <c r="F2410" s="50" t="s">
        <v>333</v>
      </c>
      <c r="G2410" s="79">
        <v>194.54</v>
      </c>
      <c r="H2410" s="79">
        <v>158.24</v>
      </c>
      <c r="I2410" s="80"/>
      <c r="J2410" s="80"/>
      <c r="K2410" s="80"/>
      <c r="L2410" s="29"/>
      <c r="M2410" s="29"/>
      <c r="N2410" s="29"/>
      <c r="O2410" s="70" t="s">
        <v>2674</v>
      </c>
      <c r="P2410" s="50" t="s">
        <v>2675</v>
      </c>
    </row>
    <row r="2411" spans="1:16" ht="25.5" x14ac:dyDescent="0.2">
      <c r="A2411" s="77">
        <v>44743</v>
      </c>
      <c r="B2411" s="78" t="s">
        <v>1169</v>
      </c>
      <c r="C2411" s="27" t="s">
        <v>1</v>
      </c>
      <c r="D2411" s="101" t="s">
        <v>2230</v>
      </c>
      <c r="E2411" s="101" t="s">
        <v>11</v>
      </c>
      <c r="F2411" s="50" t="s">
        <v>2231</v>
      </c>
      <c r="G2411" s="79">
        <v>42.49</v>
      </c>
      <c r="H2411" s="79" t="s">
        <v>5249</v>
      </c>
      <c r="I2411" s="80"/>
      <c r="J2411" s="80"/>
      <c r="K2411" s="80"/>
      <c r="L2411" s="29"/>
      <c r="M2411" s="29"/>
      <c r="N2411" s="29"/>
      <c r="O2411" s="70" t="s">
        <v>2676</v>
      </c>
      <c r="P2411" s="50" t="s">
        <v>2677</v>
      </c>
    </row>
    <row r="2412" spans="1:16" ht="102" x14ac:dyDescent="0.2">
      <c r="A2412" s="77">
        <v>44743</v>
      </c>
      <c r="B2412" s="78" t="s">
        <v>1169</v>
      </c>
      <c r="C2412" s="27" t="s">
        <v>37</v>
      </c>
      <c r="D2412" s="96" t="s">
        <v>1429</v>
      </c>
      <c r="E2412" s="96" t="s">
        <v>11</v>
      </c>
      <c r="F2412" s="75" t="s">
        <v>6417</v>
      </c>
      <c r="G2412" s="79">
        <v>38.67</v>
      </c>
      <c r="H2412" s="100" t="s">
        <v>5250</v>
      </c>
      <c r="I2412" s="87"/>
      <c r="J2412" s="87"/>
      <c r="K2412" s="87"/>
      <c r="L2412" s="84"/>
      <c r="M2412" s="84"/>
      <c r="N2412" s="84"/>
      <c r="O2412" s="75" t="s">
        <v>6418</v>
      </c>
      <c r="P2412" s="50"/>
    </row>
    <row r="2413" spans="1:16" ht="102" x14ac:dyDescent="0.2">
      <c r="A2413" s="77">
        <v>44743</v>
      </c>
      <c r="B2413" s="78" t="s">
        <v>1169</v>
      </c>
      <c r="C2413" s="27" t="s">
        <v>37</v>
      </c>
      <c r="D2413" s="96" t="s">
        <v>1432</v>
      </c>
      <c r="E2413" s="96" t="s">
        <v>11</v>
      </c>
      <c r="F2413" s="97" t="s">
        <v>1433</v>
      </c>
      <c r="G2413" s="79">
        <v>0</v>
      </c>
      <c r="H2413" s="100" t="s">
        <v>5251</v>
      </c>
      <c r="I2413" s="95"/>
      <c r="J2413" s="95"/>
      <c r="K2413" s="95"/>
      <c r="L2413" s="96"/>
      <c r="M2413" s="96"/>
      <c r="N2413" s="96"/>
      <c r="O2413" s="97" t="s">
        <v>6419</v>
      </c>
      <c r="P2413" s="50"/>
    </row>
    <row r="2414" spans="1:16" ht="76.5" x14ac:dyDescent="0.2">
      <c r="A2414" s="77">
        <v>44652</v>
      </c>
      <c r="B2414" s="78" t="s">
        <v>263</v>
      </c>
      <c r="C2414" s="90" t="s">
        <v>98</v>
      </c>
      <c r="D2414" s="93" t="s">
        <v>4438</v>
      </c>
      <c r="E2414" s="29" t="s">
        <v>11</v>
      </c>
      <c r="F2414" s="91" t="s">
        <v>2831</v>
      </c>
      <c r="G2414" s="79">
        <v>11.87</v>
      </c>
      <c r="H2414" s="79" t="s">
        <v>5272</v>
      </c>
      <c r="I2414" s="103"/>
      <c r="J2414" s="103"/>
      <c r="K2414" s="103"/>
      <c r="L2414" s="93"/>
      <c r="M2414" s="93"/>
      <c r="N2414" s="93"/>
      <c r="O2414" s="91" t="s">
        <v>2832</v>
      </c>
      <c r="P2414" s="91"/>
    </row>
    <row r="2415" spans="1:16" ht="76.5" x14ac:dyDescent="0.2">
      <c r="A2415" s="77">
        <v>44652</v>
      </c>
      <c r="B2415" s="78" t="s">
        <v>263</v>
      </c>
      <c r="C2415" s="90" t="s">
        <v>98</v>
      </c>
      <c r="D2415" s="93" t="s">
        <v>4439</v>
      </c>
      <c r="E2415" s="29" t="s">
        <v>11</v>
      </c>
      <c r="F2415" s="91" t="s">
        <v>2833</v>
      </c>
      <c r="G2415" s="79">
        <v>12.33</v>
      </c>
      <c r="H2415" s="79" t="s">
        <v>5272</v>
      </c>
      <c r="I2415" s="103"/>
      <c r="J2415" s="103"/>
      <c r="K2415" s="103"/>
      <c r="L2415" s="93"/>
      <c r="M2415" s="93"/>
      <c r="N2415" s="93"/>
      <c r="O2415" s="91" t="s">
        <v>2834</v>
      </c>
      <c r="P2415" s="91"/>
    </row>
    <row r="2416" spans="1:16" ht="25.5" x14ac:dyDescent="0.2">
      <c r="A2416" s="77">
        <v>44652</v>
      </c>
      <c r="B2416" s="78" t="s">
        <v>5040</v>
      </c>
      <c r="C2416" s="27" t="s">
        <v>108</v>
      </c>
      <c r="D2416" s="29" t="s">
        <v>2334</v>
      </c>
      <c r="E2416" s="29" t="s">
        <v>11</v>
      </c>
      <c r="F2416" s="50" t="s">
        <v>2335</v>
      </c>
      <c r="G2416" s="79">
        <v>20.54</v>
      </c>
      <c r="H2416" s="79" t="s">
        <v>5272</v>
      </c>
      <c r="I2416" s="80"/>
      <c r="J2416" s="80"/>
      <c r="K2416" s="80"/>
      <c r="L2416" s="29"/>
      <c r="M2416" s="29"/>
      <c r="N2416" s="29"/>
      <c r="O2416" s="50" t="s">
        <v>3882</v>
      </c>
      <c r="P2416" s="50" t="s">
        <v>2806</v>
      </c>
    </row>
    <row r="2417" spans="1:16" x14ac:dyDescent="0.2">
      <c r="A2417" s="77">
        <v>44652</v>
      </c>
      <c r="B2417" s="78" t="s">
        <v>5040</v>
      </c>
      <c r="C2417" s="27" t="s">
        <v>108</v>
      </c>
      <c r="D2417" s="29" t="s">
        <v>1016</v>
      </c>
      <c r="E2417" s="29" t="s">
        <v>11</v>
      </c>
      <c r="F2417" s="50" t="s">
        <v>2807</v>
      </c>
      <c r="G2417" s="79">
        <v>5.13</v>
      </c>
      <c r="H2417" s="79" t="s">
        <v>5272</v>
      </c>
      <c r="I2417" s="80"/>
      <c r="J2417" s="80"/>
      <c r="K2417" s="80"/>
      <c r="L2417" s="29"/>
      <c r="M2417" s="29"/>
      <c r="N2417" s="29"/>
      <c r="O2417" s="50" t="s">
        <v>3882</v>
      </c>
      <c r="P2417" s="50" t="s">
        <v>2806</v>
      </c>
    </row>
    <row r="2418" spans="1:16" ht="102" x14ac:dyDescent="0.2">
      <c r="A2418" s="77">
        <v>44652</v>
      </c>
      <c r="B2418" s="78" t="s">
        <v>5040</v>
      </c>
      <c r="C2418" s="27" t="s">
        <v>108</v>
      </c>
      <c r="D2418" s="29" t="s">
        <v>2337</v>
      </c>
      <c r="E2418" s="29" t="s">
        <v>11</v>
      </c>
      <c r="F2418" s="50" t="s">
        <v>6420</v>
      </c>
      <c r="G2418" s="79">
        <v>4.8899999999999997</v>
      </c>
      <c r="H2418" s="79" t="s">
        <v>5272</v>
      </c>
      <c r="I2418" s="80"/>
      <c r="J2418" s="80"/>
      <c r="K2418" s="80"/>
      <c r="L2418" s="29"/>
      <c r="M2418" s="29"/>
      <c r="N2418" s="29"/>
      <c r="O2418" s="50" t="s">
        <v>6421</v>
      </c>
      <c r="P2418" s="50" t="s">
        <v>2808</v>
      </c>
    </row>
    <row r="2419" spans="1:16" ht="127.5" x14ac:dyDescent="0.2">
      <c r="A2419" s="77">
        <v>44652</v>
      </c>
      <c r="B2419" s="78" t="s">
        <v>5040</v>
      </c>
      <c r="C2419" s="27" t="s">
        <v>10</v>
      </c>
      <c r="D2419" s="29" t="s">
        <v>335</v>
      </c>
      <c r="E2419" s="29" t="s">
        <v>11</v>
      </c>
      <c r="F2419" s="50" t="s">
        <v>2817</v>
      </c>
      <c r="G2419" s="79">
        <v>589.1</v>
      </c>
      <c r="H2419" s="79" t="s">
        <v>5272</v>
      </c>
      <c r="I2419" s="80"/>
      <c r="J2419" s="80"/>
      <c r="K2419" s="80"/>
      <c r="L2419" s="29"/>
      <c r="M2419" s="29"/>
      <c r="N2419" s="29"/>
      <c r="O2419" s="50" t="s">
        <v>6422</v>
      </c>
      <c r="P2419" s="50"/>
    </row>
    <row r="2420" spans="1:16" ht="38.25" x14ac:dyDescent="0.2">
      <c r="A2420" s="77">
        <v>44652</v>
      </c>
      <c r="B2420" s="78" t="s">
        <v>0</v>
      </c>
      <c r="C2420" s="27" t="s">
        <v>10</v>
      </c>
      <c r="D2420" s="101" t="s">
        <v>4360</v>
      </c>
      <c r="E2420" s="101" t="s">
        <v>65</v>
      </c>
      <c r="F2420" s="75" t="s">
        <v>2753</v>
      </c>
      <c r="G2420" s="79">
        <v>637.38</v>
      </c>
      <c r="H2420" s="79" t="s">
        <v>5272</v>
      </c>
      <c r="I2420" s="80"/>
      <c r="J2420" s="80"/>
      <c r="K2420" s="80"/>
      <c r="L2420" s="29"/>
      <c r="M2420" s="29"/>
      <c r="N2420" s="29"/>
      <c r="O2420" s="50" t="s">
        <v>2754</v>
      </c>
      <c r="P2420" s="50" t="s">
        <v>2755</v>
      </c>
    </row>
    <row r="2421" spans="1:16" ht="38.25" x14ac:dyDescent="0.2">
      <c r="A2421" s="77">
        <v>44652</v>
      </c>
      <c r="B2421" s="78" t="s">
        <v>0</v>
      </c>
      <c r="C2421" s="27" t="s">
        <v>10</v>
      </c>
      <c r="D2421" s="101" t="s">
        <v>4361</v>
      </c>
      <c r="E2421" s="101" t="s">
        <v>65</v>
      </c>
      <c r="F2421" s="75" t="s">
        <v>2756</v>
      </c>
      <c r="G2421" s="79">
        <v>532.80999999999995</v>
      </c>
      <c r="H2421" s="79" t="s">
        <v>5272</v>
      </c>
      <c r="I2421" s="80"/>
      <c r="J2421" s="80"/>
      <c r="K2421" s="80"/>
      <c r="L2421" s="29"/>
      <c r="M2421" s="29"/>
      <c r="N2421" s="29"/>
      <c r="O2421" s="50" t="s">
        <v>2754</v>
      </c>
      <c r="P2421" s="50" t="s">
        <v>2755</v>
      </c>
    </row>
    <row r="2422" spans="1:16" ht="89.25" x14ac:dyDescent="0.2">
      <c r="A2422" s="77">
        <v>44652</v>
      </c>
      <c r="B2422" s="78" t="s">
        <v>0</v>
      </c>
      <c r="C2422" s="27" t="s">
        <v>37</v>
      </c>
      <c r="D2422" s="84" t="s">
        <v>4407</v>
      </c>
      <c r="E2422" s="84"/>
      <c r="F2422" s="75" t="s">
        <v>2757</v>
      </c>
      <c r="G2422" s="79">
        <v>38.229999999999997</v>
      </c>
      <c r="H2422" s="79" t="s">
        <v>5272</v>
      </c>
      <c r="I2422" s="80"/>
      <c r="J2422" s="80"/>
      <c r="K2422" s="80"/>
      <c r="L2422" s="29"/>
      <c r="M2422" s="29"/>
      <c r="N2422" s="29"/>
      <c r="O2422" s="50" t="s">
        <v>2758</v>
      </c>
      <c r="P2422" s="50" t="s">
        <v>2759</v>
      </c>
    </row>
    <row r="2423" spans="1:16" ht="114.75" x14ac:dyDescent="0.2">
      <c r="A2423" s="77">
        <v>44652</v>
      </c>
      <c r="B2423" s="78" t="s">
        <v>0</v>
      </c>
      <c r="C2423" s="27" t="s">
        <v>37</v>
      </c>
      <c r="D2423" s="84" t="s">
        <v>4408</v>
      </c>
      <c r="E2423" s="84"/>
      <c r="F2423" s="75" t="s">
        <v>2760</v>
      </c>
      <c r="G2423" s="79">
        <v>4.8899999999999997</v>
      </c>
      <c r="H2423" s="79" t="s">
        <v>5272</v>
      </c>
      <c r="I2423" s="80"/>
      <c r="J2423" s="80"/>
      <c r="K2423" s="80"/>
      <c r="L2423" s="29"/>
      <c r="M2423" s="29"/>
      <c r="N2423" s="29"/>
      <c r="O2423" s="75" t="s">
        <v>2761</v>
      </c>
      <c r="P2423" s="50" t="s">
        <v>2762</v>
      </c>
    </row>
    <row r="2424" spans="1:16" ht="38.25" x14ac:dyDescent="0.2">
      <c r="A2424" s="77">
        <v>44652</v>
      </c>
      <c r="B2424" s="78" t="s">
        <v>0</v>
      </c>
      <c r="C2424" s="27" t="s">
        <v>37</v>
      </c>
      <c r="D2424" s="29" t="s">
        <v>4409</v>
      </c>
      <c r="E2424" s="29"/>
      <c r="F2424" s="50" t="s">
        <v>2763</v>
      </c>
      <c r="G2424" s="79">
        <v>0</v>
      </c>
      <c r="H2424" s="79" t="s">
        <v>5272</v>
      </c>
      <c r="I2424" s="80"/>
      <c r="J2424" s="80"/>
      <c r="K2424" s="80"/>
      <c r="L2424" s="29"/>
      <c r="M2424" s="29"/>
      <c r="N2424" s="29"/>
      <c r="O2424" s="50" t="s">
        <v>2764</v>
      </c>
      <c r="P2424" s="50" t="s">
        <v>2765</v>
      </c>
    </row>
    <row r="2425" spans="1:16" ht="25.5" x14ac:dyDescent="0.2">
      <c r="A2425" s="77">
        <v>44652</v>
      </c>
      <c r="B2425" s="78" t="s">
        <v>0</v>
      </c>
      <c r="C2425" s="27" t="s">
        <v>37</v>
      </c>
      <c r="D2425" s="29" t="s">
        <v>4326</v>
      </c>
      <c r="E2425" s="29"/>
      <c r="F2425" s="50" t="s">
        <v>6423</v>
      </c>
      <c r="G2425" s="79">
        <v>0</v>
      </c>
      <c r="H2425" s="79" t="s">
        <v>5272</v>
      </c>
      <c r="I2425" s="80"/>
      <c r="J2425" s="80"/>
      <c r="K2425" s="80"/>
      <c r="L2425" s="29"/>
      <c r="M2425" s="29"/>
      <c r="N2425" s="29"/>
      <c r="O2425" s="50" t="s">
        <v>804</v>
      </c>
      <c r="P2425" s="50"/>
    </row>
    <row r="2426" spans="1:16" ht="25.5" x14ac:dyDescent="0.2">
      <c r="A2426" s="77">
        <v>44652</v>
      </c>
      <c r="B2426" s="78" t="s">
        <v>0</v>
      </c>
      <c r="C2426" s="27" t="s">
        <v>37</v>
      </c>
      <c r="D2426" s="29" t="s">
        <v>4327</v>
      </c>
      <c r="E2426" s="29"/>
      <c r="F2426" s="50" t="s">
        <v>6424</v>
      </c>
      <c r="G2426" s="79">
        <v>0</v>
      </c>
      <c r="H2426" s="79" t="s">
        <v>5272</v>
      </c>
      <c r="I2426" s="80"/>
      <c r="J2426" s="80"/>
      <c r="K2426" s="80"/>
      <c r="L2426" s="29"/>
      <c r="M2426" s="29"/>
      <c r="N2426" s="29"/>
      <c r="O2426" s="50" t="s">
        <v>804</v>
      </c>
      <c r="P2426" s="50"/>
    </row>
    <row r="2427" spans="1:16" ht="51" x14ac:dyDescent="0.2">
      <c r="A2427" s="77">
        <v>44652</v>
      </c>
      <c r="B2427" s="78" t="s">
        <v>1169</v>
      </c>
      <c r="C2427" s="27" t="s">
        <v>1170</v>
      </c>
      <c r="D2427" s="29" t="s">
        <v>4410</v>
      </c>
      <c r="E2427" s="29" t="s">
        <v>65</v>
      </c>
      <c r="F2427" s="50" t="s">
        <v>2767</v>
      </c>
      <c r="G2427" s="79">
        <v>28.28</v>
      </c>
      <c r="H2427" s="79">
        <v>28.86</v>
      </c>
      <c r="I2427" s="80">
        <v>4</v>
      </c>
      <c r="J2427" s="80">
        <v>4</v>
      </c>
      <c r="K2427" s="92"/>
      <c r="L2427" s="29"/>
      <c r="M2427" s="29"/>
      <c r="N2427" s="29"/>
      <c r="O2427" s="50" t="s">
        <v>2768</v>
      </c>
      <c r="P2427" s="75" t="s">
        <v>2678</v>
      </c>
    </row>
    <row r="2428" spans="1:16" ht="38.25" x14ac:dyDescent="0.2">
      <c r="A2428" s="77">
        <v>44652</v>
      </c>
      <c r="B2428" s="78" t="s">
        <v>1169</v>
      </c>
      <c r="C2428" s="27" t="s">
        <v>1170</v>
      </c>
      <c r="D2428" s="29" t="s">
        <v>4411</v>
      </c>
      <c r="E2428" s="29"/>
      <c r="F2428" s="50" t="s">
        <v>2769</v>
      </c>
      <c r="G2428" s="79">
        <v>13.69</v>
      </c>
      <c r="H2428" s="79">
        <v>13.88</v>
      </c>
      <c r="I2428" s="80">
        <v>4</v>
      </c>
      <c r="J2428" s="80">
        <v>4</v>
      </c>
      <c r="K2428" s="92"/>
      <c r="L2428" s="29"/>
      <c r="M2428" s="29"/>
      <c r="N2428" s="29"/>
      <c r="O2428" s="50" t="s">
        <v>2770</v>
      </c>
      <c r="P2428" s="75" t="s">
        <v>61</v>
      </c>
    </row>
    <row r="2429" spans="1:16" ht="38.25" x14ac:dyDescent="0.2">
      <c r="A2429" s="77">
        <v>44652</v>
      </c>
      <c r="B2429" s="78" t="s">
        <v>1169</v>
      </c>
      <c r="C2429" s="27" t="s">
        <v>74</v>
      </c>
      <c r="D2429" s="29" t="s">
        <v>4412</v>
      </c>
      <c r="E2429" s="29"/>
      <c r="F2429" s="50" t="s">
        <v>2771</v>
      </c>
      <c r="G2429" s="79">
        <v>190.21</v>
      </c>
      <c r="H2429" s="79">
        <v>299.11</v>
      </c>
      <c r="I2429" s="87"/>
      <c r="J2429" s="80"/>
      <c r="K2429" s="92"/>
      <c r="L2429" s="29"/>
      <c r="M2429" s="29"/>
      <c r="N2429" s="29"/>
      <c r="O2429" s="50" t="s">
        <v>2772</v>
      </c>
      <c r="P2429" s="75" t="s">
        <v>2773</v>
      </c>
    </row>
    <row r="2430" spans="1:16" ht="38.25" x14ac:dyDescent="0.2">
      <c r="A2430" s="77">
        <v>44652</v>
      </c>
      <c r="B2430" s="78" t="s">
        <v>1169</v>
      </c>
      <c r="C2430" s="27" t="s">
        <v>74</v>
      </c>
      <c r="D2430" s="29" t="s">
        <v>4413</v>
      </c>
      <c r="E2430" s="29"/>
      <c r="F2430" s="50" t="s">
        <v>2774</v>
      </c>
      <c r="G2430" s="79">
        <v>2279.23</v>
      </c>
      <c r="H2430" s="79">
        <v>1707.96</v>
      </c>
      <c r="I2430" s="87"/>
      <c r="J2430" s="80"/>
      <c r="K2430" s="92"/>
      <c r="L2430" s="29"/>
      <c r="M2430" s="29"/>
      <c r="N2430" s="29"/>
      <c r="O2430" s="50" t="s">
        <v>2772</v>
      </c>
      <c r="P2430" s="75" t="s">
        <v>2773</v>
      </c>
    </row>
    <row r="2431" spans="1:16" ht="165.75" x14ac:dyDescent="0.2">
      <c r="A2431" s="77">
        <v>44652</v>
      </c>
      <c r="B2431" s="78" t="s">
        <v>1169</v>
      </c>
      <c r="C2431" s="27" t="s">
        <v>37</v>
      </c>
      <c r="D2431" s="29" t="s">
        <v>4414</v>
      </c>
      <c r="E2431" s="29"/>
      <c r="F2431" s="50" t="s">
        <v>2775</v>
      </c>
      <c r="G2431" s="79">
        <v>13.38</v>
      </c>
      <c r="H2431" s="79">
        <v>11.42</v>
      </c>
      <c r="I2431" s="87"/>
      <c r="J2431" s="80"/>
      <c r="K2431" s="92"/>
      <c r="L2431" s="29"/>
      <c r="M2431" s="29"/>
      <c r="N2431" s="29"/>
      <c r="O2431" s="50" t="s">
        <v>2776</v>
      </c>
      <c r="P2431" s="75" t="s">
        <v>2777</v>
      </c>
    </row>
    <row r="2432" spans="1:16" ht="102" x14ac:dyDescent="0.2">
      <c r="A2432" s="77">
        <v>44652</v>
      </c>
      <c r="B2432" s="78" t="s">
        <v>1169</v>
      </c>
      <c r="C2432" s="27" t="s">
        <v>37</v>
      </c>
      <c r="D2432" s="29" t="s">
        <v>4415</v>
      </c>
      <c r="E2432" s="29"/>
      <c r="F2432" s="50" t="s">
        <v>2778</v>
      </c>
      <c r="G2432" s="79">
        <v>20.23</v>
      </c>
      <c r="H2432" s="79">
        <v>16.309999999999999</v>
      </c>
      <c r="I2432" s="87"/>
      <c r="J2432" s="80"/>
      <c r="K2432" s="92"/>
      <c r="L2432" s="29"/>
      <c r="M2432" s="29"/>
      <c r="N2432" s="29"/>
      <c r="O2432" s="50" t="s">
        <v>2779</v>
      </c>
      <c r="P2432" s="75" t="s">
        <v>2749</v>
      </c>
    </row>
    <row r="2433" spans="1:16" ht="63.75" x14ac:dyDescent="0.2">
      <c r="A2433" s="77">
        <v>44652</v>
      </c>
      <c r="B2433" s="78" t="s">
        <v>1169</v>
      </c>
      <c r="C2433" s="27" t="s">
        <v>37</v>
      </c>
      <c r="D2433" s="29" t="s">
        <v>4416</v>
      </c>
      <c r="E2433" s="29"/>
      <c r="F2433" s="50" t="s">
        <v>2780</v>
      </c>
      <c r="G2433" s="79">
        <v>26.1</v>
      </c>
      <c r="H2433" s="79">
        <v>21.21</v>
      </c>
      <c r="I2433" s="87"/>
      <c r="J2433" s="80"/>
      <c r="K2433" s="92"/>
      <c r="L2433" s="29"/>
      <c r="M2433" s="29"/>
      <c r="N2433" s="29"/>
      <c r="O2433" s="50" t="s">
        <v>2781</v>
      </c>
      <c r="P2433" s="75" t="s">
        <v>2749</v>
      </c>
    </row>
    <row r="2434" spans="1:16" ht="38.25" x14ac:dyDescent="0.2">
      <c r="A2434" s="77">
        <v>44652</v>
      </c>
      <c r="B2434" s="78" t="s">
        <v>1169</v>
      </c>
      <c r="C2434" s="27" t="s">
        <v>37</v>
      </c>
      <c r="D2434" s="29" t="s">
        <v>4417</v>
      </c>
      <c r="E2434" s="29"/>
      <c r="F2434" s="50" t="s">
        <v>2782</v>
      </c>
      <c r="G2434" s="79">
        <v>29.38</v>
      </c>
      <c r="H2434" s="79">
        <v>24.47</v>
      </c>
      <c r="I2434" s="87"/>
      <c r="J2434" s="80"/>
      <c r="K2434" s="92"/>
      <c r="L2434" s="29"/>
      <c r="M2434" s="29"/>
      <c r="N2434" s="29"/>
      <c r="O2434" s="50" t="s">
        <v>2783</v>
      </c>
      <c r="P2434" s="75" t="s">
        <v>2749</v>
      </c>
    </row>
    <row r="2435" spans="1:16" ht="38.25" x14ac:dyDescent="0.2">
      <c r="A2435" s="77">
        <v>44652</v>
      </c>
      <c r="B2435" s="78" t="s">
        <v>1169</v>
      </c>
      <c r="C2435" s="27" t="s">
        <v>85</v>
      </c>
      <c r="D2435" s="29" t="s">
        <v>4418</v>
      </c>
      <c r="E2435" s="29"/>
      <c r="F2435" s="50" t="s">
        <v>6425</v>
      </c>
      <c r="G2435" s="79">
        <v>15.05</v>
      </c>
      <c r="H2435" s="79">
        <v>8.1999999999999993</v>
      </c>
      <c r="I2435" s="87"/>
      <c r="J2435" s="80"/>
      <c r="K2435" s="92"/>
      <c r="L2435" s="29"/>
      <c r="M2435" s="29" t="s">
        <v>46</v>
      </c>
      <c r="N2435" s="29"/>
      <c r="O2435" s="50"/>
      <c r="P2435" s="75"/>
    </row>
    <row r="2436" spans="1:16" ht="63.75" x14ac:dyDescent="0.2">
      <c r="A2436" s="77">
        <v>44652</v>
      </c>
      <c r="B2436" s="78" t="s">
        <v>1169</v>
      </c>
      <c r="C2436" s="27" t="s">
        <v>52</v>
      </c>
      <c r="D2436" s="29" t="s">
        <v>306</v>
      </c>
      <c r="E2436" s="29"/>
      <c r="F2436" s="50" t="s">
        <v>307</v>
      </c>
      <c r="G2436" s="79">
        <v>4.25</v>
      </c>
      <c r="H2436" s="79">
        <v>3.24</v>
      </c>
      <c r="I2436" s="87"/>
      <c r="J2436" s="80"/>
      <c r="K2436" s="92"/>
      <c r="L2436" s="29"/>
      <c r="M2436" s="29"/>
      <c r="N2436" s="29"/>
      <c r="O2436" s="75" t="s">
        <v>3762</v>
      </c>
      <c r="P2436" s="75" t="s">
        <v>2784</v>
      </c>
    </row>
    <row r="2437" spans="1:16" ht="63.75" x14ac:dyDescent="0.2">
      <c r="A2437" s="77">
        <v>44652</v>
      </c>
      <c r="B2437" s="78" t="s">
        <v>1169</v>
      </c>
      <c r="C2437" s="78" t="s">
        <v>52</v>
      </c>
      <c r="D2437" s="29" t="s">
        <v>173</v>
      </c>
      <c r="E2437" s="29"/>
      <c r="F2437" s="50" t="s">
        <v>174</v>
      </c>
      <c r="G2437" s="79">
        <v>34.01</v>
      </c>
      <c r="H2437" s="79">
        <v>24.59</v>
      </c>
      <c r="I2437" s="87"/>
      <c r="J2437" s="80"/>
      <c r="K2437" s="92"/>
      <c r="L2437" s="29"/>
      <c r="M2437" s="29"/>
      <c r="N2437" s="29"/>
      <c r="O2437" s="50" t="s">
        <v>3763</v>
      </c>
      <c r="P2437" s="75" t="s">
        <v>2784</v>
      </c>
    </row>
    <row r="2438" spans="1:16" ht="51" x14ac:dyDescent="0.2">
      <c r="A2438" s="77">
        <v>44652</v>
      </c>
      <c r="B2438" s="78" t="s">
        <v>1169</v>
      </c>
      <c r="C2438" s="78" t="s">
        <v>52</v>
      </c>
      <c r="D2438" s="29" t="s">
        <v>177</v>
      </c>
      <c r="E2438" s="29"/>
      <c r="F2438" s="50" t="s">
        <v>178</v>
      </c>
      <c r="G2438" s="79">
        <v>1.5</v>
      </c>
      <c r="H2438" s="79">
        <v>0.8</v>
      </c>
      <c r="I2438" s="87"/>
      <c r="J2438" s="80"/>
      <c r="K2438" s="92"/>
      <c r="L2438" s="29"/>
      <c r="M2438" s="29"/>
      <c r="N2438" s="29"/>
      <c r="O2438" s="75" t="s">
        <v>3765</v>
      </c>
      <c r="P2438" s="75" t="s">
        <v>2784</v>
      </c>
    </row>
    <row r="2439" spans="1:16" ht="114.75" x14ac:dyDescent="0.2">
      <c r="A2439" s="77">
        <v>44652</v>
      </c>
      <c r="B2439" s="78" t="s">
        <v>1169</v>
      </c>
      <c r="C2439" s="78" t="s">
        <v>52</v>
      </c>
      <c r="D2439" s="29" t="s">
        <v>181</v>
      </c>
      <c r="E2439" s="29"/>
      <c r="F2439" s="50" t="s">
        <v>182</v>
      </c>
      <c r="G2439" s="79">
        <v>3.36</v>
      </c>
      <c r="H2439" s="79">
        <v>1.7</v>
      </c>
      <c r="I2439" s="87"/>
      <c r="J2439" s="80"/>
      <c r="K2439" s="92"/>
      <c r="L2439" s="29"/>
      <c r="M2439" s="29"/>
      <c r="N2439" s="29"/>
      <c r="O2439" s="50" t="s">
        <v>3768</v>
      </c>
      <c r="P2439" s="75" t="s">
        <v>2784</v>
      </c>
    </row>
    <row r="2440" spans="1:16" ht="51" x14ac:dyDescent="0.2">
      <c r="A2440" s="77">
        <v>44652</v>
      </c>
      <c r="B2440" s="78" t="s">
        <v>1169</v>
      </c>
      <c r="C2440" s="78" t="s">
        <v>52</v>
      </c>
      <c r="D2440" s="29" t="s">
        <v>76</v>
      </c>
      <c r="E2440" s="29"/>
      <c r="F2440" s="50" t="s">
        <v>78</v>
      </c>
      <c r="G2440" s="79">
        <v>2.96</v>
      </c>
      <c r="H2440" s="79">
        <v>2.29</v>
      </c>
      <c r="I2440" s="87"/>
      <c r="J2440" s="80"/>
      <c r="K2440" s="92"/>
      <c r="L2440" s="29"/>
      <c r="M2440" s="29"/>
      <c r="N2440" s="29"/>
      <c r="O2440" s="50" t="s">
        <v>3769</v>
      </c>
      <c r="P2440" s="75" t="s">
        <v>2784</v>
      </c>
    </row>
    <row r="2441" spans="1:16" ht="102" x14ac:dyDescent="0.2">
      <c r="A2441" s="77">
        <v>44652</v>
      </c>
      <c r="B2441" s="78" t="s">
        <v>1169</v>
      </c>
      <c r="C2441" s="78" t="s">
        <v>52</v>
      </c>
      <c r="D2441" s="29" t="s">
        <v>4253</v>
      </c>
      <c r="E2441" s="29"/>
      <c r="F2441" s="50" t="s">
        <v>317</v>
      </c>
      <c r="G2441" s="79">
        <v>2.63</v>
      </c>
      <c r="H2441" s="79">
        <v>1.96</v>
      </c>
      <c r="I2441" s="87"/>
      <c r="J2441" s="80"/>
      <c r="K2441" s="92"/>
      <c r="L2441" s="29"/>
      <c r="M2441" s="29" t="s">
        <v>46</v>
      </c>
      <c r="N2441" s="29"/>
      <c r="O2441" s="50" t="s">
        <v>3770</v>
      </c>
      <c r="P2441" s="75" t="s">
        <v>2784</v>
      </c>
    </row>
    <row r="2442" spans="1:16" ht="51" x14ac:dyDescent="0.2">
      <c r="A2442" s="77">
        <v>44652</v>
      </c>
      <c r="B2442" s="78" t="s">
        <v>1169</v>
      </c>
      <c r="C2442" s="78" t="s">
        <v>52</v>
      </c>
      <c r="D2442" s="29" t="s">
        <v>303</v>
      </c>
      <c r="E2442" s="29"/>
      <c r="F2442" s="50" t="s">
        <v>304</v>
      </c>
      <c r="G2442" s="79">
        <v>0.65</v>
      </c>
      <c r="H2442" s="79">
        <v>6.37</v>
      </c>
      <c r="I2442" s="87"/>
      <c r="J2442" s="80"/>
      <c r="K2442" s="92"/>
      <c r="L2442" s="29"/>
      <c r="M2442" s="29"/>
      <c r="N2442" s="29"/>
      <c r="O2442" s="50" t="s">
        <v>2785</v>
      </c>
      <c r="P2442" s="75" t="s">
        <v>2784</v>
      </c>
    </row>
    <row r="2443" spans="1:16" ht="51" x14ac:dyDescent="0.2">
      <c r="A2443" s="77">
        <v>44652</v>
      </c>
      <c r="B2443" s="78" t="s">
        <v>1169</v>
      </c>
      <c r="C2443" s="78" t="s">
        <v>52</v>
      </c>
      <c r="D2443" s="29" t="s">
        <v>274</v>
      </c>
      <c r="E2443" s="29"/>
      <c r="F2443" s="50" t="s">
        <v>2786</v>
      </c>
      <c r="G2443" s="79">
        <v>16.29</v>
      </c>
      <c r="H2443" s="79">
        <v>13.03</v>
      </c>
      <c r="I2443" s="87"/>
      <c r="J2443" s="80"/>
      <c r="K2443" s="92"/>
      <c r="L2443" s="29"/>
      <c r="M2443" s="29"/>
      <c r="N2443" s="29"/>
      <c r="O2443" s="50" t="s">
        <v>2785</v>
      </c>
      <c r="P2443" s="75" t="s">
        <v>2784</v>
      </c>
    </row>
    <row r="2444" spans="1:16" ht="51" x14ac:dyDescent="0.2">
      <c r="A2444" s="77">
        <v>44652</v>
      </c>
      <c r="B2444" s="78" t="s">
        <v>1169</v>
      </c>
      <c r="C2444" s="78" t="s">
        <v>52</v>
      </c>
      <c r="D2444" s="29" t="s">
        <v>277</v>
      </c>
      <c r="E2444" s="29"/>
      <c r="F2444" s="50" t="s">
        <v>278</v>
      </c>
      <c r="G2444" s="79">
        <v>12.67</v>
      </c>
      <c r="H2444" s="79">
        <v>10.25</v>
      </c>
      <c r="I2444" s="87"/>
      <c r="J2444" s="80"/>
      <c r="K2444" s="92"/>
      <c r="L2444" s="29"/>
      <c r="M2444" s="29"/>
      <c r="N2444" s="29"/>
      <c r="O2444" s="50" t="s">
        <v>2785</v>
      </c>
      <c r="P2444" s="75" t="s">
        <v>2784</v>
      </c>
    </row>
    <row r="2445" spans="1:16" ht="51" x14ac:dyDescent="0.2">
      <c r="A2445" s="77">
        <v>44652</v>
      </c>
      <c r="B2445" s="78" t="s">
        <v>1169</v>
      </c>
      <c r="C2445" s="78" t="s">
        <v>52</v>
      </c>
      <c r="D2445" s="29" t="s">
        <v>279</v>
      </c>
      <c r="E2445" s="29"/>
      <c r="F2445" s="50" t="s">
        <v>280</v>
      </c>
      <c r="G2445" s="79">
        <v>10.89</v>
      </c>
      <c r="H2445" s="79">
        <v>8.8699999999999992</v>
      </c>
      <c r="I2445" s="87"/>
      <c r="J2445" s="80"/>
      <c r="K2445" s="92"/>
      <c r="L2445" s="29"/>
      <c r="M2445" s="29"/>
      <c r="N2445" s="29"/>
      <c r="O2445" s="50" t="s">
        <v>2785</v>
      </c>
      <c r="P2445" s="75" t="s">
        <v>2784</v>
      </c>
    </row>
    <row r="2446" spans="1:16" ht="51" x14ac:dyDescent="0.2">
      <c r="A2446" s="77">
        <v>44652</v>
      </c>
      <c r="B2446" s="78" t="s">
        <v>1169</v>
      </c>
      <c r="C2446" s="78" t="s">
        <v>52</v>
      </c>
      <c r="D2446" s="29" t="s">
        <v>281</v>
      </c>
      <c r="E2446" s="29"/>
      <c r="F2446" s="50" t="s">
        <v>282</v>
      </c>
      <c r="G2446" s="79">
        <v>9.81</v>
      </c>
      <c r="H2446" s="79">
        <v>8.0299999999999994</v>
      </c>
      <c r="I2446" s="87"/>
      <c r="J2446" s="80"/>
      <c r="K2446" s="92"/>
      <c r="L2446" s="29"/>
      <c r="M2446" s="29"/>
      <c r="N2446" s="29"/>
      <c r="O2446" s="50" t="s">
        <v>2785</v>
      </c>
      <c r="P2446" s="75" t="s">
        <v>2784</v>
      </c>
    </row>
    <row r="2447" spans="1:16" ht="51" x14ac:dyDescent="0.2">
      <c r="A2447" s="77">
        <v>44652</v>
      </c>
      <c r="B2447" s="78" t="s">
        <v>1169</v>
      </c>
      <c r="C2447" s="78" t="s">
        <v>52</v>
      </c>
      <c r="D2447" s="29" t="s">
        <v>283</v>
      </c>
      <c r="E2447" s="29"/>
      <c r="F2447" s="50" t="s">
        <v>284</v>
      </c>
      <c r="G2447" s="79">
        <v>9.1</v>
      </c>
      <c r="H2447" s="79">
        <v>7.48</v>
      </c>
      <c r="I2447" s="87"/>
      <c r="J2447" s="80"/>
      <c r="K2447" s="92"/>
      <c r="L2447" s="29"/>
      <c r="M2447" s="29"/>
      <c r="N2447" s="29"/>
      <c r="O2447" s="50" t="s">
        <v>2785</v>
      </c>
      <c r="P2447" s="75" t="s">
        <v>2784</v>
      </c>
    </row>
    <row r="2448" spans="1:16" ht="51" x14ac:dyDescent="0.2">
      <c r="A2448" s="77">
        <v>44652</v>
      </c>
      <c r="B2448" s="78" t="s">
        <v>1169</v>
      </c>
      <c r="C2448" s="78" t="s">
        <v>52</v>
      </c>
      <c r="D2448" s="29" t="s">
        <v>285</v>
      </c>
      <c r="E2448" s="29"/>
      <c r="F2448" s="50" t="s">
        <v>286</v>
      </c>
      <c r="G2448" s="79">
        <v>8.57</v>
      </c>
      <c r="H2448" s="79">
        <v>7.08</v>
      </c>
      <c r="I2448" s="87"/>
      <c r="J2448" s="80"/>
      <c r="K2448" s="92"/>
      <c r="L2448" s="29"/>
      <c r="M2448" s="29"/>
      <c r="N2448" s="29"/>
      <c r="O2448" s="50" t="s">
        <v>2785</v>
      </c>
      <c r="P2448" s="75" t="s">
        <v>2784</v>
      </c>
    </row>
    <row r="2449" spans="1:16" ht="51" x14ac:dyDescent="0.2">
      <c r="A2449" s="77">
        <v>44652</v>
      </c>
      <c r="B2449" s="78" t="s">
        <v>1169</v>
      </c>
      <c r="C2449" s="78" t="s">
        <v>52</v>
      </c>
      <c r="D2449" s="29" t="s">
        <v>287</v>
      </c>
      <c r="E2449" s="29"/>
      <c r="F2449" s="50" t="s">
        <v>288</v>
      </c>
      <c r="G2449" s="79">
        <v>8.18</v>
      </c>
      <c r="H2449" s="79">
        <v>6.78</v>
      </c>
      <c r="I2449" s="87"/>
      <c r="J2449" s="80"/>
      <c r="K2449" s="92"/>
      <c r="L2449" s="29"/>
      <c r="M2449" s="29"/>
      <c r="N2449" s="29"/>
      <c r="O2449" s="50" t="s">
        <v>2785</v>
      </c>
      <c r="P2449" s="75" t="s">
        <v>2784</v>
      </c>
    </row>
    <row r="2450" spans="1:16" ht="51" x14ac:dyDescent="0.2">
      <c r="A2450" s="77">
        <v>44652</v>
      </c>
      <c r="B2450" s="78" t="s">
        <v>1169</v>
      </c>
      <c r="C2450" s="78" t="s">
        <v>52</v>
      </c>
      <c r="D2450" s="29" t="s">
        <v>289</v>
      </c>
      <c r="E2450" s="29"/>
      <c r="F2450" s="50" t="s">
        <v>290</v>
      </c>
      <c r="G2450" s="79">
        <v>7.88</v>
      </c>
      <c r="H2450" s="79">
        <v>6.55</v>
      </c>
      <c r="I2450" s="87"/>
      <c r="J2450" s="80"/>
      <c r="K2450" s="92"/>
      <c r="L2450" s="29"/>
      <c r="M2450" s="29"/>
      <c r="N2450" s="29"/>
      <c r="O2450" s="50" t="s">
        <v>2785</v>
      </c>
      <c r="P2450" s="75" t="s">
        <v>2784</v>
      </c>
    </row>
    <row r="2451" spans="1:16" ht="51" x14ac:dyDescent="0.2">
      <c r="A2451" s="77">
        <v>44652</v>
      </c>
      <c r="B2451" s="78" t="s">
        <v>5040</v>
      </c>
      <c r="C2451" s="27" t="s">
        <v>414</v>
      </c>
      <c r="D2451" s="29" t="s">
        <v>441</v>
      </c>
      <c r="E2451" s="29"/>
      <c r="F2451" s="50" t="s">
        <v>442</v>
      </c>
      <c r="G2451" s="79">
        <v>11.58</v>
      </c>
      <c r="H2451" s="79" t="s">
        <v>5272</v>
      </c>
      <c r="I2451" s="80"/>
      <c r="J2451" s="80"/>
      <c r="K2451" s="80"/>
      <c r="L2451" s="29"/>
      <c r="M2451" s="29"/>
      <c r="N2451" s="29"/>
      <c r="O2451" s="70" t="s">
        <v>2789</v>
      </c>
      <c r="P2451" s="50" t="s">
        <v>2790</v>
      </c>
    </row>
    <row r="2452" spans="1:16" ht="25.5" x14ac:dyDescent="0.2">
      <c r="A2452" s="77">
        <v>44652</v>
      </c>
      <c r="B2452" s="78" t="s">
        <v>5040</v>
      </c>
      <c r="C2452" s="27" t="s">
        <v>414</v>
      </c>
      <c r="D2452" s="29" t="s">
        <v>4419</v>
      </c>
      <c r="E2452" s="29" t="s">
        <v>65</v>
      </c>
      <c r="F2452" s="50" t="s">
        <v>2791</v>
      </c>
      <c r="G2452" s="79">
        <v>125.11</v>
      </c>
      <c r="H2452" s="79" t="s">
        <v>5272</v>
      </c>
      <c r="I2452" s="80">
        <v>4</v>
      </c>
      <c r="J2452" s="80">
        <v>4</v>
      </c>
      <c r="K2452" s="80"/>
      <c r="L2452" s="29" t="s">
        <v>46</v>
      </c>
      <c r="M2452" s="29"/>
      <c r="N2452" s="29"/>
      <c r="O2452" s="104" t="s">
        <v>2792</v>
      </c>
      <c r="P2452" s="50" t="s">
        <v>2793</v>
      </c>
    </row>
    <row r="2453" spans="1:16" ht="25.5" x14ac:dyDescent="0.2">
      <c r="A2453" s="77">
        <v>44652</v>
      </c>
      <c r="B2453" s="78" t="s">
        <v>5040</v>
      </c>
      <c r="C2453" s="27" t="s">
        <v>414</v>
      </c>
      <c r="D2453" s="29" t="s">
        <v>4420</v>
      </c>
      <c r="E2453" s="29" t="s">
        <v>65</v>
      </c>
      <c r="F2453" s="50" t="s">
        <v>2794</v>
      </c>
      <c r="G2453" s="79">
        <v>135.68</v>
      </c>
      <c r="H2453" s="79" t="s">
        <v>5272</v>
      </c>
      <c r="I2453" s="80">
        <v>4</v>
      </c>
      <c r="J2453" s="80">
        <v>4</v>
      </c>
      <c r="K2453" s="80"/>
      <c r="L2453" s="29" t="s">
        <v>46</v>
      </c>
      <c r="M2453" s="29"/>
      <c r="N2453" s="29"/>
      <c r="O2453" s="104" t="s">
        <v>2795</v>
      </c>
      <c r="P2453" s="50" t="s">
        <v>2793</v>
      </c>
    </row>
    <row r="2454" spans="1:16" ht="38.25" x14ac:dyDescent="0.2">
      <c r="A2454" s="77">
        <v>44652</v>
      </c>
      <c r="B2454" s="78" t="s">
        <v>5040</v>
      </c>
      <c r="C2454" s="27" t="s">
        <v>37</v>
      </c>
      <c r="D2454" s="29" t="s">
        <v>4421</v>
      </c>
      <c r="E2454" s="29"/>
      <c r="F2454" s="50" t="s">
        <v>6426</v>
      </c>
      <c r="G2454" s="79">
        <v>0</v>
      </c>
      <c r="H2454" s="79" t="s">
        <v>5272</v>
      </c>
      <c r="I2454" s="80"/>
      <c r="J2454" s="80"/>
      <c r="K2454" s="80"/>
      <c r="L2454" s="29"/>
      <c r="M2454" s="29"/>
      <c r="N2454" s="29"/>
      <c r="O2454" s="50" t="s">
        <v>2616</v>
      </c>
      <c r="P2454" s="50" t="s">
        <v>2796</v>
      </c>
    </row>
    <row r="2455" spans="1:16" ht="51" x14ac:dyDescent="0.2">
      <c r="A2455" s="77">
        <v>44652</v>
      </c>
      <c r="B2455" s="78" t="s">
        <v>5040</v>
      </c>
      <c r="C2455" s="27" t="s">
        <v>24</v>
      </c>
      <c r="D2455" s="29" t="s">
        <v>2346</v>
      </c>
      <c r="E2455" s="29" t="s">
        <v>65</v>
      </c>
      <c r="F2455" s="50" t="s">
        <v>2347</v>
      </c>
      <c r="G2455" s="79">
        <v>71.400000000000006</v>
      </c>
      <c r="H2455" s="79" t="s">
        <v>5272</v>
      </c>
      <c r="I2455" s="80"/>
      <c r="J2455" s="80"/>
      <c r="K2455" s="80"/>
      <c r="L2455" s="29"/>
      <c r="M2455" s="29"/>
      <c r="N2455" s="29"/>
      <c r="O2455" s="50" t="s">
        <v>6427</v>
      </c>
      <c r="P2455" s="50" t="s">
        <v>2797</v>
      </c>
    </row>
    <row r="2456" spans="1:16" ht="51" x14ac:dyDescent="0.2">
      <c r="A2456" s="77">
        <v>44652</v>
      </c>
      <c r="B2456" s="78" t="s">
        <v>5040</v>
      </c>
      <c r="C2456" s="27" t="s">
        <v>24</v>
      </c>
      <c r="D2456" s="29" t="s">
        <v>2348</v>
      </c>
      <c r="E2456" s="29" t="s">
        <v>65</v>
      </c>
      <c r="F2456" s="50" t="s">
        <v>2349</v>
      </c>
      <c r="G2456" s="79">
        <v>238.6</v>
      </c>
      <c r="H2456" s="79" t="s">
        <v>5272</v>
      </c>
      <c r="I2456" s="80"/>
      <c r="J2456" s="80"/>
      <c r="K2456" s="80"/>
      <c r="L2456" s="29"/>
      <c r="M2456" s="29"/>
      <c r="N2456" s="29"/>
      <c r="O2456" s="50" t="s">
        <v>6428</v>
      </c>
      <c r="P2456" s="50" t="s">
        <v>2797</v>
      </c>
    </row>
    <row r="2457" spans="1:16" ht="51" x14ac:dyDescent="0.2">
      <c r="A2457" s="77">
        <v>44652</v>
      </c>
      <c r="B2457" s="78" t="s">
        <v>5040</v>
      </c>
      <c r="C2457" s="27" t="s">
        <v>24</v>
      </c>
      <c r="D2457" s="29" t="s">
        <v>2350</v>
      </c>
      <c r="E2457" s="29" t="s">
        <v>65</v>
      </c>
      <c r="F2457" s="50" t="s">
        <v>2351</v>
      </c>
      <c r="G2457" s="79">
        <v>44.7</v>
      </c>
      <c r="H2457" s="79" t="s">
        <v>5272</v>
      </c>
      <c r="I2457" s="80"/>
      <c r="J2457" s="80"/>
      <c r="K2457" s="80"/>
      <c r="L2457" s="29"/>
      <c r="M2457" s="29"/>
      <c r="N2457" s="29"/>
      <c r="O2457" s="50" t="s">
        <v>6427</v>
      </c>
      <c r="P2457" s="50" t="s">
        <v>2797</v>
      </c>
    </row>
    <row r="2458" spans="1:16" ht="216.75" x14ac:dyDescent="0.2">
      <c r="A2458" s="77">
        <v>44652</v>
      </c>
      <c r="B2458" s="78" t="s">
        <v>5040</v>
      </c>
      <c r="C2458" s="27" t="s">
        <v>567</v>
      </c>
      <c r="D2458" s="29" t="s">
        <v>4422</v>
      </c>
      <c r="E2458" s="29" t="s">
        <v>65</v>
      </c>
      <c r="F2458" s="50" t="s">
        <v>2798</v>
      </c>
      <c r="G2458" s="79">
        <v>122.33</v>
      </c>
      <c r="H2458" s="79" t="s">
        <v>5272</v>
      </c>
      <c r="I2458" s="80"/>
      <c r="J2458" s="80"/>
      <c r="K2458" s="80"/>
      <c r="L2458" s="29" t="s">
        <v>46</v>
      </c>
      <c r="M2458" s="29"/>
      <c r="N2458" s="29"/>
      <c r="O2458" s="70" t="s">
        <v>2799</v>
      </c>
      <c r="P2458" s="50" t="s">
        <v>2800</v>
      </c>
    </row>
    <row r="2459" spans="1:16" ht="38.25" x14ac:dyDescent="0.2">
      <c r="A2459" s="77">
        <v>44652</v>
      </c>
      <c r="B2459" s="78" t="s">
        <v>5040</v>
      </c>
      <c r="C2459" s="27" t="s">
        <v>567</v>
      </c>
      <c r="D2459" s="29" t="s">
        <v>4423</v>
      </c>
      <c r="E2459" s="29" t="s">
        <v>65</v>
      </c>
      <c r="F2459" s="50" t="s">
        <v>2801</v>
      </c>
      <c r="G2459" s="79">
        <v>245.11</v>
      </c>
      <c r="H2459" s="79" t="s">
        <v>5272</v>
      </c>
      <c r="I2459" s="80"/>
      <c r="J2459" s="80"/>
      <c r="K2459" s="80"/>
      <c r="L2459" s="29" t="s">
        <v>46</v>
      </c>
      <c r="M2459" s="29"/>
      <c r="N2459" s="29"/>
      <c r="O2459" s="70" t="s">
        <v>2802</v>
      </c>
      <c r="P2459" s="50" t="s">
        <v>2749</v>
      </c>
    </row>
    <row r="2460" spans="1:16" ht="38.25" x14ac:dyDescent="0.2">
      <c r="A2460" s="77">
        <v>44652</v>
      </c>
      <c r="B2460" s="78" t="s">
        <v>5040</v>
      </c>
      <c r="C2460" s="27" t="s">
        <v>567</v>
      </c>
      <c r="D2460" s="29" t="s">
        <v>4424</v>
      </c>
      <c r="E2460" s="29" t="s">
        <v>65</v>
      </c>
      <c r="F2460" s="50" t="s">
        <v>2803</v>
      </c>
      <c r="G2460" s="79">
        <v>365.7</v>
      </c>
      <c r="H2460" s="79" t="s">
        <v>5272</v>
      </c>
      <c r="I2460" s="80"/>
      <c r="J2460" s="80"/>
      <c r="K2460" s="80"/>
      <c r="L2460" s="29" t="s">
        <v>46</v>
      </c>
      <c r="M2460" s="29"/>
      <c r="N2460" s="29"/>
      <c r="O2460" s="70" t="s">
        <v>2804</v>
      </c>
      <c r="P2460" s="50" t="s">
        <v>2749</v>
      </c>
    </row>
    <row r="2461" spans="1:16" ht="38.25" x14ac:dyDescent="0.2">
      <c r="A2461" s="77">
        <v>44652</v>
      </c>
      <c r="B2461" s="78" t="s">
        <v>5040</v>
      </c>
      <c r="C2461" s="27" t="s">
        <v>37</v>
      </c>
      <c r="D2461" s="29" t="s">
        <v>209</v>
      </c>
      <c r="E2461" s="29"/>
      <c r="F2461" s="50" t="s">
        <v>210</v>
      </c>
      <c r="G2461" s="79">
        <v>8.67</v>
      </c>
      <c r="H2461" s="79" t="s">
        <v>5272</v>
      </c>
      <c r="I2461" s="80"/>
      <c r="J2461" s="80"/>
      <c r="K2461" s="80"/>
      <c r="L2461" s="29"/>
      <c r="M2461" s="29"/>
      <c r="N2461" s="29"/>
      <c r="O2461" s="50" t="s">
        <v>3882</v>
      </c>
      <c r="P2461" s="50" t="s">
        <v>2805</v>
      </c>
    </row>
    <row r="2462" spans="1:16" ht="38.25" x14ac:dyDescent="0.2">
      <c r="A2462" s="77">
        <v>44652</v>
      </c>
      <c r="B2462" s="78" t="s">
        <v>5040</v>
      </c>
      <c r="C2462" s="27" t="s">
        <v>37</v>
      </c>
      <c r="D2462" s="29" t="s">
        <v>212</v>
      </c>
      <c r="E2462" s="29"/>
      <c r="F2462" s="50" t="s">
        <v>213</v>
      </c>
      <c r="G2462" s="79">
        <v>4.29</v>
      </c>
      <c r="H2462" s="79" t="s">
        <v>5272</v>
      </c>
      <c r="I2462" s="80"/>
      <c r="J2462" s="80"/>
      <c r="K2462" s="80"/>
      <c r="L2462" s="29"/>
      <c r="M2462" s="29"/>
      <c r="N2462" s="29"/>
      <c r="O2462" s="50" t="s">
        <v>3882</v>
      </c>
      <c r="P2462" s="50" t="s">
        <v>2805</v>
      </c>
    </row>
    <row r="2463" spans="1:16" ht="51" x14ac:dyDescent="0.2">
      <c r="A2463" s="77">
        <v>44652</v>
      </c>
      <c r="B2463" s="78" t="s">
        <v>5040</v>
      </c>
      <c r="C2463" s="27" t="s">
        <v>24</v>
      </c>
      <c r="D2463" s="29" t="s">
        <v>4425</v>
      </c>
      <c r="E2463" s="29" t="s">
        <v>65</v>
      </c>
      <c r="F2463" s="50" t="s">
        <v>2809</v>
      </c>
      <c r="G2463" s="79">
        <v>735.98</v>
      </c>
      <c r="H2463" s="79" t="s">
        <v>5272</v>
      </c>
      <c r="I2463" s="80">
        <v>4</v>
      </c>
      <c r="J2463" s="80"/>
      <c r="K2463" s="80"/>
      <c r="L2463" s="29"/>
      <c r="M2463" s="29"/>
      <c r="N2463" s="29"/>
      <c r="O2463" s="50" t="s">
        <v>6429</v>
      </c>
      <c r="P2463" s="50"/>
    </row>
    <row r="2464" spans="1:16" ht="51" x14ac:dyDescent="0.2">
      <c r="A2464" s="77">
        <v>44652</v>
      </c>
      <c r="B2464" s="78" t="s">
        <v>5040</v>
      </c>
      <c r="C2464" s="27" t="s">
        <v>24</v>
      </c>
      <c r="D2464" s="29" t="s">
        <v>4426</v>
      </c>
      <c r="E2464" s="29" t="s">
        <v>65</v>
      </c>
      <c r="F2464" s="50" t="s">
        <v>2810</v>
      </c>
      <c r="G2464" s="79">
        <v>157.94999999999999</v>
      </c>
      <c r="H2464" s="79" t="s">
        <v>5272</v>
      </c>
      <c r="I2464" s="80"/>
      <c r="J2464" s="80"/>
      <c r="K2464" s="80"/>
      <c r="L2464" s="29"/>
      <c r="M2464" s="29"/>
      <c r="N2464" s="29"/>
      <c r="O2464" s="50" t="s">
        <v>6429</v>
      </c>
      <c r="P2464" s="50"/>
    </row>
    <row r="2465" spans="1:16" ht="51" x14ac:dyDescent="0.2">
      <c r="A2465" s="77">
        <v>44652</v>
      </c>
      <c r="B2465" s="78" t="s">
        <v>5040</v>
      </c>
      <c r="C2465" s="27" t="s">
        <v>1</v>
      </c>
      <c r="D2465" s="29" t="s">
        <v>4427</v>
      </c>
      <c r="E2465" s="29"/>
      <c r="F2465" s="50" t="s">
        <v>2811</v>
      </c>
      <c r="G2465" s="79">
        <v>0</v>
      </c>
      <c r="H2465" s="79" t="s">
        <v>5272</v>
      </c>
      <c r="I2465" s="80"/>
      <c r="J2465" s="80"/>
      <c r="K2465" s="80"/>
      <c r="L2465" s="29"/>
      <c r="M2465" s="29"/>
      <c r="N2465" s="29"/>
      <c r="O2465" s="50" t="s">
        <v>6430</v>
      </c>
      <c r="P2465" s="50" t="s">
        <v>2812</v>
      </c>
    </row>
    <row r="2466" spans="1:16" ht="38.25" x14ac:dyDescent="0.2">
      <c r="A2466" s="77">
        <v>44652</v>
      </c>
      <c r="B2466" s="78" t="s">
        <v>5040</v>
      </c>
      <c r="C2466" s="27" t="s">
        <v>1</v>
      </c>
      <c r="D2466" s="29" t="s">
        <v>4428</v>
      </c>
      <c r="E2466" s="29"/>
      <c r="F2466" s="50" t="s">
        <v>2813</v>
      </c>
      <c r="G2466" s="79">
        <v>0</v>
      </c>
      <c r="H2466" s="79" t="s">
        <v>5272</v>
      </c>
      <c r="I2466" s="80"/>
      <c r="J2466" s="80"/>
      <c r="K2466" s="80"/>
      <c r="L2466" s="29"/>
      <c r="M2466" s="29"/>
      <c r="N2466" s="29"/>
      <c r="O2466" s="50" t="s">
        <v>6431</v>
      </c>
      <c r="P2466" s="50" t="s">
        <v>2812</v>
      </c>
    </row>
    <row r="2467" spans="1:16" ht="51" x14ac:dyDescent="0.2">
      <c r="A2467" s="77">
        <v>44652</v>
      </c>
      <c r="B2467" s="78" t="s">
        <v>5040</v>
      </c>
      <c r="C2467" s="27" t="s">
        <v>2444</v>
      </c>
      <c r="D2467" s="29" t="s">
        <v>4429</v>
      </c>
      <c r="E2467" s="29"/>
      <c r="F2467" s="50" t="s">
        <v>2814</v>
      </c>
      <c r="G2467" s="79">
        <v>13.24</v>
      </c>
      <c r="H2467" s="79" t="s">
        <v>5272</v>
      </c>
      <c r="I2467" s="80"/>
      <c r="J2467" s="80"/>
      <c r="K2467" s="80"/>
      <c r="L2467" s="29"/>
      <c r="M2467" s="29"/>
      <c r="N2467" s="29"/>
      <c r="O2467" s="70" t="s">
        <v>2815</v>
      </c>
      <c r="P2467" s="50" t="s">
        <v>2816</v>
      </c>
    </row>
    <row r="2468" spans="1:16" ht="51" x14ac:dyDescent="0.2">
      <c r="A2468" s="77">
        <v>44652</v>
      </c>
      <c r="B2468" s="78" t="s">
        <v>5040</v>
      </c>
      <c r="C2468" s="27" t="s">
        <v>37</v>
      </c>
      <c r="D2468" s="29" t="s">
        <v>1401</v>
      </c>
      <c r="E2468" s="29"/>
      <c r="F2468" s="104" t="s">
        <v>6432</v>
      </c>
      <c r="G2468" s="79">
        <v>39.75</v>
      </c>
      <c r="H2468" s="79" t="s">
        <v>5272</v>
      </c>
      <c r="I2468" s="80"/>
      <c r="J2468" s="80"/>
      <c r="K2468" s="80"/>
      <c r="L2468" s="29"/>
      <c r="M2468" s="29"/>
      <c r="N2468" s="29"/>
      <c r="O2468" s="50" t="s">
        <v>2818</v>
      </c>
      <c r="P2468" s="50" t="s">
        <v>2819</v>
      </c>
    </row>
    <row r="2469" spans="1:16" ht="25.5" x14ac:dyDescent="0.2">
      <c r="A2469" s="77">
        <v>44652</v>
      </c>
      <c r="B2469" s="78" t="s">
        <v>5040</v>
      </c>
      <c r="C2469" s="27" t="s">
        <v>2206</v>
      </c>
      <c r="D2469" s="29" t="s">
        <v>4430</v>
      </c>
      <c r="E2469" s="29" t="s">
        <v>65</v>
      </c>
      <c r="F2469" s="50" t="s">
        <v>6433</v>
      </c>
      <c r="G2469" s="79">
        <v>87.92</v>
      </c>
      <c r="H2469" s="79" t="s">
        <v>5272</v>
      </c>
      <c r="I2469" s="80"/>
      <c r="J2469" s="80"/>
      <c r="K2469" s="80" t="s">
        <v>46</v>
      </c>
      <c r="L2469" s="29"/>
      <c r="M2469" s="29"/>
      <c r="N2469" s="29"/>
      <c r="O2469" s="70" t="s">
        <v>2820</v>
      </c>
      <c r="P2469" s="50"/>
    </row>
    <row r="2470" spans="1:16" ht="25.5" x14ac:dyDescent="0.2">
      <c r="A2470" s="77">
        <v>44652</v>
      </c>
      <c r="B2470" s="78" t="s">
        <v>5040</v>
      </c>
      <c r="C2470" s="27" t="s">
        <v>2206</v>
      </c>
      <c r="D2470" s="29" t="s">
        <v>4431</v>
      </c>
      <c r="E2470" s="29" t="s">
        <v>65</v>
      </c>
      <c r="F2470" s="50" t="s">
        <v>2821</v>
      </c>
      <c r="G2470" s="79">
        <v>38.090000000000003</v>
      </c>
      <c r="H2470" s="79" t="s">
        <v>5272</v>
      </c>
      <c r="I2470" s="80"/>
      <c r="J2470" s="80"/>
      <c r="K2470" s="80" t="s">
        <v>46</v>
      </c>
      <c r="L2470" s="29"/>
      <c r="M2470" s="29"/>
      <c r="N2470" s="29"/>
      <c r="O2470" s="70" t="s">
        <v>2822</v>
      </c>
      <c r="P2470" s="50"/>
    </row>
    <row r="2471" spans="1:16" ht="25.5" x14ac:dyDescent="0.2">
      <c r="A2471" s="77">
        <v>44652</v>
      </c>
      <c r="B2471" s="78" t="s">
        <v>5040</v>
      </c>
      <c r="C2471" s="27" t="s">
        <v>2206</v>
      </c>
      <c r="D2471" s="29" t="s">
        <v>4432</v>
      </c>
      <c r="E2471" s="29" t="s">
        <v>65</v>
      </c>
      <c r="F2471" s="50" t="s">
        <v>2823</v>
      </c>
      <c r="G2471" s="79">
        <v>24.8</v>
      </c>
      <c r="H2471" s="79" t="s">
        <v>5272</v>
      </c>
      <c r="I2471" s="80"/>
      <c r="J2471" s="80"/>
      <c r="K2471" s="80" t="s">
        <v>46</v>
      </c>
      <c r="L2471" s="29"/>
      <c r="M2471" s="29"/>
      <c r="N2471" s="29"/>
      <c r="O2471" s="70" t="s">
        <v>2824</v>
      </c>
      <c r="P2471" s="50"/>
    </row>
    <row r="2472" spans="1:16" ht="38.25" x14ac:dyDescent="0.2">
      <c r="A2472" s="77">
        <v>44652</v>
      </c>
      <c r="B2472" s="78" t="s">
        <v>5040</v>
      </c>
      <c r="C2472" s="27" t="s">
        <v>2206</v>
      </c>
      <c r="D2472" s="29" t="s">
        <v>4433</v>
      </c>
      <c r="E2472" s="29" t="s">
        <v>65</v>
      </c>
      <c r="F2472" s="50" t="s">
        <v>2825</v>
      </c>
      <c r="G2472" s="79">
        <v>12.44</v>
      </c>
      <c r="H2472" s="79" t="s">
        <v>5272</v>
      </c>
      <c r="I2472" s="80"/>
      <c r="J2472" s="80"/>
      <c r="K2472" s="80" t="s">
        <v>46</v>
      </c>
      <c r="L2472" s="29"/>
      <c r="M2472" s="29"/>
      <c r="N2472" s="29"/>
      <c r="O2472" s="70" t="s">
        <v>2826</v>
      </c>
      <c r="P2472" s="50"/>
    </row>
    <row r="2473" spans="1:16" ht="25.5" x14ac:dyDescent="0.2">
      <c r="A2473" s="77">
        <v>44652</v>
      </c>
      <c r="B2473" s="78" t="s">
        <v>5040</v>
      </c>
      <c r="C2473" s="27" t="s">
        <v>2206</v>
      </c>
      <c r="D2473" s="29" t="s">
        <v>4434</v>
      </c>
      <c r="E2473" s="29" t="s">
        <v>65</v>
      </c>
      <c r="F2473" s="50" t="s">
        <v>2827</v>
      </c>
      <c r="G2473" s="79">
        <v>23.28</v>
      </c>
      <c r="H2473" s="79" t="s">
        <v>5272</v>
      </c>
      <c r="I2473" s="80"/>
      <c r="J2473" s="80"/>
      <c r="K2473" s="80" t="s">
        <v>46</v>
      </c>
      <c r="L2473" s="29"/>
      <c r="M2473" s="29"/>
      <c r="N2473" s="29"/>
      <c r="O2473" s="70" t="s">
        <v>2828</v>
      </c>
      <c r="P2473" s="50"/>
    </row>
    <row r="2474" spans="1:16" ht="25.5" x14ac:dyDescent="0.2">
      <c r="A2474" s="77">
        <v>44652</v>
      </c>
      <c r="B2474" s="78" t="s">
        <v>5040</v>
      </c>
      <c r="C2474" s="27" t="s">
        <v>1554</v>
      </c>
      <c r="D2474" s="29" t="s">
        <v>4435</v>
      </c>
      <c r="E2474" s="29"/>
      <c r="F2474" s="50" t="s">
        <v>6434</v>
      </c>
      <c r="G2474" s="79">
        <v>0</v>
      </c>
      <c r="H2474" s="79" t="s">
        <v>5272</v>
      </c>
      <c r="I2474" s="80"/>
      <c r="J2474" s="80"/>
      <c r="K2474" s="80"/>
      <c r="L2474" s="29"/>
      <c r="M2474" s="29"/>
      <c r="N2474" s="29"/>
      <c r="O2474" s="75" t="s">
        <v>2829</v>
      </c>
      <c r="P2474" s="50"/>
    </row>
    <row r="2475" spans="1:16" ht="38.25" x14ac:dyDescent="0.2">
      <c r="A2475" s="77">
        <v>44652</v>
      </c>
      <c r="B2475" s="78" t="s">
        <v>5040</v>
      </c>
      <c r="C2475" s="27" t="s">
        <v>1554</v>
      </c>
      <c r="D2475" s="29" t="s">
        <v>1178</v>
      </c>
      <c r="E2475" s="29"/>
      <c r="F2475" s="50" t="s">
        <v>6435</v>
      </c>
      <c r="G2475" s="79">
        <v>0</v>
      </c>
      <c r="H2475" s="79" t="s">
        <v>5272</v>
      </c>
      <c r="I2475" s="80"/>
      <c r="J2475" s="80"/>
      <c r="K2475" s="80"/>
      <c r="L2475" s="29"/>
      <c r="M2475" s="29"/>
      <c r="N2475" s="29"/>
      <c r="O2475" s="50" t="s">
        <v>1180</v>
      </c>
      <c r="P2475" s="50"/>
    </row>
    <row r="2476" spans="1:16" ht="38.25" x14ac:dyDescent="0.2">
      <c r="A2476" s="77">
        <v>44652</v>
      </c>
      <c r="B2476" s="78" t="s">
        <v>5040</v>
      </c>
      <c r="C2476" s="27" t="s">
        <v>37</v>
      </c>
      <c r="D2476" s="29" t="s">
        <v>4436</v>
      </c>
      <c r="E2476" s="29"/>
      <c r="F2476" s="50" t="s">
        <v>6436</v>
      </c>
      <c r="G2476" s="79">
        <v>0</v>
      </c>
      <c r="H2476" s="79" t="s">
        <v>5272</v>
      </c>
      <c r="I2476" s="80"/>
      <c r="J2476" s="80"/>
      <c r="K2476" s="80"/>
      <c r="L2476" s="29"/>
      <c r="M2476" s="29"/>
      <c r="N2476" s="29"/>
      <c r="O2476" s="75" t="s">
        <v>2830</v>
      </c>
      <c r="P2476" s="50"/>
    </row>
    <row r="2477" spans="1:16" ht="38.25" x14ac:dyDescent="0.2">
      <c r="A2477" s="77">
        <v>44652</v>
      </c>
      <c r="B2477" s="78" t="s">
        <v>5040</v>
      </c>
      <c r="C2477" s="27" t="s">
        <v>37</v>
      </c>
      <c r="D2477" s="29" t="s">
        <v>4437</v>
      </c>
      <c r="E2477" s="29"/>
      <c r="F2477" s="50" t="s">
        <v>6437</v>
      </c>
      <c r="G2477" s="79">
        <v>0</v>
      </c>
      <c r="H2477" s="79" t="s">
        <v>5272</v>
      </c>
      <c r="I2477" s="80"/>
      <c r="J2477" s="80"/>
      <c r="K2477" s="80"/>
      <c r="L2477" s="29"/>
      <c r="M2477" s="29"/>
      <c r="N2477" s="29"/>
      <c r="O2477" s="75" t="s">
        <v>2830</v>
      </c>
      <c r="P2477" s="50"/>
    </row>
    <row r="2478" spans="1:16" ht="25.5" x14ac:dyDescent="0.2">
      <c r="A2478" s="77">
        <v>44652</v>
      </c>
      <c r="B2478" s="78" t="s">
        <v>263</v>
      </c>
      <c r="C2478" s="90" t="s">
        <v>1554</v>
      </c>
      <c r="D2478" s="29" t="s">
        <v>4440</v>
      </c>
      <c r="E2478" s="29"/>
      <c r="F2478" s="89" t="s">
        <v>2835</v>
      </c>
      <c r="G2478" s="79">
        <v>0</v>
      </c>
      <c r="H2478" s="79" t="s">
        <v>5272</v>
      </c>
      <c r="I2478" s="80"/>
      <c r="J2478" s="80"/>
      <c r="K2478" s="80"/>
      <c r="L2478" s="29"/>
      <c r="M2478" s="29"/>
      <c r="N2478" s="29"/>
      <c r="O2478" s="91" t="s">
        <v>1180</v>
      </c>
      <c r="P2478" s="50" t="s">
        <v>2836</v>
      </c>
    </row>
    <row r="2479" spans="1:16" ht="51" x14ac:dyDescent="0.2">
      <c r="A2479" s="77">
        <v>44652</v>
      </c>
      <c r="B2479" s="78" t="s">
        <v>263</v>
      </c>
      <c r="C2479" s="27" t="s">
        <v>37</v>
      </c>
      <c r="D2479" s="93" t="s">
        <v>972</v>
      </c>
      <c r="E2479" s="93"/>
      <c r="F2479" s="91" t="s">
        <v>235</v>
      </c>
      <c r="G2479" s="79">
        <v>4</v>
      </c>
      <c r="H2479" s="79" t="s">
        <v>5272</v>
      </c>
      <c r="I2479" s="103"/>
      <c r="J2479" s="103"/>
      <c r="K2479" s="103"/>
      <c r="L2479" s="93"/>
      <c r="M2479" s="93" t="s">
        <v>46</v>
      </c>
      <c r="N2479" s="93"/>
      <c r="O2479" s="89" t="s">
        <v>2837</v>
      </c>
      <c r="P2479" s="50"/>
    </row>
    <row r="2480" spans="1:16" ht="51" x14ac:dyDescent="0.2">
      <c r="A2480" s="77">
        <v>44652</v>
      </c>
      <c r="B2480" s="78" t="s">
        <v>263</v>
      </c>
      <c r="C2480" s="27" t="s">
        <v>37</v>
      </c>
      <c r="D2480" s="93" t="s">
        <v>238</v>
      </c>
      <c r="E2480" s="93"/>
      <c r="F2480" s="91" t="s">
        <v>239</v>
      </c>
      <c r="G2480" s="79">
        <v>2</v>
      </c>
      <c r="H2480" s="79" t="s">
        <v>5272</v>
      </c>
      <c r="I2480" s="103"/>
      <c r="J2480" s="103"/>
      <c r="K2480" s="103"/>
      <c r="L2480" s="93"/>
      <c r="M2480" s="93" t="s">
        <v>46</v>
      </c>
      <c r="N2480" s="93"/>
      <c r="O2480" s="89" t="s">
        <v>2838</v>
      </c>
      <c r="P2480" s="50"/>
    </row>
    <row r="2481" spans="1:16" ht="51" x14ac:dyDescent="0.2">
      <c r="A2481" s="77">
        <v>44652</v>
      </c>
      <c r="B2481" s="78" t="s">
        <v>263</v>
      </c>
      <c r="C2481" s="27" t="s">
        <v>37</v>
      </c>
      <c r="D2481" s="93" t="s">
        <v>240</v>
      </c>
      <c r="E2481" s="93"/>
      <c r="F2481" s="91" t="s">
        <v>241</v>
      </c>
      <c r="G2481" s="79">
        <v>15.55</v>
      </c>
      <c r="H2481" s="79" t="s">
        <v>5272</v>
      </c>
      <c r="I2481" s="103"/>
      <c r="J2481" s="103"/>
      <c r="K2481" s="103"/>
      <c r="L2481" s="93"/>
      <c r="M2481" s="93" t="s">
        <v>46</v>
      </c>
      <c r="N2481" s="93"/>
      <c r="O2481" s="89" t="s">
        <v>2838</v>
      </c>
      <c r="P2481" s="50"/>
    </row>
    <row r="2482" spans="1:16" ht="89.25" x14ac:dyDescent="0.2">
      <c r="A2482" s="77">
        <v>44652</v>
      </c>
      <c r="B2482" s="78" t="s">
        <v>263</v>
      </c>
      <c r="C2482" s="90" t="s">
        <v>98</v>
      </c>
      <c r="D2482" s="93" t="s">
        <v>4441</v>
      </c>
      <c r="E2482" s="93"/>
      <c r="F2482" s="91" t="s">
        <v>2839</v>
      </c>
      <c r="G2482" s="79">
        <v>11.19</v>
      </c>
      <c r="H2482" s="79" t="s">
        <v>5272</v>
      </c>
      <c r="I2482" s="103"/>
      <c r="J2482" s="103"/>
      <c r="K2482" s="103"/>
      <c r="L2482" s="93"/>
      <c r="M2482" s="93"/>
      <c r="N2482" s="93"/>
      <c r="O2482" s="89" t="s">
        <v>2840</v>
      </c>
      <c r="P2482" s="50"/>
    </row>
    <row r="2483" spans="1:16" ht="89.25" x14ac:dyDescent="0.2">
      <c r="A2483" s="77">
        <v>44652</v>
      </c>
      <c r="B2483" s="78" t="s">
        <v>263</v>
      </c>
      <c r="C2483" s="90" t="s">
        <v>98</v>
      </c>
      <c r="D2483" s="93" t="s">
        <v>4442</v>
      </c>
      <c r="E2483" s="93"/>
      <c r="F2483" s="91" t="s">
        <v>2841</v>
      </c>
      <c r="G2483" s="79">
        <v>8.56</v>
      </c>
      <c r="H2483" s="79" t="s">
        <v>5272</v>
      </c>
      <c r="I2483" s="103"/>
      <c r="J2483" s="103"/>
      <c r="K2483" s="103"/>
      <c r="L2483" s="93"/>
      <c r="M2483" s="93"/>
      <c r="N2483" s="93"/>
      <c r="O2483" s="89" t="s">
        <v>2840</v>
      </c>
      <c r="P2483" s="50"/>
    </row>
    <row r="2484" spans="1:16" ht="102" x14ac:dyDescent="0.2">
      <c r="A2484" s="77">
        <v>44652</v>
      </c>
      <c r="B2484" s="78" t="s">
        <v>263</v>
      </c>
      <c r="C2484" s="90" t="s">
        <v>969</v>
      </c>
      <c r="D2484" s="29" t="s">
        <v>4443</v>
      </c>
      <c r="E2484" s="29"/>
      <c r="F2484" s="91" t="s">
        <v>2842</v>
      </c>
      <c r="G2484" s="79">
        <v>7.06</v>
      </c>
      <c r="H2484" s="79" t="s">
        <v>5272</v>
      </c>
      <c r="I2484" s="80"/>
      <c r="J2484" s="80"/>
      <c r="K2484" s="80"/>
      <c r="L2484" s="29"/>
      <c r="M2484" s="29"/>
      <c r="N2484" s="29"/>
      <c r="O2484" s="89" t="s">
        <v>2843</v>
      </c>
      <c r="P2484" s="50" t="s">
        <v>2844</v>
      </c>
    </row>
    <row r="2485" spans="1:16" ht="127.5" x14ac:dyDescent="0.2">
      <c r="A2485" s="77">
        <v>44652</v>
      </c>
      <c r="B2485" s="78" t="s">
        <v>263</v>
      </c>
      <c r="C2485" s="27" t="s">
        <v>37</v>
      </c>
      <c r="D2485" s="29" t="s">
        <v>4444</v>
      </c>
      <c r="E2485" s="29"/>
      <c r="F2485" s="91" t="s">
        <v>2845</v>
      </c>
      <c r="G2485" s="79">
        <v>14.12</v>
      </c>
      <c r="H2485" s="79" t="s">
        <v>5272</v>
      </c>
      <c r="I2485" s="80"/>
      <c r="J2485" s="80"/>
      <c r="K2485" s="80"/>
      <c r="L2485" s="29"/>
      <c r="M2485" s="29"/>
      <c r="N2485" s="29"/>
      <c r="O2485" s="89" t="s">
        <v>2846</v>
      </c>
      <c r="P2485" s="50" t="s">
        <v>2847</v>
      </c>
    </row>
    <row r="2486" spans="1:16" ht="114.75" x14ac:dyDescent="0.2">
      <c r="A2486" s="77">
        <v>44652</v>
      </c>
      <c r="B2486" s="78" t="s">
        <v>0</v>
      </c>
      <c r="C2486" s="27" t="s">
        <v>129</v>
      </c>
      <c r="D2486" s="101" t="s">
        <v>130</v>
      </c>
      <c r="E2486" s="101" t="s">
        <v>11</v>
      </c>
      <c r="F2486" s="75" t="s">
        <v>131</v>
      </c>
      <c r="G2486" s="79">
        <v>363.14</v>
      </c>
      <c r="H2486" s="79" t="s">
        <v>5272</v>
      </c>
      <c r="I2486" s="80"/>
      <c r="J2486" s="80"/>
      <c r="K2486" s="80"/>
      <c r="L2486" s="29"/>
      <c r="M2486" s="29"/>
      <c r="N2486" s="29"/>
      <c r="O2486" s="50" t="s">
        <v>6438</v>
      </c>
      <c r="P2486" s="50" t="s">
        <v>2747</v>
      </c>
    </row>
    <row r="2487" spans="1:16" ht="25.5" x14ac:dyDescent="0.2">
      <c r="A2487" s="77">
        <v>44652</v>
      </c>
      <c r="B2487" s="78" t="s">
        <v>0</v>
      </c>
      <c r="C2487" s="27" t="s">
        <v>129</v>
      </c>
      <c r="D2487" s="101" t="s">
        <v>133</v>
      </c>
      <c r="E2487" s="101" t="s">
        <v>11</v>
      </c>
      <c r="F2487" s="75" t="s">
        <v>134</v>
      </c>
      <c r="G2487" s="79">
        <v>19202.7</v>
      </c>
      <c r="H2487" s="79" t="s">
        <v>5272</v>
      </c>
      <c r="I2487" s="80"/>
      <c r="J2487" s="80"/>
      <c r="K2487" s="80"/>
      <c r="L2487" s="29"/>
      <c r="M2487" s="29"/>
      <c r="N2487" s="29"/>
      <c r="O2487" s="50" t="s">
        <v>2748</v>
      </c>
      <c r="P2487" s="50" t="s">
        <v>2749</v>
      </c>
    </row>
    <row r="2488" spans="1:16" ht="25.5" x14ac:dyDescent="0.2">
      <c r="A2488" s="77">
        <v>44652</v>
      </c>
      <c r="B2488" s="78" t="s">
        <v>0</v>
      </c>
      <c r="C2488" s="27" t="s">
        <v>129</v>
      </c>
      <c r="D2488" s="101" t="s">
        <v>135</v>
      </c>
      <c r="E2488" s="101" t="s">
        <v>11</v>
      </c>
      <c r="F2488" s="75" t="s">
        <v>136</v>
      </c>
      <c r="G2488" s="79">
        <v>701.8</v>
      </c>
      <c r="H2488" s="79" t="s">
        <v>5272</v>
      </c>
      <c r="I2488" s="80"/>
      <c r="J2488" s="80"/>
      <c r="K2488" s="80"/>
      <c r="L2488" s="29"/>
      <c r="M2488" s="29"/>
      <c r="N2488" s="29"/>
      <c r="O2488" s="50" t="s">
        <v>2748</v>
      </c>
      <c r="P2488" s="50" t="s">
        <v>2749</v>
      </c>
    </row>
    <row r="2489" spans="1:16" ht="25.5" x14ac:dyDescent="0.2">
      <c r="A2489" s="77">
        <v>44652</v>
      </c>
      <c r="B2489" s="78" t="s">
        <v>0</v>
      </c>
      <c r="C2489" s="27" t="s">
        <v>129</v>
      </c>
      <c r="D2489" s="101" t="s">
        <v>137</v>
      </c>
      <c r="E2489" s="101" t="s">
        <v>11</v>
      </c>
      <c r="F2489" s="75" t="s">
        <v>138</v>
      </c>
      <c r="G2489" s="79">
        <v>4331.8</v>
      </c>
      <c r="H2489" s="79" t="s">
        <v>5272</v>
      </c>
      <c r="I2489" s="80"/>
      <c r="J2489" s="80"/>
      <c r="K2489" s="80"/>
      <c r="L2489" s="29"/>
      <c r="M2489" s="29"/>
      <c r="N2489" s="29"/>
      <c r="O2489" s="50" t="s">
        <v>2748</v>
      </c>
      <c r="P2489" s="50" t="s">
        <v>2749</v>
      </c>
    </row>
    <row r="2490" spans="1:16" ht="25.5" x14ac:dyDescent="0.2">
      <c r="A2490" s="77">
        <v>44652</v>
      </c>
      <c r="B2490" s="78" t="s">
        <v>0</v>
      </c>
      <c r="C2490" s="27" t="s">
        <v>129</v>
      </c>
      <c r="D2490" s="101" t="s">
        <v>139</v>
      </c>
      <c r="E2490" s="101" t="s">
        <v>11</v>
      </c>
      <c r="F2490" s="75" t="s">
        <v>140</v>
      </c>
      <c r="G2490" s="79">
        <v>586.85</v>
      </c>
      <c r="H2490" s="79" t="s">
        <v>5272</v>
      </c>
      <c r="I2490" s="80"/>
      <c r="J2490" s="80"/>
      <c r="K2490" s="80"/>
      <c r="L2490" s="29"/>
      <c r="M2490" s="29"/>
      <c r="N2490" s="29"/>
      <c r="O2490" s="50" t="s">
        <v>2748</v>
      </c>
      <c r="P2490" s="50" t="s">
        <v>2749</v>
      </c>
    </row>
    <row r="2491" spans="1:16" ht="63.75" x14ac:dyDescent="0.2">
      <c r="A2491" s="77">
        <v>44652</v>
      </c>
      <c r="B2491" s="78" t="s">
        <v>0</v>
      </c>
      <c r="C2491" s="27" t="s">
        <v>37</v>
      </c>
      <c r="D2491" s="101" t="s">
        <v>4406</v>
      </c>
      <c r="E2491" s="101" t="s">
        <v>11</v>
      </c>
      <c r="F2491" s="75" t="s">
        <v>2750</v>
      </c>
      <c r="G2491" s="79">
        <v>2952.23</v>
      </c>
      <c r="H2491" s="79" t="s">
        <v>5272</v>
      </c>
      <c r="I2491" s="80"/>
      <c r="J2491" s="80"/>
      <c r="K2491" s="80"/>
      <c r="L2491" s="29"/>
      <c r="M2491" s="29"/>
      <c r="N2491" s="29"/>
      <c r="O2491" s="50" t="s">
        <v>3761</v>
      </c>
      <c r="P2491" s="50" t="s">
        <v>2751</v>
      </c>
    </row>
    <row r="2492" spans="1:16" ht="102" x14ac:dyDescent="0.2">
      <c r="A2492" s="77">
        <v>44652</v>
      </c>
      <c r="B2492" s="78" t="s">
        <v>0</v>
      </c>
      <c r="C2492" s="27" t="s">
        <v>108</v>
      </c>
      <c r="D2492" s="101" t="s">
        <v>2339</v>
      </c>
      <c r="E2492" s="101" t="s">
        <v>11</v>
      </c>
      <c r="F2492" s="75" t="s">
        <v>2340</v>
      </c>
      <c r="G2492" s="79">
        <v>4.8899999999999997</v>
      </c>
      <c r="H2492" s="79" t="s">
        <v>5272</v>
      </c>
      <c r="I2492" s="80"/>
      <c r="J2492" s="80"/>
      <c r="K2492" s="80"/>
      <c r="L2492" s="29"/>
      <c r="M2492" s="29"/>
      <c r="N2492" s="29"/>
      <c r="O2492" s="50" t="s">
        <v>6439</v>
      </c>
      <c r="P2492" s="50" t="s">
        <v>2752</v>
      </c>
    </row>
    <row r="2493" spans="1:16" ht="25.5" x14ac:dyDescent="0.2">
      <c r="A2493" s="77">
        <v>44652</v>
      </c>
      <c r="B2493" s="78" t="s">
        <v>0</v>
      </c>
      <c r="C2493" s="27" t="s">
        <v>37</v>
      </c>
      <c r="D2493" s="101" t="s">
        <v>157</v>
      </c>
      <c r="E2493" s="101" t="s">
        <v>11</v>
      </c>
      <c r="F2493" s="75" t="s">
        <v>2766</v>
      </c>
      <c r="G2493" s="79">
        <v>1500</v>
      </c>
      <c r="H2493" s="79" t="s">
        <v>5272</v>
      </c>
      <c r="I2493" s="80"/>
      <c r="J2493" s="80"/>
      <c r="K2493" s="80"/>
      <c r="L2493" s="29"/>
      <c r="M2493" s="29"/>
      <c r="N2493" s="29"/>
      <c r="O2493" s="50" t="s">
        <v>159</v>
      </c>
      <c r="P2493" s="50"/>
    </row>
    <row r="2494" spans="1:16" ht="25.5" x14ac:dyDescent="0.2">
      <c r="A2494" s="77">
        <v>44652</v>
      </c>
      <c r="B2494" s="78" t="s">
        <v>0</v>
      </c>
      <c r="C2494" s="27" t="s">
        <v>37</v>
      </c>
      <c r="D2494" s="101" t="s">
        <v>4018</v>
      </c>
      <c r="E2494" s="101" t="s">
        <v>11</v>
      </c>
      <c r="F2494" s="50" t="s">
        <v>1183</v>
      </c>
      <c r="G2494" s="79">
        <v>0</v>
      </c>
      <c r="H2494" s="79" t="s">
        <v>5272</v>
      </c>
      <c r="I2494" s="80"/>
      <c r="J2494" s="80"/>
      <c r="K2494" s="80"/>
      <c r="L2494" s="29"/>
      <c r="M2494" s="29"/>
      <c r="N2494" s="29"/>
      <c r="O2494" s="50" t="s">
        <v>804</v>
      </c>
      <c r="P2494" s="50"/>
    </row>
    <row r="2495" spans="1:16" ht="63.75" x14ac:dyDescent="0.2">
      <c r="A2495" s="77">
        <v>44652</v>
      </c>
      <c r="B2495" s="78" t="s">
        <v>1169</v>
      </c>
      <c r="C2495" s="78" t="s">
        <v>52</v>
      </c>
      <c r="D2495" s="29" t="s">
        <v>170</v>
      </c>
      <c r="E2495" s="29" t="s">
        <v>11</v>
      </c>
      <c r="F2495" s="50" t="s">
        <v>171</v>
      </c>
      <c r="G2495" s="79">
        <v>27.03</v>
      </c>
      <c r="H2495" s="79">
        <v>23.32</v>
      </c>
      <c r="I2495" s="87"/>
      <c r="J2495" s="80"/>
      <c r="K2495" s="92"/>
      <c r="L2495" s="29"/>
      <c r="M2495" s="29"/>
      <c r="N2495" s="29"/>
      <c r="O2495" s="50" t="s">
        <v>6440</v>
      </c>
      <c r="P2495" s="75"/>
    </row>
    <row r="2496" spans="1:16" ht="191.25" x14ac:dyDescent="0.2">
      <c r="A2496" s="77">
        <v>44652</v>
      </c>
      <c r="B2496" s="78" t="s">
        <v>1169</v>
      </c>
      <c r="C2496" s="78" t="s">
        <v>52</v>
      </c>
      <c r="D2496" s="29" t="s">
        <v>175</v>
      </c>
      <c r="E2496" s="29" t="s">
        <v>11</v>
      </c>
      <c r="F2496" s="50" t="s">
        <v>176</v>
      </c>
      <c r="G2496" s="79">
        <v>48.58</v>
      </c>
      <c r="H2496" s="79">
        <v>44.25</v>
      </c>
      <c r="I2496" s="87"/>
      <c r="J2496" s="80"/>
      <c r="K2496" s="92"/>
      <c r="L2496" s="29"/>
      <c r="M2496" s="29"/>
      <c r="N2496" s="29"/>
      <c r="O2496" s="50" t="s">
        <v>3764</v>
      </c>
      <c r="P2496" s="75" t="s">
        <v>2784</v>
      </c>
    </row>
    <row r="2497" spans="1:16" ht="76.5" x14ac:dyDescent="0.2">
      <c r="A2497" s="77">
        <v>44652</v>
      </c>
      <c r="B2497" s="78" t="s">
        <v>1169</v>
      </c>
      <c r="C2497" s="78" t="s">
        <v>52</v>
      </c>
      <c r="D2497" s="29" t="s">
        <v>207</v>
      </c>
      <c r="E2497" s="29" t="s">
        <v>11</v>
      </c>
      <c r="F2497" s="50" t="s">
        <v>208</v>
      </c>
      <c r="G2497" s="79">
        <v>5.28</v>
      </c>
      <c r="H2497" s="79">
        <v>4.5199999999999996</v>
      </c>
      <c r="I2497" s="87"/>
      <c r="J2497" s="80"/>
      <c r="K2497" s="92"/>
      <c r="L2497" s="29"/>
      <c r="M2497" s="29" t="s">
        <v>46</v>
      </c>
      <c r="N2497" s="29"/>
      <c r="O2497" s="50" t="s">
        <v>3766</v>
      </c>
      <c r="P2497" s="75" t="s">
        <v>2784</v>
      </c>
    </row>
    <row r="2498" spans="1:16" ht="140.25" x14ac:dyDescent="0.2">
      <c r="A2498" s="77">
        <v>44652</v>
      </c>
      <c r="B2498" s="78" t="s">
        <v>1169</v>
      </c>
      <c r="C2498" s="78" t="s">
        <v>52</v>
      </c>
      <c r="D2498" s="29" t="s">
        <v>179</v>
      </c>
      <c r="E2498" s="29" t="s">
        <v>11</v>
      </c>
      <c r="F2498" s="50" t="s">
        <v>180</v>
      </c>
      <c r="G2498" s="79">
        <v>12.58</v>
      </c>
      <c r="H2498" s="79">
        <v>8.25</v>
      </c>
      <c r="I2498" s="87"/>
      <c r="J2498" s="80"/>
      <c r="K2498" s="92"/>
      <c r="L2498" s="29"/>
      <c r="M2498" s="29"/>
      <c r="N2498" s="29"/>
      <c r="O2498" s="50" t="s">
        <v>3767</v>
      </c>
      <c r="P2498" s="75" t="s">
        <v>2784</v>
      </c>
    </row>
    <row r="2499" spans="1:16" ht="63.75" x14ac:dyDescent="0.2">
      <c r="A2499" s="77">
        <v>44652</v>
      </c>
      <c r="B2499" s="78" t="s">
        <v>1169</v>
      </c>
      <c r="C2499" s="27" t="s">
        <v>37</v>
      </c>
      <c r="D2499" s="29" t="s">
        <v>233</v>
      </c>
      <c r="E2499" s="29" t="s">
        <v>11</v>
      </c>
      <c r="F2499" s="50" t="s">
        <v>234</v>
      </c>
      <c r="G2499" s="79">
        <v>1.5</v>
      </c>
      <c r="H2499" s="79">
        <v>0.8</v>
      </c>
      <c r="I2499" s="87"/>
      <c r="J2499" s="80"/>
      <c r="K2499" s="92"/>
      <c r="L2499" s="29"/>
      <c r="M2499" s="29"/>
      <c r="N2499" s="29"/>
      <c r="O2499" s="50" t="s">
        <v>3771</v>
      </c>
      <c r="P2499" s="75" t="s">
        <v>2784</v>
      </c>
    </row>
    <row r="2500" spans="1:16" ht="76.5" x14ac:dyDescent="0.2">
      <c r="A2500" s="77">
        <v>44652</v>
      </c>
      <c r="B2500" s="78" t="s">
        <v>1169</v>
      </c>
      <c r="C2500" s="27" t="s">
        <v>37</v>
      </c>
      <c r="D2500" s="84" t="s">
        <v>1432</v>
      </c>
      <c r="E2500" s="84" t="s">
        <v>11</v>
      </c>
      <c r="F2500" s="50" t="s">
        <v>1433</v>
      </c>
      <c r="G2500" s="79">
        <v>136.74</v>
      </c>
      <c r="H2500" s="79">
        <v>0</v>
      </c>
      <c r="I2500" s="87"/>
      <c r="J2500" s="80"/>
      <c r="K2500" s="92"/>
      <c r="L2500" s="29"/>
      <c r="M2500" s="29"/>
      <c r="N2500" s="29"/>
      <c r="O2500" s="75" t="s">
        <v>2787</v>
      </c>
      <c r="P2500" s="70" t="s">
        <v>2788</v>
      </c>
    </row>
    <row r="2501" spans="1:16" ht="76.5" x14ac:dyDescent="0.2">
      <c r="A2501" s="77">
        <v>44571</v>
      </c>
      <c r="B2501" s="78" t="s">
        <v>5040</v>
      </c>
      <c r="C2501" s="27" t="s">
        <v>37</v>
      </c>
      <c r="D2501" s="29" t="s">
        <v>187</v>
      </c>
      <c r="E2501" s="29" t="s">
        <v>11</v>
      </c>
      <c r="F2501" s="97" t="s">
        <v>2698</v>
      </c>
      <c r="G2501" s="79">
        <v>0.91</v>
      </c>
      <c r="H2501" s="79" t="s">
        <v>5272</v>
      </c>
      <c r="I2501" s="80"/>
      <c r="J2501" s="80"/>
      <c r="K2501" s="80"/>
      <c r="L2501" s="29"/>
      <c r="M2501" s="29"/>
      <c r="N2501" s="29"/>
      <c r="O2501" s="75" t="s">
        <v>6441</v>
      </c>
      <c r="P2501" s="50"/>
    </row>
    <row r="2502" spans="1:16" ht="76.5" x14ac:dyDescent="0.2">
      <c r="A2502" s="77">
        <v>44571</v>
      </c>
      <c r="B2502" s="78" t="s">
        <v>5040</v>
      </c>
      <c r="C2502" s="27" t="s">
        <v>37</v>
      </c>
      <c r="D2502" s="96" t="s">
        <v>185</v>
      </c>
      <c r="E2502" s="96" t="s">
        <v>11</v>
      </c>
      <c r="F2502" s="97" t="s">
        <v>186</v>
      </c>
      <c r="G2502" s="79">
        <v>3.54</v>
      </c>
      <c r="H2502" s="100" t="s">
        <v>5272</v>
      </c>
      <c r="I2502" s="95"/>
      <c r="J2502" s="95"/>
      <c r="K2502" s="95"/>
      <c r="L2502" s="96"/>
      <c r="M2502" s="96"/>
      <c r="N2502" s="96"/>
      <c r="O2502" s="97" t="s">
        <v>6442</v>
      </c>
      <c r="P2502" s="50"/>
    </row>
    <row r="2503" spans="1:16" ht="25.5" x14ac:dyDescent="0.2">
      <c r="A2503" s="77">
        <v>44571</v>
      </c>
      <c r="B2503" s="78" t="s">
        <v>5040</v>
      </c>
      <c r="C2503" s="27" t="s">
        <v>52</v>
      </c>
      <c r="D2503" s="115" t="s">
        <v>170</v>
      </c>
      <c r="E2503" s="101" t="s">
        <v>11</v>
      </c>
      <c r="F2503" s="97" t="s">
        <v>171</v>
      </c>
      <c r="G2503" s="79">
        <v>27.03</v>
      </c>
      <c r="H2503" s="79" t="s">
        <v>5272</v>
      </c>
      <c r="I2503" s="80"/>
      <c r="J2503" s="80"/>
      <c r="K2503" s="80"/>
      <c r="L2503" s="29"/>
      <c r="M2503" s="29"/>
      <c r="N2503" s="29"/>
      <c r="O2503" s="75" t="s">
        <v>3882</v>
      </c>
      <c r="P2503" s="70" t="s">
        <v>2855</v>
      </c>
    </row>
    <row r="2504" spans="1:16" ht="25.5" x14ac:dyDescent="0.2">
      <c r="A2504" s="77">
        <v>44571</v>
      </c>
      <c r="B2504" s="78" t="s">
        <v>0</v>
      </c>
      <c r="C2504" s="27" t="s">
        <v>37</v>
      </c>
      <c r="D2504" s="101" t="s">
        <v>4436</v>
      </c>
      <c r="E2504" s="29"/>
      <c r="F2504" s="50" t="s">
        <v>2848</v>
      </c>
      <c r="G2504" s="79">
        <v>0</v>
      </c>
      <c r="H2504" s="79" t="s">
        <v>5272</v>
      </c>
      <c r="I2504" s="80"/>
      <c r="J2504" s="80"/>
      <c r="K2504" s="80"/>
      <c r="L2504" s="29"/>
      <c r="M2504" s="29"/>
      <c r="N2504" s="29"/>
      <c r="O2504" s="50" t="s">
        <v>6443</v>
      </c>
      <c r="P2504" s="70" t="s">
        <v>2849</v>
      </c>
    </row>
    <row r="2505" spans="1:16" ht="38.25" x14ac:dyDescent="0.2">
      <c r="A2505" s="77">
        <v>44571</v>
      </c>
      <c r="B2505" s="78" t="s">
        <v>0</v>
      </c>
      <c r="C2505" s="27" t="s">
        <v>37</v>
      </c>
      <c r="D2505" s="101" t="s">
        <v>4437</v>
      </c>
      <c r="E2505" s="29"/>
      <c r="F2505" s="50" t="s">
        <v>2850</v>
      </c>
      <c r="G2505" s="79">
        <v>0</v>
      </c>
      <c r="H2505" s="79" t="s">
        <v>5272</v>
      </c>
      <c r="I2505" s="80"/>
      <c r="J2505" s="80"/>
      <c r="K2505" s="80"/>
      <c r="L2505" s="29"/>
      <c r="M2505" s="29"/>
      <c r="N2505" s="29"/>
      <c r="O2505" s="50" t="s">
        <v>6443</v>
      </c>
      <c r="P2505" s="70" t="s">
        <v>2849</v>
      </c>
    </row>
    <row r="2506" spans="1:16" ht="51" x14ac:dyDescent="0.2">
      <c r="A2506" s="77">
        <v>44571</v>
      </c>
      <c r="B2506" s="78" t="s">
        <v>0</v>
      </c>
      <c r="C2506" s="27" t="s">
        <v>98</v>
      </c>
      <c r="D2506" s="101" t="s">
        <v>4402</v>
      </c>
      <c r="E2506" s="29"/>
      <c r="F2506" s="50" t="s">
        <v>6444</v>
      </c>
      <c r="G2506" s="79">
        <v>12.33</v>
      </c>
      <c r="H2506" s="79" t="s">
        <v>5272</v>
      </c>
      <c r="I2506" s="80"/>
      <c r="J2506" s="80"/>
      <c r="K2506" s="80"/>
      <c r="L2506" s="29"/>
      <c r="M2506" s="29" t="s">
        <v>46</v>
      </c>
      <c r="N2506" s="29"/>
      <c r="O2506" s="50" t="s">
        <v>2738</v>
      </c>
      <c r="P2506" s="50"/>
    </row>
    <row r="2507" spans="1:16" ht="25.5" x14ac:dyDescent="0.2">
      <c r="A2507" s="77">
        <v>44571</v>
      </c>
      <c r="B2507" s="78" t="s">
        <v>5040</v>
      </c>
      <c r="C2507" s="27" t="s">
        <v>1554</v>
      </c>
      <c r="D2507" s="29" t="s">
        <v>4440</v>
      </c>
      <c r="E2507" s="29"/>
      <c r="F2507" s="50" t="s">
        <v>6445</v>
      </c>
      <c r="G2507" s="79">
        <v>0</v>
      </c>
      <c r="H2507" s="79" t="s">
        <v>5272</v>
      </c>
      <c r="I2507" s="80"/>
      <c r="J2507" s="80"/>
      <c r="K2507" s="80"/>
      <c r="L2507" s="29"/>
      <c r="M2507" s="29"/>
      <c r="N2507" s="29"/>
      <c r="O2507" s="50" t="s">
        <v>6446</v>
      </c>
      <c r="P2507" s="70" t="s">
        <v>2854</v>
      </c>
    </row>
    <row r="2508" spans="1:16" ht="51" x14ac:dyDescent="0.2">
      <c r="A2508" s="77">
        <v>44571</v>
      </c>
      <c r="B2508" s="78" t="s">
        <v>5040</v>
      </c>
      <c r="C2508" s="27" t="s">
        <v>98</v>
      </c>
      <c r="D2508" s="29" t="s">
        <v>4438</v>
      </c>
      <c r="E2508" s="29"/>
      <c r="F2508" s="97" t="s">
        <v>6447</v>
      </c>
      <c r="G2508" s="79">
        <v>11.87</v>
      </c>
      <c r="H2508" s="79" t="s">
        <v>5272</v>
      </c>
      <c r="I2508" s="80"/>
      <c r="J2508" s="80"/>
      <c r="K2508" s="80"/>
      <c r="L2508" s="29"/>
      <c r="M2508" s="29"/>
      <c r="N2508" s="29"/>
      <c r="O2508" s="75" t="s">
        <v>6448</v>
      </c>
      <c r="P2508" s="50"/>
    </row>
    <row r="2509" spans="1:16" ht="51" x14ac:dyDescent="0.2">
      <c r="A2509" s="77">
        <v>44571</v>
      </c>
      <c r="B2509" s="78" t="s">
        <v>5040</v>
      </c>
      <c r="C2509" s="27" t="s">
        <v>37</v>
      </c>
      <c r="D2509" s="96" t="s">
        <v>972</v>
      </c>
      <c r="E2509" s="96"/>
      <c r="F2509" s="97" t="s">
        <v>235</v>
      </c>
      <c r="G2509" s="79">
        <v>4</v>
      </c>
      <c r="H2509" s="100" t="s">
        <v>5272</v>
      </c>
      <c r="I2509" s="95"/>
      <c r="J2509" s="95"/>
      <c r="K2509" s="95"/>
      <c r="L2509" s="96"/>
      <c r="M2509" s="96" t="s">
        <v>46</v>
      </c>
      <c r="N2509" s="96"/>
      <c r="O2509" s="97" t="s">
        <v>6449</v>
      </c>
      <c r="P2509" s="50"/>
    </row>
    <row r="2510" spans="1:16" ht="51" x14ac:dyDescent="0.2">
      <c r="A2510" s="77">
        <v>44571</v>
      </c>
      <c r="B2510" s="78" t="s">
        <v>5040</v>
      </c>
      <c r="C2510" s="27" t="s">
        <v>37</v>
      </c>
      <c r="D2510" s="96" t="s">
        <v>238</v>
      </c>
      <c r="E2510" s="96"/>
      <c r="F2510" s="97" t="s">
        <v>239</v>
      </c>
      <c r="G2510" s="79">
        <v>2</v>
      </c>
      <c r="H2510" s="100" t="s">
        <v>5272</v>
      </c>
      <c r="I2510" s="95"/>
      <c r="J2510" s="95"/>
      <c r="K2510" s="95"/>
      <c r="L2510" s="96"/>
      <c r="M2510" s="96" t="s">
        <v>46</v>
      </c>
      <c r="N2510" s="96"/>
      <c r="O2510" s="97" t="s">
        <v>6450</v>
      </c>
      <c r="P2510" s="50"/>
    </row>
    <row r="2511" spans="1:16" ht="51" x14ac:dyDescent="0.2">
      <c r="A2511" s="77">
        <v>44571</v>
      </c>
      <c r="B2511" s="78" t="s">
        <v>5040</v>
      </c>
      <c r="C2511" s="27" t="s">
        <v>37</v>
      </c>
      <c r="D2511" s="96" t="s">
        <v>240</v>
      </c>
      <c r="E2511" s="96"/>
      <c r="F2511" s="97" t="s">
        <v>241</v>
      </c>
      <c r="G2511" s="79">
        <v>15.55</v>
      </c>
      <c r="H2511" s="100" t="s">
        <v>5272</v>
      </c>
      <c r="I2511" s="95"/>
      <c r="J2511" s="95"/>
      <c r="K2511" s="95"/>
      <c r="L2511" s="96"/>
      <c r="M2511" s="96" t="s">
        <v>46</v>
      </c>
      <c r="N2511" s="96"/>
      <c r="O2511" s="97" t="s">
        <v>6450</v>
      </c>
      <c r="P2511" s="50"/>
    </row>
    <row r="2512" spans="1:16" ht="25.5" x14ac:dyDescent="0.2">
      <c r="A2512" s="77">
        <v>44571</v>
      </c>
      <c r="B2512" s="78" t="s">
        <v>5040</v>
      </c>
      <c r="C2512" s="27" t="s">
        <v>98</v>
      </c>
      <c r="D2512" s="96" t="s">
        <v>4394</v>
      </c>
      <c r="E2512" s="96"/>
      <c r="F2512" s="97" t="s">
        <v>2723</v>
      </c>
      <c r="G2512" s="79">
        <v>10.62</v>
      </c>
      <c r="H2512" s="100" t="s">
        <v>5272</v>
      </c>
      <c r="I2512" s="95"/>
      <c r="J2512" s="95"/>
      <c r="K2512" s="95"/>
      <c r="L2512" s="96"/>
      <c r="M2512" s="96"/>
      <c r="N2512" s="96"/>
      <c r="O2512" s="75" t="s">
        <v>3882</v>
      </c>
      <c r="P2512" s="50"/>
    </row>
    <row r="2513" spans="1:16" ht="25.5" x14ac:dyDescent="0.2">
      <c r="A2513" s="77">
        <v>44571</v>
      </c>
      <c r="B2513" s="78" t="s">
        <v>5040</v>
      </c>
      <c r="C2513" s="27" t="s">
        <v>98</v>
      </c>
      <c r="D2513" s="96" t="s">
        <v>4395</v>
      </c>
      <c r="E2513" s="96"/>
      <c r="F2513" s="97" t="s">
        <v>2724</v>
      </c>
      <c r="G2513" s="79">
        <v>8.67</v>
      </c>
      <c r="H2513" s="100" t="s">
        <v>5272</v>
      </c>
      <c r="I2513" s="95"/>
      <c r="J2513" s="95"/>
      <c r="K2513" s="95"/>
      <c r="L2513" s="96"/>
      <c r="M2513" s="96"/>
      <c r="N2513" s="96"/>
      <c r="O2513" s="75" t="s">
        <v>3882</v>
      </c>
      <c r="P2513" s="50"/>
    </row>
    <row r="2514" spans="1:16" x14ac:dyDescent="0.2">
      <c r="A2514" s="77">
        <v>44571</v>
      </c>
      <c r="B2514" s="78" t="s">
        <v>5040</v>
      </c>
      <c r="C2514" s="27" t="s">
        <v>37</v>
      </c>
      <c r="D2514" s="96" t="s">
        <v>106</v>
      </c>
      <c r="E2514" s="96"/>
      <c r="F2514" s="97" t="s">
        <v>107</v>
      </c>
      <c r="G2514" s="79">
        <v>1.39</v>
      </c>
      <c r="H2514" s="100" t="s">
        <v>5272</v>
      </c>
      <c r="I2514" s="95"/>
      <c r="J2514" s="95"/>
      <c r="K2514" s="95"/>
      <c r="L2514" s="96"/>
      <c r="M2514" s="96"/>
      <c r="N2514" s="96"/>
      <c r="O2514" s="75" t="s">
        <v>3882</v>
      </c>
      <c r="P2514" s="50"/>
    </row>
    <row r="2515" spans="1:16" ht="38.25" x14ac:dyDescent="0.2">
      <c r="A2515" s="77">
        <v>44571</v>
      </c>
      <c r="B2515" s="78" t="s">
        <v>5040</v>
      </c>
      <c r="C2515" s="27" t="s">
        <v>37</v>
      </c>
      <c r="D2515" s="96" t="s">
        <v>4404</v>
      </c>
      <c r="E2515" s="96"/>
      <c r="F2515" s="97" t="s">
        <v>6451</v>
      </c>
      <c r="G2515" s="79">
        <v>4.0999999999999996</v>
      </c>
      <c r="H2515" s="100" t="s">
        <v>5272</v>
      </c>
      <c r="I2515" s="95"/>
      <c r="J2515" s="95"/>
      <c r="K2515" s="95"/>
      <c r="L2515" s="96"/>
      <c r="M2515" s="96" t="s">
        <v>46</v>
      </c>
      <c r="N2515" s="96"/>
      <c r="O2515" s="75" t="s">
        <v>3882</v>
      </c>
      <c r="P2515" s="50"/>
    </row>
    <row r="2516" spans="1:16" ht="38.25" x14ac:dyDescent="0.2">
      <c r="A2516" s="77">
        <v>44571</v>
      </c>
      <c r="B2516" s="78" t="s">
        <v>5040</v>
      </c>
      <c r="C2516" s="27" t="s">
        <v>37</v>
      </c>
      <c r="D2516" s="96" t="s">
        <v>4403</v>
      </c>
      <c r="E2516" s="96"/>
      <c r="F2516" s="97" t="s">
        <v>6452</v>
      </c>
      <c r="G2516" s="79">
        <v>2.61</v>
      </c>
      <c r="H2516" s="100" t="s">
        <v>5272</v>
      </c>
      <c r="I2516" s="95"/>
      <c r="J2516" s="95"/>
      <c r="K2516" s="95"/>
      <c r="L2516" s="96"/>
      <c r="M2516" s="96" t="s">
        <v>46</v>
      </c>
      <c r="N2516" s="96"/>
      <c r="O2516" s="75" t="s">
        <v>3882</v>
      </c>
      <c r="P2516" s="50"/>
    </row>
    <row r="2517" spans="1:16" ht="89.25" x14ac:dyDescent="0.2">
      <c r="A2517" s="77">
        <v>44571</v>
      </c>
      <c r="B2517" s="78" t="s">
        <v>5040</v>
      </c>
      <c r="C2517" s="27" t="s">
        <v>98</v>
      </c>
      <c r="D2517" s="29" t="s">
        <v>4441</v>
      </c>
      <c r="E2517" s="29"/>
      <c r="F2517" s="97" t="s">
        <v>2839</v>
      </c>
      <c r="G2517" s="79">
        <v>11.19</v>
      </c>
      <c r="H2517" s="100" t="s">
        <v>5272</v>
      </c>
      <c r="I2517" s="80"/>
      <c r="J2517" s="80"/>
      <c r="K2517" s="80"/>
      <c r="L2517" s="29"/>
      <c r="M2517" s="29"/>
      <c r="N2517" s="29"/>
      <c r="O2517" s="97" t="s">
        <v>6453</v>
      </c>
      <c r="P2517" s="50"/>
    </row>
    <row r="2518" spans="1:16" ht="89.25" x14ac:dyDescent="0.2">
      <c r="A2518" s="77">
        <v>44571</v>
      </c>
      <c r="B2518" s="78" t="s">
        <v>5040</v>
      </c>
      <c r="C2518" s="27" t="s">
        <v>98</v>
      </c>
      <c r="D2518" s="29" t="s">
        <v>4442</v>
      </c>
      <c r="E2518" s="29"/>
      <c r="F2518" s="97" t="s">
        <v>2841</v>
      </c>
      <c r="G2518" s="79">
        <v>8.56</v>
      </c>
      <c r="H2518" s="100" t="s">
        <v>5272</v>
      </c>
      <c r="I2518" s="80"/>
      <c r="J2518" s="80"/>
      <c r="K2518" s="80"/>
      <c r="L2518" s="29"/>
      <c r="M2518" s="29"/>
      <c r="N2518" s="29"/>
      <c r="O2518" s="97" t="s">
        <v>6454</v>
      </c>
      <c r="P2518" s="50"/>
    </row>
    <row r="2519" spans="1:16" ht="204" x14ac:dyDescent="0.2">
      <c r="A2519" s="77">
        <v>44571</v>
      </c>
      <c r="B2519" s="78" t="s">
        <v>0</v>
      </c>
      <c r="C2519" s="27" t="s">
        <v>52</v>
      </c>
      <c r="D2519" s="101" t="s">
        <v>2191</v>
      </c>
      <c r="E2519" s="101" t="s">
        <v>11</v>
      </c>
      <c r="F2519" s="50" t="s">
        <v>2851</v>
      </c>
      <c r="G2519" s="79">
        <v>16.38</v>
      </c>
      <c r="H2519" s="79" t="s">
        <v>5272</v>
      </c>
      <c r="I2519" s="80"/>
      <c r="J2519" s="80"/>
      <c r="K2519" s="80"/>
      <c r="L2519" s="29"/>
      <c r="M2519" s="29"/>
      <c r="N2519" s="29"/>
      <c r="O2519" s="50" t="s">
        <v>1419</v>
      </c>
      <c r="P2519" s="70" t="s">
        <v>3772</v>
      </c>
    </row>
    <row r="2520" spans="1:16" ht="38.25" x14ac:dyDescent="0.2">
      <c r="A2520" s="77">
        <v>44571</v>
      </c>
      <c r="B2520" s="78" t="s">
        <v>0</v>
      </c>
      <c r="C2520" s="27" t="s">
        <v>52</v>
      </c>
      <c r="D2520" s="101" t="s">
        <v>2192</v>
      </c>
      <c r="E2520" s="101" t="s">
        <v>11</v>
      </c>
      <c r="F2520" s="50" t="s">
        <v>2194</v>
      </c>
      <c r="G2520" s="79">
        <v>52</v>
      </c>
      <c r="H2520" s="79" t="s">
        <v>5272</v>
      </c>
      <c r="I2520" s="80"/>
      <c r="J2520" s="80"/>
      <c r="K2520" s="80"/>
      <c r="L2520" s="29"/>
      <c r="M2520" s="29"/>
      <c r="N2520" s="29"/>
      <c r="O2520" s="50" t="s">
        <v>1419</v>
      </c>
      <c r="P2520" s="50"/>
    </row>
    <row r="2521" spans="1:16" ht="38.25" x14ac:dyDescent="0.2">
      <c r="A2521" s="77">
        <v>44571</v>
      </c>
      <c r="B2521" s="78" t="s">
        <v>0</v>
      </c>
      <c r="C2521" s="27" t="s">
        <v>52</v>
      </c>
      <c r="D2521" s="101" t="s">
        <v>1417</v>
      </c>
      <c r="E2521" s="101" t="s">
        <v>11</v>
      </c>
      <c r="F2521" s="50" t="s">
        <v>1418</v>
      </c>
      <c r="G2521" s="79">
        <v>22.68</v>
      </c>
      <c r="H2521" s="79" t="s">
        <v>5272</v>
      </c>
      <c r="I2521" s="80"/>
      <c r="J2521" s="80"/>
      <c r="K2521" s="80"/>
      <c r="L2521" s="29"/>
      <c r="M2521" s="29"/>
      <c r="N2521" s="29"/>
      <c r="O2521" s="50" t="s">
        <v>1419</v>
      </c>
      <c r="P2521" s="50"/>
    </row>
    <row r="2522" spans="1:16" ht="38.25" x14ac:dyDescent="0.2">
      <c r="A2522" s="77">
        <v>44571</v>
      </c>
      <c r="B2522" s="78" t="s">
        <v>0</v>
      </c>
      <c r="C2522" s="27" t="s">
        <v>52</v>
      </c>
      <c r="D2522" s="101" t="s">
        <v>1421</v>
      </c>
      <c r="E2522" s="101" t="s">
        <v>11</v>
      </c>
      <c r="F2522" s="50" t="s">
        <v>1422</v>
      </c>
      <c r="G2522" s="79">
        <v>15</v>
      </c>
      <c r="H2522" s="79" t="s">
        <v>5272</v>
      </c>
      <c r="I2522" s="80"/>
      <c r="J2522" s="80"/>
      <c r="K2522" s="80"/>
      <c r="L2522" s="29"/>
      <c r="M2522" s="29"/>
      <c r="N2522" s="29"/>
      <c r="O2522" s="50" t="s">
        <v>1419</v>
      </c>
      <c r="P2522" s="50"/>
    </row>
    <row r="2523" spans="1:16" ht="38.25" x14ac:dyDescent="0.2">
      <c r="A2523" s="77">
        <v>44571</v>
      </c>
      <c r="B2523" s="78" t="s">
        <v>0</v>
      </c>
      <c r="C2523" s="27" t="s">
        <v>52</v>
      </c>
      <c r="D2523" s="101" t="s">
        <v>1423</v>
      </c>
      <c r="E2523" s="101" t="s">
        <v>11</v>
      </c>
      <c r="F2523" s="50" t="s">
        <v>1424</v>
      </c>
      <c r="G2523" s="79">
        <v>0</v>
      </c>
      <c r="H2523" s="79" t="s">
        <v>5272</v>
      </c>
      <c r="I2523" s="80"/>
      <c r="J2523" s="80"/>
      <c r="K2523" s="80"/>
      <c r="L2523" s="29"/>
      <c r="M2523" s="29"/>
      <c r="N2523" s="29"/>
      <c r="O2523" s="50" t="s">
        <v>1419</v>
      </c>
      <c r="P2523" s="50"/>
    </row>
    <row r="2524" spans="1:16" ht="38.25" x14ac:dyDescent="0.2">
      <c r="A2524" s="77">
        <v>44571</v>
      </c>
      <c r="B2524" s="78" t="s">
        <v>0</v>
      </c>
      <c r="C2524" s="27" t="s">
        <v>52</v>
      </c>
      <c r="D2524" s="101" t="s">
        <v>4364</v>
      </c>
      <c r="E2524" s="101" t="s">
        <v>11</v>
      </c>
      <c r="F2524" s="50" t="s">
        <v>6455</v>
      </c>
      <c r="G2524" s="79">
        <v>0</v>
      </c>
      <c r="H2524" s="79" t="s">
        <v>5272</v>
      </c>
      <c r="I2524" s="80"/>
      <c r="J2524" s="80"/>
      <c r="K2524" s="80"/>
      <c r="L2524" s="29"/>
      <c r="M2524" s="29"/>
      <c r="N2524" s="29"/>
      <c r="O2524" s="50" t="s">
        <v>1419</v>
      </c>
      <c r="P2524" s="50"/>
    </row>
    <row r="2525" spans="1:16" ht="38.25" x14ac:dyDescent="0.2">
      <c r="A2525" s="77">
        <v>44571</v>
      </c>
      <c r="B2525" s="78" t="s">
        <v>0</v>
      </c>
      <c r="C2525" s="27" t="s">
        <v>52</v>
      </c>
      <c r="D2525" s="101" t="s">
        <v>4364</v>
      </c>
      <c r="E2525" s="101" t="s">
        <v>11</v>
      </c>
      <c r="F2525" s="50" t="s">
        <v>6456</v>
      </c>
      <c r="G2525" s="79">
        <v>0</v>
      </c>
      <c r="H2525" s="79" t="s">
        <v>5272</v>
      </c>
      <c r="I2525" s="80"/>
      <c r="J2525" s="80"/>
      <c r="K2525" s="80"/>
      <c r="L2525" s="29"/>
      <c r="M2525" s="29"/>
      <c r="N2525" s="29"/>
      <c r="O2525" s="50" t="s">
        <v>1419</v>
      </c>
      <c r="P2525" s="50"/>
    </row>
    <row r="2526" spans="1:16" ht="25.5" x14ac:dyDescent="0.2">
      <c r="A2526" s="77">
        <v>44571</v>
      </c>
      <c r="B2526" s="78" t="s">
        <v>0</v>
      </c>
      <c r="C2526" s="27" t="s">
        <v>37</v>
      </c>
      <c r="D2526" s="101" t="s">
        <v>1027</v>
      </c>
      <c r="E2526" s="101" t="s">
        <v>2852</v>
      </c>
      <c r="F2526" s="50" t="s">
        <v>2853</v>
      </c>
      <c r="G2526" s="79">
        <v>101.7</v>
      </c>
      <c r="H2526" s="79" t="s">
        <v>5272</v>
      </c>
      <c r="I2526" s="80"/>
      <c r="J2526" s="80"/>
      <c r="K2526" s="80"/>
      <c r="L2526" s="29"/>
      <c r="M2526" s="29"/>
      <c r="N2526" s="29"/>
      <c r="O2526" s="50" t="s">
        <v>1028</v>
      </c>
      <c r="P2526" s="50"/>
    </row>
    <row r="2527" spans="1:16" ht="76.5" x14ac:dyDescent="0.2">
      <c r="A2527" s="77">
        <v>44571</v>
      </c>
      <c r="B2527" s="78" t="s">
        <v>0</v>
      </c>
      <c r="C2527" s="27" t="s">
        <v>98</v>
      </c>
      <c r="D2527" s="101" t="s">
        <v>4399</v>
      </c>
      <c r="E2527" s="101" t="s">
        <v>11</v>
      </c>
      <c r="F2527" s="50" t="s">
        <v>6457</v>
      </c>
      <c r="G2527" s="79">
        <v>12.33</v>
      </c>
      <c r="H2527" s="79" t="s">
        <v>5272</v>
      </c>
      <c r="I2527" s="80"/>
      <c r="J2527" s="80"/>
      <c r="K2527" s="80"/>
      <c r="L2527" s="29"/>
      <c r="M2527" s="29"/>
      <c r="N2527" s="29"/>
      <c r="O2527" s="50" t="s">
        <v>2732</v>
      </c>
      <c r="P2527" s="50"/>
    </row>
    <row r="2528" spans="1:16" ht="63.75" x14ac:dyDescent="0.2">
      <c r="A2528" s="77">
        <v>44571</v>
      </c>
      <c r="B2528" s="78" t="s">
        <v>0</v>
      </c>
      <c r="C2528" s="27" t="s">
        <v>98</v>
      </c>
      <c r="D2528" s="101" t="s">
        <v>4400</v>
      </c>
      <c r="E2528" s="101" t="s">
        <v>11</v>
      </c>
      <c r="F2528" s="50" t="s">
        <v>6458</v>
      </c>
      <c r="G2528" s="79">
        <v>12.33</v>
      </c>
      <c r="H2528" s="79" t="s">
        <v>5272</v>
      </c>
      <c r="I2528" s="80"/>
      <c r="J2528" s="80"/>
      <c r="K2528" s="80"/>
      <c r="L2528" s="29"/>
      <c r="M2528" s="29" t="s">
        <v>46</v>
      </c>
      <c r="N2528" s="29"/>
      <c r="O2528" s="50" t="s">
        <v>2734</v>
      </c>
      <c r="P2528" s="50"/>
    </row>
    <row r="2529" spans="1:16" ht="63.75" x14ac:dyDescent="0.2">
      <c r="A2529" s="77">
        <v>44571</v>
      </c>
      <c r="B2529" s="78" t="s">
        <v>0</v>
      </c>
      <c r="C2529" s="27" t="s">
        <v>98</v>
      </c>
      <c r="D2529" s="101" t="s">
        <v>4401</v>
      </c>
      <c r="E2529" s="101" t="s">
        <v>11</v>
      </c>
      <c r="F2529" s="50" t="s">
        <v>6459</v>
      </c>
      <c r="G2529" s="79">
        <v>4.9400000000000004</v>
      </c>
      <c r="H2529" s="79" t="s">
        <v>5272</v>
      </c>
      <c r="I2529" s="80"/>
      <c r="J2529" s="80"/>
      <c r="K2529" s="80"/>
      <c r="L2529" s="29"/>
      <c r="M2529" s="29" t="s">
        <v>46</v>
      </c>
      <c r="N2529" s="29"/>
      <c r="O2529" s="50" t="s">
        <v>2736</v>
      </c>
      <c r="P2529" s="50"/>
    </row>
    <row r="2530" spans="1:16" ht="38.25" x14ac:dyDescent="0.2">
      <c r="A2530" s="77">
        <v>44571</v>
      </c>
      <c r="B2530" s="78" t="s">
        <v>0</v>
      </c>
      <c r="C2530" s="27" t="s">
        <v>98</v>
      </c>
      <c r="D2530" s="101" t="s">
        <v>4370</v>
      </c>
      <c r="E2530" s="101" t="s">
        <v>11</v>
      </c>
      <c r="F2530" s="50" t="s">
        <v>2633</v>
      </c>
      <c r="G2530" s="79">
        <v>0</v>
      </c>
      <c r="H2530" s="79" t="s">
        <v>5272</v>
      </c>
      <c r="I2530" s="80"/>
      <c r="J2530" s="80"/>
      <c r="K2530" s="80"/>
      <c r="L2530" s="29"/>
      <c r="M2530" s="29"/>
      <c r="N2530" s="29"/>
      <c r="O2530" s="50" t="s">
        <v>2634</v>
      </c>
      <c r="P2530" s="50"/>
    </row>
    <row r="2531" spans="1:16" ht="76.5" x14ac:dyDescent="0.2">
      <c r="A2531" s="77">
        <v>44562</v>
      </c>
      <c r="B2531" s="78" t="s">
        <v>5040</v>
      </c>
      <c r="C2531" s="27" t="s">
        <v>37</v>
      </c>
      <c r="D2531" s="101" t="s">
        <v>141</v>
      </c>
      <c r="E2531" s="101" t="s">
        <v>11</v>
      </c>
      <c r="F2531" s="50" t="s">
        <v>142</v>
      </c>
      <c r="G2531" s="79">
        <v>52.33</v>
      </c>
      <c r="H2531" s="79" t="s">
        <v>5272</v>
      </c>
      <c r="I2531" s="80"/>
      <c r="J2531" s="80"/>
      <c r="K2531" s="80"/>
      <c r="L2531" s="29"/>
      <c r="M2531" s="29"/>
      <c r="N2531" s="29"/>
      <c r="O2531" s="50" t="s">
        <v>143</v>
      </c>
      <c r="P2531" s="50" t="s">
        <v>2958</v>
      </c>
    </row>
    <row r="2532" spans="1:16" ht="76.5" x14ac:dyDescent="0.2">
      <c r="A2532" s="77">
        <v>44562</v>
      </c>
      <c r="B2532" s="78" t="s">
        <v>5040</v>
      </c>
      <c r="C2532" s="27" t="s">
        <v>37</v>
      </c>
      <c r="D2532" s="101" t="s">
        <v>145</v>
      </c>
      <c r="E2532" s="101" t="s">
        <v>11</v>
      </c>
      <c r="F2532" s="50" t="s">
        <v>146</v>
      </c>
      <c r="G2532" s="79">
        <v>54.68</v>
      </c>
      <c r="H2532" s="79" t="s">
        <v>5272</v>
      </c>
      <c r="I2532" s="80"/>
      <c r="J2532" s="80"/>
      <c r="K2532" s="80"/>
      <c r="L2532" s="29"/>
      <c r="M2532" s="29"/>
      <c r="N2532" s="29"/>
      <c r="O2532" s="50" t="s">
        <v>143</v>
      </c>
      <c r="P2532" s="50" t="s">
        <v>2958</v>
      </c>
    </row>
    <row r="2533" spans="1:16" ht="76.5" x14ac:dyDescent="0.2">
      <c r="A2533" s="77">
        <v>44562</v>
      </c>
      <c r="B2533" s="78" t="s">
        <v>5040</v>
      </c>
      <c r="C2533" s="27" t="s">
        <v>37</v>
      </c>
      <c r="D2533" s="101" t="s">
        <v>147</v>
      </c>
      <c r="E2533" s="101" t="s">
        <v>11</v>
      </c>
      <c r="F2533" s="50" t="s">
        <v>148</v>
      </c>
      <c r="G2533" s="79">
        <v>10.73</v>
      </c>
      <c r="H2533" s="79" t="s">
        <v>5272</v>
      </c>
      <c r="I2533" s="80"/>
      <c r="J2533" s="80"/>
      <c r="K2533" s="80"/>
      <c r="L2533" s="29"/>
      <c r="M2533" s="29"/>
      <c r="N2533" s="29"/>
      <c r="O2533" s="50" t="s">
        <v>143</v>
      </c>
      <c r="P2533" s="50" t="s">
        <v>2958</v>
      </c>
    </row>
    <row r="2534" spans="1:16" ht="76.5" x14ac:dyDescent="0.2">
      <c r="A2534" s="77">
        <v>44562</v>
      </c>
      <c r="B2534" s="78" t="s">
        <v>5040</v>
      </c>
      <c r="C2534" s="27" t="s">
        <v>37</v>
      </c>
      <c r="D2534" s="101" t="s">
        <v>149</v>
      </c>
      <c r="E2534" s="101" t="s">
        <v>11</v>
      </c>
      <c r="F2534" s="50" t="s">
        <v>150</v>
      </c>
      <c r="G2534" s="79">
        <v>251.76</v>
      </c>
      <c r="H2534" s="79" t="s">
        <v>5272</v>
      </c>
      <c r="I2534" s="80"/>
      <c r="J2534" s="80"/>
      <c r="K2534" s="80"/>
      <c r="L2534" s="29"/>
      <c r="M2534" s="29"/>
      <c r="N2534" s="29"/>
      <c r="O2534" s="50" t="s">
        <v>143</v>
      </c>
      <c r="P2534" s="50" t="s">
        <v>2958</v>
      </c>
    </row>
    <row r="2535" spans="1:16" ht="25.5" x14ac:dyDescent="0.2">
      <c r="A2535" s="77">
        <v>44562</v>
      </c>
      <c r="B2535" s="78" t="s">
        <v>5040</v>
      </c>
      <c r="C2535" s="27" t="s">
        <v>10</v>
      </c>
      <c r="D2535" s="29" t="s">
        <v>713</v>
      </c>
      <c r="E2535" s="29" t="s">
        <v>11</v>
      </c>
      <c r="F2535" s="50" t="s">
        <v>2442</v>
      </c>
      <c r="G2535" s="79">
        <v>18.73</v>
      </c>
      <c r="H2535" s="79" t="s">
        <v>5272</v>
      </c>
      <c r="I2535" s="80"/>
      <c r="J2535" s="80"/>
      <c r="K2535" s="80"/>
      <c r="L2535" s="29"/>
      <c r="M2535" s="29"/>
      <c r="N2535" s="29"/>
      <c r="O2535" s="50" t="s">
        <v>6460</v>
      </c>
      <c r="P2535" s="50"/>
    </row>
    <row r="2536" spans="1:16" ht="127.5" x14ac:dyDescent="0.2">
      <c r="A2536" s="77">
        <v>44562</v>
      </c>
      <c r="B2536" s="78" t="s">
        <v>5040</v>
      </c>
      <c r="C2536" s="27" t="s">
        <v>37</v>
      </c>
      <c r="D2536" s="84" t="s">
        <v>1022</v>
      </c>
      <c r="E2536" s="84" t="s">
        <v>11</v>
      </c>
      <c r="F2536" s="50" t="s">
        <v>2963</v>
      </c>
      <c r="G2536" s="79">
        <v>11.63</v>
      </c>
      <c r="H2536" s="79" t="s">
        <v>5272</v>
      </c>
      <c r="I2536" s="80"/>
      <c r="J2536" s="80"/>
      <c r="K2536" s="80"/>
      <c r="L2536" s="29"/>
      <c r="M2536" s="29"/>
      <c r="N2536" s="29"/>
      <c r="O2536" s="75" t="s">
        <v>6461</v>
      </c>
      <c r="P2536" s="50" t="s">
        <v>2964</v>
      </c>
    </row>
    <row r="2537" spans="1:16" ht="127.5" x14ac:dyDescent="0.2">
      <c r="A2537" s="77">
        <v>44562</v>
      </c>
      <c r="B2537" s="78" t="s">
        <v>5040</v>
      </c>
      <c r="C2537" s="27" t="s">
        <v>37</v>
      </c>
      <c r="D2537" s="29" t="s">
        <v>1024</v>
      </c>
      <c r="E2537" s="29" t="s">
        <v>11</v>
      </c>
      <c r="F2537" s="50" t="s">
        <v>2965</v>
      </c>
      <c r="G2537" s="79">
        <v>27.62</v>
      </c>
      <c r="H2537" s="79" t="s">
        <v>5272</v>
      </c>
      <c r="I2537" s="80"/>
      <c r="J2537" s="80"/>
      <c r="K2537" s="80"/>
      <c r="L2537" s="29"/>
      <c r="M2537" s="29"/>
      <c r="N2537" s="29"/>
      <c r="O2537" s="75" t="s">
        <v>6462</v>
      </c>
      <c r="P2537" s="50" t="s">
        <v>2964</v>
      </c>
    </row>
    <row r="2538" spans="1:16" ht="127.5" x14ac:dyDescent="0.2">
      <c r="A2538" s="77">
        <v>44562</v>
      </c>
      <c r="B2538" s="78" t="s">
        <v>5040</v>
      </c>
      <c r="C2538" s="27" t="s">
        <v>37</v>
      </c>
      <c r="D2538" s="29" t="s">
        <v>1025</v>
      </c>
      <c r="E2538" s="29" t="s">
        <v>11</v>
      </c>
      <c r="F2538" s="50" t="s">
        <v>2966</v>
      </c>
      <c r="G2538" s="79">
        <v>31.73</v>
      </c>
      <c r="H2538" s="79" t="s">
        <v>5272</v>
      </c>
      <c r="I2538" s="80"/>
      <c r="J2538" s="80"/>
      <c r="K2538" s="80"/>
      <c r="L2538" s="29"/>
      <c r="M2538" s="29"/>
      <c r="N2538" s="29"/>
      <c r="O2538" s="75" t="s">
        <v>6463</v>
      </c>
      <c r="P2538" s="50" t="s">
        <v>2964</v>
      </c>
    </row>
    <row r="2539" spans="1:16" ht="127.5" x14ac:dyDescent="0.2">
      <c r="A2539" s="77">
        <v>44562</v>
      </c>
      <c r="B2539" s="78" t="s">
        <v>5040</v>
      </c>
      <c r="C2539" s="27" t="s">
        <v>37</v>
      </c>
      <c r="D2539" s="29" t="s">
        <v>1026</v>
      </c>
      <c r="E2539" s="29" t="s">
        <v>11</v>
      </c>
      <c r="F2539" s="50" t="s">
        <v>2967</v>
      </c>
      <c r="G2539" s="79">
        <v>11.42</v>
      </c>
      <c r="H2539" s="79" t="s">
        <v>5272</v>
      </c>
      <c r="I2539" s="80"/>
      <c r="J2539" s="80"/>
      <c r="K2539" s="80"/>
      <c r="L2539" s="29"/>
      <c r="M2539" s="29"/>
      <c r="N2539" s="29"/>
      <c r="O2539" s="75" t="s">
        <v>6461</v>
      </c>
      <c r="P2539" s="50" t="s">
        <v>2964</v>
      </c>
    </row>
    <row r="2540" spans="1:16" ht="76.5" x14ac:dyDescent="0.2">
      <c r="A2540" s="77">
        <v>44562</v>
      </c>
      <c r="B2540" s="78" t="s">
        <v>5040</v>
      </c>
      <c r="C2540" s="27" t="s">
        <v>37</v>
      </c>
      <c r="D2540" s="29" t="s">
        <v>691</v>
      </c>
      <c r="E2540" s="29" t="s">
        <v>11</v>
      </c>
      <c r="F2540" s="50" t="s">
        <v>6464</v>
      </c>
      <c r="G2540" s="79">
        <v>410.51</v>
      </c>
      <c r="H2540" s="79" t="s">
        <v>5272</v>
      </c>
      <c r="I2540" s="80"/>
      <c r="J2540" s="80"/>
      <c r="K2540" s="80"/>
      <c r="L2540" s="29"/>
      <c r="M2540" s="29"/>
      <c r="N2540" s="29"/>
      <c r="O2540" s="75" t="s">
        <v>6465</v>
      </c>
      <c r="P2540" s="50"/>
    </row>
    <row r="2541" spans="1:16" ht="25.5" x14ac:dyDescent="0.2">
      <c r="A2541" s="77">
        <v>44562</v>
      </c>
      <c r="B2541" s="78" t="s">
        <v>5040</v>
      </c>
      <c r="C2541" s="27" t="s">
        <v>2206</v>
      </c>
      <c r="D2541" s="29" t="s">
        <v>2195</v>
      </c>
      <c r="E2541" s="29" t="s">
        <v>11</v>
      </c>
      <c r="F2541" s="50" t="s">
        <v>6466</v>
      </c>
      <c r="G2541" s="79">
        <v>87.92</v>
      </c>
      <c r="H2541" s="79" t="s">
        <v>5272</v>
      </c>
      <c r="I2541" s="80"/>
      <c r="J2541" s="80"/>
      <c r="K2541" s="80" t="s">
        <v>46</v>
      </c>
      <c r="L2541" s="29"/>
      <c r="M2541" s="29"/>
      <c r="N2541" s="29"/>
      <c r="O2541" s="50" t="s">
        <v>2968</v>
      </c>
      <c r="P2541" s="50" t="s">
        <v>2969</v>
      </c>
    </row>
    <row r="2542" spans="1:16" ht="25.5" x14ac:dyDescent="0.2">
      <c r="A2542" s="77">
        <v>44562</v>
      </c>
      <c r="B2542" s="78" t="s">
        <v>5040</v>
      </c>
      <c r="C2542" s="27" t="s">
        <v>2206</v>
      </c>
      <c r="D2542" s="29" t="s">
        <v>2197</v>
      </c>
      <c r="E2542" s="29" t="s">
        <v>11</v>
      </c>
      <c r="F2542" s="50" t="s">
        <v>6467</v>
      </c>
      <c r="G2542" s="79">
        <v>23.28</v>
      </c>
      <c r="H2542" s="79" t="s">
        <v>5272</v>
      </c>
      <c r="I2542" s="80"/>
      <c r="J2542" s="80"/>
      <c r="K2542" s="80" t="s">
        <v>46</v>
      </c>
      <c r="L2542" s="29"/>
      <c r="M2542" s="29"/>
      <c r="N2542" s="29"/>
      <c r="O2542" s="50" t="s">
        <v>2968</v>
      </c>
      <c r="P2542" s="50" t="s">
        <v>2969</v>
      </c>
    </row>
    <row r="2543" spans="1:16" ht="409.5" x14ac:dyDescent="0.2">
      <c r="A2543" s="77">
        <v>44562</v>
      </c>
      <c r="B2543" s="78" t="s">
        <v>5040</v>
      </c>
      <c r="C2543" s="27" t="s">
        <v>24</v>
      </c>
      <c r="D2543" s="29" t="s">
        <v>598</v>
      </c>
      <c r="E2543" s="29" t="s">
        <v>11</v>
      </c>
      <c r="F2543" s="50" t="s">
        <v>2972</v>
      </c>
      <c r="G2543" s="79">
        <v>1150.08</v>
      </c>
      <c r="H2543" s="79" t="s">
        <v>5272</v>
      </c>
      <c r="I2543" s="80"/>
      <c r="J2543" s="80"/>
      <c r="K2543" s="80"/>
      <c r="L2543" s="29"/>
      <c r="M2543" s="29"/>
      <c r="N2543" s="29"/>
      <c r="O2543" s="70" t="s">
        <v>6468</v>
      </c>
      <c r="P2543" s="50"/>
    </row>
    <row r="2544" spans="1:16" ht="102" x14ac:dyDescent="0.2">
      <c r="A2544" s="77">
        <v>44562</v>
      </c>
      <c r="B2544" s="78" t="s">
        <v>5040</v>
      </c>
      <c r="C2544" s="27" t="s">
        <v>85</v>
      </c>
      <c r="D2544" s="29" t="s">
        <v>93</v>
      </c>
      <c r="E2544" s="29" t="s">
        <v>11</v>
      </c>
      <c r="F2544" s="50" t="s">
        <v>94</v>
      </c>
      <c r="G2544" s="79">
        <v>3.54</v>
      </c>
      <c r="H2544" s="79" t="s">
        <v>5272</v>
      </c>
      <c r="I2544" s="80"/>
      <c r="J2544" s="80"/>
      <c r="K2544" s="80"/>
      <c r="L2544" s="29"/>
      <c r="M2544" s="29" t="s">
        <v>46</v>
      </c>
      <c r="N2544" s="29"/>
      <c r="O2544" s="50" t="s">
        <v>6469</v>
      </c>
      <c r="P2544" s="50"/>
    </row>
    <row r="2545" spans="1:16" ht="127.5" x14ac:dyDescent="0.2">
      <c r="A2545" s="77">
        <v>44562</v>
      </c>
      <c r="B2545" s="78" t="s">
        <v>5040</v>
      </c>
      <c r="C2545" s="27" t="s">
        <v>85</v>
      </c>
      <c r="D2545" s="29" t="s">
        <v>96</v>
      </c>
      <c r="E2545" s="29" t="s">
        <v>11</v>
      </c>
      <c r="F2545" s="50" t="s">
        <v>97</v>
      </c>
      <c r="G2545" s="79">
        <v>1.97</v>
      </c>
      <c r="H2545" s="79" t="s">
        <v>5272</v>
      </c>
      <c r="I2545" s="80"/>
      <c r="J2545" s="80"/>
      <c r="K2545" s="80"/>
      <c r="L2545" s="29"/>
      <c r="M2545" s="29" t="s">
        <v>46</v>
      </c>
      <c r="N2545" s="29"/>
      <c r="O2545" s="50" t="s">
        <v>6470</v>
      </c>
      <c r="P2545" s="50"/>
    </row>
    <row r="2546" spans="1:16" ht="89.25" x14ac:dyDescent="0.2">
      <c r="A2546" s="77">
        <v>44562</v>
      </c>
      <c r="B2546" s="78" t="s">
        <v>5040</v>
      </c>
      <c r="C2546" s="27" t="s">
        <v>98</v>
      </c>
      <c r="D2546" s="29" t="s">
        <v>4393</v>
      </c>
      <c r="E2546" s="29" t="s">
        <v>11</v>
      </c>
      <c r="F2546" s="50" t="s">
        <v>2719</v>
      </c>
      <c r="G2546" s="79">
        <v>3.27</v>
      </c>
      <c r="H2546" s="79" t="s">
        <v>5272</v>
      </c>
      <c r="I2546" s="80"/>
      <c r="J2546" s="80"/>
      <c r="K2546" s="80"/>
      <c r="L2546" s="29"/>
      <c r="M2546" s="29" t="s">
        <v>46</v>
      </c>
      <c r="N2546" s="29"/>
      <c r="O2546" s="50" t="s">
        <v>6471</v>
      </c>
      <c r="P2546" s="50"/>
    </row>
    <row r="2547" spans="1:16" ht="102" x14ac:dyDescent="0.2">
      <c r="A2547" s="77">
        <v>44562</v>
      </c>
      <c r="B2547" s="78" t="s">
        <v>5040</v>
      </c>
      <c r="C2547" s="27" t="s">
        <v>98</v>
      </c>
      <c r="D2547" s="29" t="s">
        <v>3807</v>
      </c>
      <c r="E2547" s="29" t="s">
        <v>11</v>
      </c>
      <c r="F2547" s="50" t="s">
        <v>2721</v>
      </c>
      <c r="G2547" s="79">
        <v>1.96</v>
      </c>
      <c r="H2547" s="79" t="s">
        <v>5272</v>
      </c>
      <c r="I2547" s="80"/>
      <c r="J2547" s="80"/>
      <c r="K2547" s="80"/>
      <c r="L2547" s="29"/>
      <c r="M2547" s="29" t="s">
        <v>46</v>
      </c>
      <c r="N2547" s="29"/>
      <c r="O2547" s="50" t="s">
        <v>3774</v>
      </c>
      <c r="P2547" s="50"/>
    </row>
    <row r="2548" spans="1:16" ht="63.75" x14ac:dyDescent="0.2">
      <c r="A2548" s="77">
        <v>44562</v>
      </c>
      <c r="B2548" s="78" t="s">
        <v>5040</v>
      </c>
      <c r="C2548" s="27" t="s">
        <v>98</v>
      </c>
      <c r="D2548" s="29" t="s">
        <v>99</v>
      </c>
      <c r="E2548" s="29" t="s">
        <v>11</v>
      </c>
      <c r="F2548" s="50" t="s">
        <v>100</v>
      </c>
      <c r="G2548" s="79">
        <v>1.1000000000000001</v>
      </c>
      <c r="H2548" s="79" t="s">
        <v>5272</v>
      </c>
      <c r="I2548" s="80"/>
      <c r="J2548" s="80"/>
      <c r="K2548" s="80"/>
      <c r="L2548" s="29"/>
      <c r="M2548" s="29" t="s">
        <v>46</v>
      </c>
      <c r="N2548" s="29"/>
      <c r="O2548" s="50" t="s">
        <v>6472</v>
      </c>
      <c r="P2548" s="50"/>
    </row>
    <row r="2549" spans="1:16" ht="76.5" x14ac:dyDescent="0.2">
      <c r="A2549" s="77">
        <v>44562</v>
      </c>
      <c r="B2549" s="78" t="s">
        <v>5040</v>
      </c>
      <c r="C2549" s="27" t="s">
        <v>98</v>
      </c>
      <c r="D2549" s="29" t="s">
        <v>4396</v>
      </c>
      <c r="E2549" s="29" t="s">
        <v>11</v>
      </c>
      <c r="F2549" s="50" t="s">
        <v>2725</v>
      </c>
      <c r="G2549" s="79">
        <v>2.0499999999999998</v>
      </c>
      <c r="H2549" s="79" t="s">
        <v>5272</v>
      </c>
      <c r="I2549" s="80"/>
      <c r="J2549" s="80"/>
      <c r="K2549" s="80"/>
      <c r="L2549" s="29"/>
      <c r="M2549" s="29" t="s">
        <v>46</v>
      </c>
      <c r="N2549" s="29"/>
      <c r="O2549" s="50" t="s">
        <v>3775</v>
      </c>
      <c r="P2549" s="50"/>
    </row>
    <row r="2550" spans="1:16" ht="89.25" x14ac:dyDescent="0.2">
      <c r="A2550" s="77">
        <v>44562</v>
      </c>
      <c r="B2550" s="78" t="s">
        <v>5040</v>
      </c>
      <c r="C2550" s="27" t="s">
        <v>98</v>
      </c>
      <c r="D2550" s="29" t="s">
        <v>101</v>
      </c>
      <c r="E2550" s="29" t="s">
        <v>11</v>
      </c>
      <c r="F2550" s="50" t="s">
        <v>6473</v>
      </c>
      <c r="G2550" s="79">
        <v>57.15</v>
      </c>
      <c r="H2550" s="79" t="s">
        <v>5272</v>
      </c>
      <c r="I2550" s="80"/>
      <c r="J2550" s="80"/>
      <c r="K2550" s="80"/>
      <c r="L2550" s="29"/>
      <c r="M2550" s="29" t="s">
        <v>46</v>
      </c>
      <c r="N2550" s="29"/>
      <c r="O2550" s="50" t="s">
        <v>6474</v>
      </c>
      <c r="P2550" s="50"/>
    </row>
    <row r="2551" spans="1:16" ht="63.75" x14ac:dyDescent="0.2">
      <c r="A2551" s="77">
        <v>44562</v>
      </c>
      <c r="B2551" s="78" t="s">
        <v>5040</v>
      </c>
      <c r="C2551" s="27" t="s">
        <v>98</v>
      </c>
      <c r="D2551" s="29" t="s">
        <v>4397</v>
      </c>
      <c r="E2551" s="29" t="s">
        <v>11</v>
      </c>
      <c r="F2551" s="50" t="s">
        <v>2727</v>
      </c>
      <c r="G2551" s="79">
        <v>1.36</v>
      </c>
      <c r="H2551" s="79" t="s">
        <v>5272</v>
      </c>
      <c r="I2551" s="80"/>
      <c r="J2551" s="80"/>
      <c r="K2551" s="80"/>
      <c r="L2551" s="29"/>
      <c r="M2551" s="29" t="s">
        <v>46</v>
      </c>
      <c r="N2551" s="29"/>
      <c r="O2551" s="50" t="s">
        <v>6475</v>
      </c>
      <c r="P2551" s="50"/>
    </row>
    <row r="2552" spans="1:16" ht="63.75" x14ac:dyDescent="0.2">
      <c r="A2552" s="77">
        <v>44562</v>
      </c>
      <c r="B2552" s="78" t="s">
        <v>5040</v>
      </c>
      <c r="C2552" s="27" t="s">
        <v>98</v>
      </c>
      <c r="D2552" s="29" t="s">
        <v>4398</v>
      </c>
      <c r="E2552" s="29" t="s">
        <v>11</v>
      </c>
      <c r="F2552" s="50" t="s">
        <v>2729</v>
      </c>
      <c r="G2552" s="79">
        <v>1.06</v>
      </c>
      <c r="H2552" s="79" t="s">
        <v>5272</v>
      </c>
      <c r="I2552" s="80"/>
      <c r="J2552" s="80"/>
      <c r="K2552" s="80"/>
      <c r="L2552" s="29"/>
      <c r="M2552" s="29" t="s">
        <v>46</v>
      </c>
      <c r="N2552" s="29"/>
      <c r="O2552" s="50" t="s">
        <v>6475</v>
      </c>
      <c r="P2552" s="50"/>
    </row>
    <row r="2553" spans="1:16" ht="51" x14ac:dyDescent="0.2">
      <c r="A2553" s="77">
        <v>44562</v>
      </c>
      <c r="B2553" s="78" t="s">
        <v>5040</v>
      </c>
      <c r="C2553" s="27" t="s">
        <v>62</v>
      </c>
      <c r="D2553" s="29" t="s">
        <v>346</v>
      </c>
      <c r="E2553" s="29" t="s">
        <v>11</v>
      </c>
      <c r="F2553" s="50" t="s">
        <v>153</v>
      </c>
      <c r="G2553" s="79">
        <v>1764</v>
      </c>
      <c r="H2553" s="79" t="s">
        <v>5272</v>
      </c>
      <c r="I2553" s="80"/>
      <c r="J2553" s="80"/>
      <c r="K2553" s="80"/>
      <c r="L2553" s="29"/>
      <c r="M2553" s="29"/>
      <c r="N2553" s="29"/>
      <c r="O2553" s="50" t="s">
        <v>6476</v>
      </c>
      <c r="P2553" s="50"/>
    </row>
    <row r="2554" spans="1:16" ht="51" x14ac:dyDescent="0.2">
      <c r="A2554" s="77">
        <v>44562</v>
      </c>
      <c r="B2554" s="78" t="s">
        <v>5040</v>
      </c>
      <c r="C2554" s="27" t="s">
        <v>62</v>
      </c>
      <c r="D2554" s="29" t="s">
        <v>347</v>
      </c>
      <c r="E2554" s="29" t="s">
        <v>11</v>
      </c>
      <c r="F2554" s="50" t="s">
        <v>155</v>
      </c>
      <c r="G2554" s="79">
        <v>1734.6</v>
      </c>
      <c r="H2554" s="79" t="s">
        <v>5272</v>
      </c>
      <c r="I2554" s="80"/>
      <c r="J2554" s="80"/>
      <c r="K2554" s="80"/>
      <c r="L2554" s="29"/>
      <c r="M2554" s="29"/>
      <c r="N2554" s="29"/>
      <c r="O2554" s="50" t="s">
        <v>6476</v>
      </c>
      <c r="P2554" s="50"/>
    </row>
    <row r="2555" spans="1:16" ht="51" x14ac:dyDescent="0.2">
      <c r="A2555" s="77">
        <v>44562</v>
      </c>
      <c r="B2555" s="78" t="s">
        <v>5040</v>
      </c>
      <c r="C2555" s="27" t="s">
        <v>62</v>
      </c>
      <c r="D2555" s="29" t="s">
        <v>348</v>
      </c>
      <c r="E2555" s="29" t="s">
        <v>11</v>
      </c>
      <c r="F2555" s="50" t="s">
        <v>156</v>
      </c>
      <c r="G2555" s="79">
        <v>214.89</v>
      </c>
      <c r="H2555" s="79" t="s">
        <v>5272</v>
      </c>
      <c r="I2555" s="80"/>
      <c r="J2555" s="80"/>
      <c r="K2555" s="80"/>
      <c r="L2555" s="29"/>
      <c r="M2555" s="29"/>
      <c r="N2555" s="29"/>
      <c r="O2555" s="50" t="s">
        <v>6477</v>
      </c>
      <c r="P2555" s="50"/>
    </row>
    <row r="2556" spans="1:16" ht="191.25" x14ac:dyDescent="0.2">
      <c r="A2556" s="77">
        <v>44562</v>
      </c>
      <c r="B2556" s="78" t="s">
        <v>5040</v>
      </c>
      <c r="C2556" s="27" t="s">
        <v>52</v>
      </c>
      <c r="D2556" s="29" t="s">
        <v>175</v>
      </c>
      <c r="E2556" s="29" t="s">
        <v>11</v>
      </c>
      <c r="F2556" s="50" t="s">
        <v>176</v>
      </c>
      <c r="G2556" s="79">
        <v>48.58</v>
      </c>
      <c r="H2556" s="79" t="s">
        <v>5272</v>
      </c>
      <c r="I2556" s="80"/>
      <c r="J2556" s="80"/>
      <c r="K2556" s="80"/>
      <c r="L2556" s="29"/>
      <c r="M2556" s="29"/>
      <c r="N2556" s="29"/>
      <c r="O2556" s="50" t="s">
        <v>6478</v>
      </c>
      <c r="P2556" s="50"/>
    </row>
    <row r="2557" spans="1:16" ht="102" x14ac:dyDescent="0.2">
      <c r="A2557" s="77">
        <v>44562</v>
      </c>
      <c r="B2557" s="78" t="s">
        <v>5040</v>
      </c>
      <c r="C2557" s="27" t="s">
        <v>52</v>
      </c>
      <c r="D2557" s="29" t="s">
        <v>204</v>
      </c>
      <c r="E2557" s="29" t="s">
        <v>11</v>
      </c>
      <c r="F2557" s="50" t="s">
        <v>205</v>
      </c>
      <c r="G2557" s="79">
        <v>3.83</v>
      </c>
      <c r="H2557" s="79" t="s">
        <v>5272</v>
      </c>
      <c r="I2557" s="80"/>
      <c r="J2557" s="80"/>
      <c r="K2557" s="80"/>
      <c r="L2557" s="29"/>
      <c r="M2557" s="29"/>
      <c r="N2557" s="29"/>
      <c r="O2557" s="50" t="s">
        <v>3777</v>
      </c>
      <c r="P2557" s="50"/>
    </row>
    <row r="2558" spans="1:16" ht="76.5" x14ac:dyDescent="0.2">
      <c r="A2558" s="77">
        <v>44562</v>
      </c>
      <c r="B2558" s="78" t="s">
        <v>5040</v>
      </c>
      <c r="C2558" s="27" t="s">
        <v>37</v>
      </c>
      <c r="D2558" s="29" t="s">
        <v>233</v>
      </c>
      <c r="E2558" s="29" t="s">
        <v>11</v>
      </c>
      <c r="F2558" s="50" t="s">
        <v>234</v>
      </c>
      <c r="G2558" s="79">
        <v>1.5</v>
      </c>
      <c r="H2558" s="79" t="s">
        <v>5272</v>
      </c>
      <c r="I2558" s="80"/>
      <c r="J2558" s="80"/>
      <c r="K2558" s="80"/>
      <c r="L2558" s="29"/>
      <c r="M2558" s="29"/>
      <c r="N2558" s="29"/>
      <c r="O2558" s="50" t="s">
        <v>3933</v>
      </c>
      <c r="P2558" s="50"/>
    </row>
    <row r="2559" spans="1:16" ht="102" x14ac:dyDescent="0.2">
      <c r="A2559" s="77">
        <v>44562</v>
      </c>
      <c r="B2559" s="78" t="s">
        <v>5040</v>
      </c>
      <c r="C2559" s="78" t="s">
        <v>74</v>
      </c>
      <c r="D2559" s="29" t="s">
        <v>75</v>
      </c>
      <c r="E2559" s="29" t="s">
        <v>11</v>
      </c>
      <c r="F2559" s="75" t="s">
        <v>3018</v>
      </c>
      <c r="G2559" s="79">
        <v>259.69</v>
      </c>
      <c r="H2559" s="79" t="s">
        <v>5272</v>
      </c>
      <c r="I2559" s="80"/>
      <c r="J2559" s="80"/>
      <c r="K2559" s="80"/>
      <c r="L2559" s="29"/>
      <c r="M2559" s="29"/>
      <c r="N2559" s="29"/>
      <c r="O2559" s="50" t="s">
        <v>6479</v>
      </c>
      <c r="P2559" s="50"/>
    </row>
    <row r="2560" spans="1:16" ht="89.25" x14ac:dyDescent="0.2">
      <c r="A2560" s="77">
        <v>44562</v>
      </c>
      <c r="B2560" s="78" t="s">
        <v>5040</v>
      </c>
      <c r="C2560" s="78" t="s">
        <v>74</v>
      </c>
      <c r="D2560" s="29" t="s">
        <v>332</v>
      </c>
      <c r="E2560" s="29" t="s">
        <v>11</v>
      </c>
      <c r="F2560" s="75" t="s">
        <v>333</v>
      </c>
      <c r="G2560" s="79">
        <v>194.54</v>
      </c>
      <c r="H2560" s="79" t="s">
        <v>5272</v>
      </c>
      <c r="I2560" s="80"/>
      <c r="J2560" s="80"/>
      <c r="K2560" s="80"/>
      <c r="L2560" s="29"/>
      <c r="M2560" s="29"/>
      <c r="N2560" s="29"/>
      <c r="O2560" s="50" t="s">
        <v>6480</v>
      </c>
      <c r="P2560" s="50"/>
    </row>
    <row r="2561" spans="1:16" ht="76.5" x14ac:dyDescent="0.2">
      <c r="A2561" s="77">
        <v>44562</v>
      </c>
      <c r="B2561" s="78" t="s">
        <v>5040</v>
      </c>
      <c r="C2561" s="78" t="s">
        <v>10</v>
      </c>
      <c r="D2561" s="29" t="s">
        <v>713</v>
      </c>
      <c r="E2561" s="29" t="s">
        <v>11</v>
      </c>
      <c r="F2561" s="75" t="s">
        <v>2442</v>
      </c>
      <c r="G2561" s="79">
        <v>18.73</v>
      </c>
      <c r="H2561" s="79" t="s">
        <v>5272</v>
      </c>
      <c r="I2561" s="80"/>
      <c r="J2561" s="80"/>
      <c r="K2561" s="80"/>
      <c r="L2561" s="29"/>
      <c r="M2561" s="29"/>
      <c r="N2561" s="29"/>
      <c r="O2561" s="70" t="s">
        <v>6481</v>
      </c>
      <c r="P2561" s="50"/>
    </row>
    <row r="2562" spans="1:16" ht="114.75" x14ac:dyDescent="0.2">
      <c r="A2562" s="77">
        <v>44562</v>
      </c>
      <c r="B2562" s="78" t="s">
        <v>5040</v>
      </c>
      <c r="C2562" s="78" t="s">
        <v>10</v>
      </c>
      <c r="D2562" s="29" t="s">
        <v>703</v>
      </c>
      <c r="E2562" s="29" t="s">
        <v>11</v>
      </c>
      <c r="F2562" s="75" t="s">
        <v>704</v>
      </c>
      <c r="G2562" s="79">
        <v>222.34</v>
      </c>
      <c r="H2562" s="79" t="s">
        <v>5272</v>
      </c>
      <c r="I2562" s="80"/>
      <c r="J2562" s="80"/>
      <c r="K2562" s="80"/>
      <c r="L2562" s="29"/>
      <c r="M2562" s="29"/>
      <c r="N2562" s="29"/>
      <c r="O2562" s="50" t="s">
        <v>6482</v>
      </c>
      <c r="P2562" s="50"/>
    </row>
    <row r="2563" spans="1:16" ht="76.5" x14ac:dyDescent="0.2">
      <c r="A2563" s="77">
        <v>44562</v>
      </c>
      <c r="B2563" s="78" t="s">
        <v>5040</v>
      </c>
      <c r="C2563" s="78" t="s">
        <v>10</v>
      </c>
      <c r="D2563" s="29" t="s">
        <v>706</v>
      </c>
      <c r="E2563" s="29" t="s">
        <v>11</v>
      </c>
      <c r="F2563" s="75" t="s">
        <v>707</v>
      </c>
      <c r="G2563" s="79">
        <v>195.66</v>
      </c>
      <c r="H2563" s="79" t="s">
        <v>5272</v>
      </c>
      <c r="I2563" s="80"/>
      <c r="J2563" s="80"/>
      <c r="K2563" s="80"/>
      <c r="L2563" s="29"/>
      <c r="M2563" s="29"/>
      <c r="N2563" s="29"/>
      <c r="O2563" s="50" t="s">
        <v>6483</v>
      </c>
      <c r="P2563" s="50"/>
    </row>
    <row r="2564" spans="1:16" ht="25.5" x14ac:dyDescent="0.2">
      <c r="A2564" s="77">
        <v>44562</v>
      </c>
      <c r="B2564" s="78" t="s">
        <v>0</v>
      </c>
      <c r="C2564" s="27" t="s">
        <v>37</v>
      </c>
      <c r="D2564" s="84" t="s">
        <v>4445</v>
      </c>
      <c r="E2564" s="84"/>
      <c r="F2564" s="75" t="s">
        <v>2856</v>
      </c>
      <c r="G2564" s="79">
        <v>3.57</v>
      </c>
      <c r="H2564" s="79" t="s">
        <v>5272</v>
      </c>
      <c r="I2564" s="80"/>
      <c r="J2564" s="80"/>
      <c r="K2564" s="80"/>
      <c r="L2564" s="29"/>
      <c r="M2564" s="29"/>
      <c r="N2564" s="29"/>
      <c r="O2564" s="50" t="s">
        <v>2857</v>
      </c>
      <c r="P2564" s="50"/>
    </row>
    <row r="2565" spans="1:16" ht="25.5" x14ac:dyDescent="0.2">
      <c r="A2565" s="77">
        <v>44562</v>
      </c>
      <c r="B2565" s="78" t="s">
        <v>0</v>
      </c>
      <c r="C2565" s="27" t="s">
        <v>37</v>
      </c>
      <c r="D2565" s="29" t="s">
        <v>4446</v>
      </c>
      <c r="E2565" s="29"/>
      <c r="F2565" s="50" t="s">
        <v>2858</v>
      </c>
      <c r="G2565" s="79">
        <v>3.58</v>
      </c>
      <c r="H2565" s="79" t="s">
        <v>5272</v>
      </c>
      <c r="I2565" s="80"/>
      <c r="J2565" s="80"/>
      <c r="K2565" s="80"/>
      <c r="L2565" s="29"/>
      <c r="M2565" s="29"/>
      <c r="N2565" s="29"/>
      <c r="O2565" s="50" t="s">
        <v>2857</v>
      </c>
      <c r="P2565" s="50"/>
    </row>
    <row r="2566" spans="1:16" ht="25.5" x14ac:dyDescent="0.2">
      <c r="A2566" s="77">
        <v>44562</v>
      </c>
      <c r="B2566" s="78" t="s">
        <v>0</v>
      </c>
      <c r="C2566" s="27" t="s">
        <v>37</v>
      </c>
      <c r="D2566" s="29" t="s">
        <v>4447</v>
      </c>
      <c r="E2566" s="29"/>
      <c r="F2566" s="50" t="s">
        <v>2859</v>
      </c>
      <c r="G2566" s="79">
        <v>0.72</v>
      </c>
      <c r="H2566" s="79" t="s">
        <v>5272</v>
      </c>
      <c r="I2566" s="80"/>
      <c r="J2566" s="80"/>
      <c r="K2566" s="80"/>
      <c r="L2566" s="29"/>
      <c r="M2566" s="29"/>
      <c r="N2566" s="29"/>
      <c r="O2566" s="50" t="s">
        <v>2857</v>
      </c>
      <c r="P2566" s="50"/>
    </row>
    <row r="2567" spans="1:16" ht="102" x14ac:dyDescent="0.2">
      <c r="A2567" s="77">
        <v>44562</v>
      </c>
      <c r="B2567" s="78" t="s">
        <v>0</v>
      </c>
      <c r="C2567" s="27" t="s">
        <v>117</v>
      </c>
      <c r="D2567" s="29" t="s">
        <v>4448</v>
      </c>
      <c r="E2567" s="29" t="s">
        <v>65</v>
      </c>
      <c r="F2567" s="50" t="s">
        <v>2863</v>
      </c>
      <c r="G2567" s="79">
        <v>448</v>
      </c>
      <c r="H2567" s="79" t="s">
        <v>5272</v>
      </c>
      <c r="I2567" s="80"/>
      <c r="J2567" s="80"/>
      <c r="K2567" s="80"/>
      <c r="L2567" s="29"/>
      <c r="M2567" s="29"/>
      <c r="N2567" s="29"/>
      <c r="O2567" s="50" t="s">
        <v>6484</v>
      </c>
      <c r="P2567" s="50" t="s">
        <v>2864</v>
      </c>
    </row>
    <row r="2568" spans="1:16" ht="38.25" x14ac:dyDescent="0.2">
      <c r="A2568" s="77">
        <v>44562</v>
      </c>
      <c r="B2568" s="78" t="s">
        <v>0</v>
      </c>
      <c r="C2568" s="27" t="s">
        <v>37</v>
      </c>
      <c r="D2568" s="84" t="s">
        <v>4256</v>
      </c>
      <c r="E2568" s="84" t="s">
        <v>65</v>
      </c>
      <c r="F2568" s="50" t="s">
        <v>393</v>
      </c>
      <c r="G2568" s="79">
        <v>8.64</v>
      </c>
      <c r="H2568" s="79" t="s">
        <v>5272</v>
      </c>
      <c r="I2568" s="87"/>
      <c r="J2568" s="87"/>
      <c r="K2568" s="87"/>
      <c r="L2568" s="84"/>
      <c r="M2568" s="84"/>
      <c r="N2568" s="84"/>
      <c r="O2568" s="75" t="s">
        <v>394</v>
      </c>
      <c r="P2568" s="50"/>
    </row>
    <row r="2569" spans="1:16" ht="38.25" x14ac:dyDescent="0.2">
      <c r="A2569" s="77">
        <v>44562</v>
      </c>
      <c r="B2569" s="78" t="s">
        <v>0</v>
      </c>
      <c r="C2569" s="27" t="s">
        <v>37</v>
      </c>
      <c r="D2569" s="84" t="s">
        <v>4449</v>
      </c>
      <c r="E2569" s="84"/>
      <c r="F2569" s="50" t="s">
        <v>2865</v>
      </c>
      <c r="G2569" s="79">
        <v>15.12</v>
      </c>
      <c r="H2569" s="79" t="s">
        <v>5272</v>
      </c>
      <c r="I2569" s="87"/>
      <c r="J2569" s="87"/>
      <c r="K2569" s="87"/>
      <c r="L2569" s="84"/>
      <c r="M2569" s="84"/>
      <c r="N2569" s="84"/>
      <c r="O2569" s="75" t="s">
        <v>2866</v>
      </c>
      <c r="P2569" s="50"/>
    </row>
    <row r="2570" spans="1:16" ht="38.25" x14ac:dyDescent="0.2">
      <c r="A2570" s="77">
        <v>44562</v>
      </c>
      <c r="B2570" s="78" t="s">
        <v>0</v>
      </c>
      <c r="C2570" s="27" t="s">
        <v>37</v>
      </c>
      <c r="D2570" s="84" t="s">
        <v>4450</v>
      </c>
      <c r="E2570" s="84"/>
      <c r="F2570" s="50" t="s">
        <v>2867</v>
      </c>
      <c r="G2570" s="79">
        <v>60.85</v>
      </c>
      <c r="H2570" s="79" t="s">
        <v>5272</v>
      </c>
      <c r="I2570" s="87"/>
      <c r="J2570" s="87"/>
      <c r="K2570" s="87"/>
      <c r="L2570" s="84"/>
      <c r="M2570" s="84"/>
      <c r="N2570" s="84"/>
      <c r="O2570" s="75" t="s">
        <v>2866</v>
      </c>
      <c r="P2570" s="50"/>
    </row>
    <row r="2571" spans="1:16" ht="38.25" x14ac:dyDescent="0.2">
      <c r="A2571" s="77">
        <v>44562</v>
      </c>
      <c r="B2571" s="78" t="s">
        <v>0</v>
      </c>
      <c r="C2571" s="27" t="s">
        <v>37</v>
      </c>
      <c r="D2571" s="84" t="s">
        <v>4451</v>
      </c>
      <c r="E2571" s="84"/>
      <c r="F2571" s="50" t="s">
        <v>2868</v>
      </c>
      <c r="G2571" s="79">
        <v>11.55</v>
      </c>
      <c r="H2571" s="79" t="s">
        <v>5272</v>
      </c>
      <c r="I2571" s="87"/>
      <c r="J2571" s="87"/>
      <c r="K2571" s="87"/>
      <c r="L2571" s="84"/>
      <c r="M2571" s="84"/>
      <c r="N2571" s="84"/>
      <c r="O2571" s="50" t="s">
        <v>2869</v>
      </c>
      <c r="P2571" s="50" t="s">
        <v>2870</v>
      </c>
    </row>
    <row r="2572" spans="1:16" ht="89.25" x14ac:dyDescent="0.2">
      <c r="A2572" s="77">
        <v>44562</v>
      </c>
      <c r="B2572" s="78" t="s">
        <v>0</v>
      </c>
      <c r="C2572" s="27" t="s">
        <v>37</v>
      </c>
      <c r="D2572" s="84" t="s">
        <v>395</v>
      </c>
      <c r="E2572" s="84"/>
      <c r="F2572" s="50" t="s">
        <v>396</v>
      </c>
      <c r="G2572" s="79">
        <v>79.040000000000006</v>
      </c>
      <c r="H2572" s="79" t="s">
        <v>5272</v>
      </c>
      <c r="I2572" s="87"/>
      <c r="J2572" s="87"/>
      <c r="K2572" s="87"/>
      <c r="L2572" s="84"/>
      <c r="M2572" s="84"/>
      <c r="N2572" s="84"/>
      <c r="O2572" s="75" t="s">
        <v>2875</v>
      </c>
      <c r="P2572" s="75"/>
    </row>
    <row r="2573" spans="1:16" ht="51" x14ac:dyDescent="0.2">
      <c r="A2573" s="77">
        <v>44562</v>
      </c>
      <c r="B2573" s="78" t="s">
        <v>0</v>
      </c>
      <c r="C2573" s="27" t="s">
        <v>37</v>
      </c>
      <c r="D2573" s="84" t="s">
        <v>840</v>
      </c>
      <c r="E2573" s="84"/>
      <c r="F2573" s="50" t="s">
        <v>841</v>
      </c>
      <c r="G2573" s="79">
        <v>0</v>
      </c>
      <c r="H2573" s="79" t="s">
        <v>5272</v>
      </c>
      <c r="I2573" s="87"/>
      <c r="J2573" s="87"/>
      <c r="K2573" s="87"/>
      <c r="L2573" s="84"/>
      <c r="M2573" s="84"/>
      <c r="N2573" s="84"/>
      <c r="O2573" s="50" t="s">
        <v>2876</v>
      </c>
      <c r="P2573" s="75"/>
    </row>
    <row r="2574" spans="1:16" ht="25.5" x14ac:dyDescent="0.2">
      <c r="A2574" s="77">
        <v>44562</v>
      </c>
      <c r="B2574" s="78" t="s">
        <v>0</v>
      </c>
      <c r="C2574" s="27" t="s">
        <v>62</v>
      </c>
      <c r="D2574" s="84" t="s">
        <v>4453</v>
      </c>
      <c r="E2574" s="84" t="s">
        <v>65</v>
      </c>
      <c r="F2574" s="50" t="s">
        <v>2878</v>
      </c>
      <c r="G2574" s="79">
        <v>413.2</v>
      </c>
      <c r="H2574" s="79" t="s">
        <v>5272</v>
      </c>
      <c r="I2574" s="87">
        <v>7</v>
      </c>
      <c r="J2574" s="87">
        <v>7</v>
      </c>
      <c r="K2574" s="87"/>
      <c r="L2574" s="84"/>
      <c r="M2574" s="84"/>
      <c r="N2574" s="84"/>
      <c r="O2574" s="75"/>
      <c r="P2574" s="50" t="s">
        <v>2879</v>
      </c>
    </row>
    <row r="2575" spans="1:16" ht="25.5" x14ac:dyDescent="0.2">
      <c r="A2575" s="77">
        <v>44562</v>
      </c>
      <c r="B2575" s="78" t="s">
        <v>0</v>
      </c>
      <c r="C2575" s="27" t="s">
        <v>62</v>
      </c>
      <c r="D2575" s="84" t="s">
        <v>4454</v>
      </c>
      <c r="E2575" s="84" t="s">
        <v>65</v>
      </c>
      <c r="F2575" s="50" t="s">
        <v>2880</v>
      </c>
      <c r="G2575" s="79">
        <v>680.86</v>
      </c>
      <c r="H2575" s="79" t="s">
        <v>5272</v>
      </c>
      <c r="I2575" s="80">
        <v>4</v>
      </c>
      <c r="J2575" s="80">
        <v>4</v>
      </c>
      <c r="K2575" s="87"/>
      <c r="L2575" s="84"/>
      <c r="M2575" s="84"/>
      <c r="N2575" s="84"/>
      <c r="O2575" s="75"/>
      <c r="P2575" s="50" t="s">
        <v>2879</v>
      </c>
    </row>
    <row r="2576" spans="1:16" ht="38.25" x14ac:dyDescent="0.2">
      <c r="A2576" s="77">
        <v>44562</v>
      </c>
      <c r="B2576" s="78" t="s">
        <v>0</v>
      </c>
      <c r="C2576" s="27" t="s">
        <v>24</v>
      </c>
      <c r="D2576" s="84" t="s">
        <v>2346</v>
      </c>
      <c r="E2576" s="84" t="s">
        <v>65</v>
      </c>
      <c r="F2576" s="50" t="s">
        <v>2347</v>
      </c>
      <c r="G2576" s="79">
        <v>71.400000000000006</v>
      </c>
      <c r="H2576" s="79" t="s">
        <v>5272</v>
      </c>
      <c r="I2576" s="87"/>
      <c r="J2576" s="87"/>
      <c r="K2576" s="87"/>
      <c r="L2576" s="84"/>
      <c r="M2576" s="84"/>
      <c r="N2576" s="84"/>
      <c r="O2576" s="75" t="s">
        <v>2881</v>
      </c>
      <c r="P2576" s="50" t="s">
        <v>2882</v>
      </c>
    </row>
    <row r="2577" spans="1:16" ht="38.25" x14ac:dyDescent="0.2">
      <c r="A2577" s="77">
        <v>44562</v>
      </c>
      <c r="B2577" s="78" t="s">
        <v>0</v>
      </c>
      <c r="C2577" s="27" t="s">
        <v>24</v>
      </c>
      <c r="D2577" s="84" t="s">
        <v>2348</v>
      </c>
      <c r="E2577" s="84" t="s">
        <v>65</v>
      </c>
      <c r="F2577" s="50" t="s">
        <v>2349</v>
      </c>
      <c r="G2577" s="79">
        <v>238.6</v>
      </c>
      <c r="H2577" s="79" t="s">
        <v>5272</v>
      </c>
      <c r="I2577" s="87"/>
      <c r="J2577" s="87"/>
      <c r="K2577" s="87"/>
      <c r="L2577" s="84"/>
      <c r="M2577" s="84"/>
      <c r="N2577" s="84"/>
      <c r="O2577" s="75" t="s">
        <v>2881</v>
      </c>
      <c r="P2577" s="50" t="s">
        <v>2882</v>
      </c>
    </row>
    <row r="2578" spans="1:16" ht="38.25" x14ac:dyDescent="0.2">
      <c r="A2578" s="77">
        <v>44562</v>
      </c>
      <c r="B2578" s="78" t="s">
        <v>0</v>
      </c>
      <c r="C2578" s="27" t="s">
        <v>24</v>
      </c>
      <c r="D2578" s="84" t="s">
        <v>2350</v>
      </c>
      <c r="E2578" s="84" t="s">
        <v>65</v>
      </c>
      <c r="F2578" s="50" t="s">
        <v>2351</v>
      </c>
      <c r="G2578" s="79">
        <v>44.7</v>
      </c>
      <c r="H2578" s="79" t="s">
        <v>5272</v>
      </c>
      <c r="I2578" s="87"/>
      <c r="J2578" s="87"/>
      <c r="K2578" s="87"/>
      <c r="L2578" s="84"/>
      <c r="M2578" s="84"/>
      <c r="N2578" s="84"/>
      <c r="O2578" s="75" t="s">
        <v>2881</v>
      </c>
      <c r="P2578" s="50" t="s">
        <v>2882</v>
      </c>
    </row>
    <row r="2579" spans="1:16" x14ac:dyDescent="0.2">
      <c r="A2579" s="77">
        <v>44562</v>
      </c>
      <c r="B2579" s="78" t="s">
        <v>0</v>
      </c>
      <c r="C2579" s="27" t="s">
        <v>414</v>
      </c>
      <c r="D2579" s="84" t="s">
        <v>466</v>
      </c>
      <c r="E2579" s="84" t="s">
        <v>65</v>
      </c>
      <c r="F2579" s="50" t="s">
        <v>2885</v>
      </c>
      <c r="G2579" s="79">
        <v>8.7200000000000006</v>
      </c>
      <c r="H2579" s="79" t="s">
        <v>5272</v>
      </c>
      <c r="I2579" s="87"/>
      <c r="J2579" s="87"/>
      <c r="K2579" s="87"/>
      <c r="L2579" s="84"/>
      <c r="M2579" s="84"/>
      <c r="N2579" s="84"/>
      <c r="O2579" s="75"/>
      <c r="P2579" s="50" t="s">
        <v>2886</v>
      </c>
    </row>
    <row r="2580" spans="1:16" ht="25.5" x14ac:dyDescent="0.2">
      <c r="A2580" s="77">
        <v>44562</v>
      </c>
      <c r="B2580" s="78" t="s">
        <v>0</v>
      </c>
      <c r="C2580" s="27" t="s">
        <v>37</v>
      </c>
      <c r="D2580" s="84" t="s">
        <v>4456</v>
      </c>
      <c r="E2580" s="84" t="s">
        <v>65</v>
      </c>
      <c r="F2580" s="50" t="s">
        <v>2887</v>
      </c>
      <c r="G2580" s="79">
        <v>0</v>
      </c>
      <c r="H2580" s="79" t="s">
        <v>5272</v>
      </c>
      <c r="I2580" s="87"/>
      <c r="J2580" s="87"/>
      <c r="K2580" s="87"/>
      <c r="L2580" s="84"/>
      <c r="M2580" s="84"/>
      <c r="N2580" s="84"/>
      <c r="O2580" s="75"/>
      <c r="P2580" s="50" t="s">
        <v>2888</v>
      </c>
    </row>
    <row r="2581" spans="1:16" x14ac:dyDescent="0.2">
      <c r="A2581" s="77">
        <v>44562</v>
      </c>
      <c r="B2581" s="78" t="s">
        <v>0</v>
      </c>
      <c r="C2581" s="27" t="s">
        <v>37</v>
      </c>
      <c r="D2581" s="84" t="s">
        <v>4457</v>
      </c>
      <c r="E2581" s="84" t="s">
        <v>65</v>
      </c>
      <c r="F2581" s="50" t="s">
        <v>2889</v>
      </c>
      <c r="G2581" s="79">
        <v>0</v>
      </c>
      <c r="H2581" s="79" t="s">
        <v>5272</v>
      </c>
      <c r="I2581" s="87"/>
      <c r="J2581" s="87"/>
      <c r="K2581" s="87"/>
      <c r="L2581" s="84"/>
      <c r="M2581" s="84"/>
      <c r="N2581" s="84"/>
      <c r="O2581" s="75"/>
      <c r="P2581" s="50" t="s">
        <v>2888</v>
      </c>
    </row>
    <row r="2582" spans="1:16" ht="76.5" x14ac:dyDescent="0.2">
      <c r="A2582" s="77">
        <v>44562</v>
      </c>
      <c r="B2582" s="78" t="s">
        <v>0</v>
      </c>
      <c r="C2582" s="27" t="s">
        <v>37</v>
      </c>
      <c r="D2582" s="84" t="s">
        <v>4458</v>
      </c>
      <c r="E2582" s="84"/>
      <c r="F2582" s="50" t="s">
        <v>2890</v>
      </c>
      <c r="G2582" s="79">
        <v>0</v>
      </c>
      <c r="H2582" s="79" t="s">
        <v>5272</v>
      </c>
      <c r="I2582" s="87"/>
      <c r="J2582" s="87"/>
      <c r="K2582" s="87"/>
      <c r="L2582" s="84"/>
      <c r="M2582" s="84"/>
      <c r="N2582" s="84"/>
      <c r="O2582" s="75" t="s">
        <v>2891</v>
      </c>
      <c r="P2582" s="50" t="s">
        <v>2892</v>
      </c>
    </row>
    <row r="2583" spans="1:16" ht="25.5" x14ac:dyDescent="0.2">
      <c r="A2583" s="77">
        <v>44562</v>
      </c>
      <c r="B2583" s="78" t="s">
        <v>0</v>
      </c>
      <c r="C2583" s="27" t="s">
        <v>37</v>
      </c>
      <c r="D2583" s="84" t="s">
        <v>4459</v>
      </c>
      <c r="E2583" s="84"/>
      <c r="F2583" s="50" t="s">
        <v>2893</v>
      </c>
      <c r="G2583" s="79">
        <v>0</v>
      </c>
      <c r="H2583" s="79" t="s">
        <v>5272</v>
      </c>
      <c r="I2583" s="87"/>
      <c r="J2583" s="87"/>
      <c r="K2583" s="87"/>
      <c r="L2583" s="84"/>
      <c r="M2583" s="84"/>
      <c r="N2583" s="84"/>
      <c r="O2583" s="75" t="s">
        <v>2891</v>
      </c>
      <c r="P2583" s="50"/>
    </row>
    <row r="2584" spans="1:16" ht="38.25" x14ac:dyDescent="0.2">
      <c r="A2584" s="77">
        <v>44562</v>
      </c>
      <c r="B2584" s="78" t="s">
        <v>0</v>
      </c>
      <c r="C2584" s="27" t="s">
        <v>37</v>
      </c>
      <c r="D2584" s="84" t="s">
        <v>4460</v>
      </c>
      <c r="E2584" s="84"/>
      <c r="F2584" s="50" t="s">
        <v>2894</v>
      </c>
      <c r="G2584" s="79">
        <v>0</v>
      </c>
      <c r="H2584" s="79" t="s">
        <v>5272</v>
      </c>
      <c r="I2584" s="87"/>
      <c r="J2584" s="87"/>
      <c r="K2584" s="87"/>
      <c r="L2584" s="84"/>
      <c r="M2584" s="84"/>
      <c r="N2584" s="84"/>
      <c r="O2584" s="75" t="s">
        <v>2891</v>
      </c>
      <c r="P2584" s="50"/>
    </row>
    <row r="2585" spans="1:16" ht="38.25" x14ac:dyDescent="0.2">
      <c r="A2585" s="77">
        <v>44562</v>
      </c>
      <c r="B2585" s="78" t="s">
        <v>0</v>
      </c>
      <c r="C2585" s="27" t="s">
        <v>37</v>
      </c>
      <c r="D2585" s="84" t="s">
        <v>4461</v>
      </c>
      <c r="E2585" s="84"/>
      <c r="F2585" s="50" t="s">
        <v>2895</v>
      </c>
      <c r="G2585" s="79">
        <v>0</v>
      </c>
      <c r="H2585" s="79" t="s">
        <v>5272</v>
      </c>
      <c r="I2585" s="87"/>
      <c r="J2585" s="87"/>
      <c r="K2585" s="87"/>
      <c r="L2585" s="84"/>
      <c r="M2585" s="84"/>
      <c r="N2585" s="84"/>
      <c r="O2585" s="75" t="s">
        <v>2891</v>
      </c>
      <c r="P2585" s="50"/>
    </row>
    <row r="2586" spans="1:16" ht="38.25" x14ac:dyDescent="0.2">
      <c r="A2586" s="77">
        <v>44562</v>
      </c>
      <c r="B2586" s="78" t="s">
        <v>0</v>
      </c>
      <c r="C2586" s="27" t="s">
        <v>37</v>
      </c>
      <c r="D2586" s="84" t="s">
        <v>4462</v>
      </c>
      <c r="E2586" s="84"/>
      <c r="F2586" s="50" t="s">
        <v>2896</v>
      </c>
      <c r="G2586" s="79">
        <v>0</v>
      </c>
      <c r="H2586" s="79" t="s">
        <v>5272</v>
      </c>
      <c r="I2586" s="87"/>
      <c r="J2586" s="87"/>
      <c r="K2586" s="87"/>
      <c r="L2586" s="84"/>
      <c r="M2586" s="84"/>
      <c r="N2586" s="84"/>
      <c r="O2586" s="75" t="s">
        <v>2891</v>
      </c>
      <c r="P2586" s="50"/>
    </row>
    <row r="2587" spans="1:16" ht="25.5" x14ac:dyDescent="0.2">
      <c r="A2587" s="77">
        <v>44562</v>
      </c>
      <c r="B2587" s="78" t="s">
        <v>0</v>
      </c>
      <c r="C2587" s="27" t="s">
        <v>37</v>
      </c>
      <c r="D2587" s="84" t="s">
        <v>4463</v>
      </c>
      <c r="E2587" s="84"/>
      <c r="F2587" s="50" t="s">
        <v>2897</v>
      </c>
      <c r="G2587" s="79">
        <v>0</v>
      </c>
      <c r="H2587" s="79" t="s">
        <v>5272</v>
      </c>
      <c r="I2587" s="87"/>
      <c r="J2587" s="87"/>
      <c r="K2587" s="87"/>
      <c r="L2587" s="84"/>
      <c r="M2587" s="84"/>
      <c r="N2587" s="84"/>
      <c r="O2587" s="75" t="s">
        <v>2898</v>
      </c>
      <c r="P2587" s="50"/>
    </row>
    <row r="2588" spans="1:16" ht="38.25" x14ac:dyDescent="0.2">
      <c r="A2588" s="77">
        <v>44562</v>
      </c>
      <c r="B2588" s="78" t="s">
        <v>0</v>
      </c>
      <c r="C2588" s="27" t="s">
        <v>37</v>
      </c>
      <c r="D2588" s="84" t="s">
        <v>4464</v>
      </c>
      <c r="E2588" s="84"/>
      <c r="F2588" s="50" t="s">
        <v>2899</v>
      </c>
      <c r="G2588" s="79">
        <v>0</v>
      </c>
      <c r="H2588" s="79" t="s">
        <v>5272</v>
      </c>
      <c r="I2588" s="87"/>
      <c r="J2588" s="87"/>
      <c r="K2588" s="87"/>
      <c r="L2588" s="84"/>
      <c r="M2588" s="84"/>
      <c r="N2588" s="84"/>
      <c r="O2588" s="75" t="s">
        <v>2900</v>
      </c>
      <c r="P2588" s="50"/>
    </row>
    <row r="2589" spans="1:16" ht="25.5" x14ac:dyDescent="0.2">
      <c r="A2589" s="77">
        <v>44562</v>
      </c>
      <c r="B2589" s="78" t="s">
        <v>0</v>
      </c>
      <c r="C2589" s="27" t="s">
        <v>37</v>
      </c>
      <c r="D2589" s="84" t="s">
        <v>4465</v>
      </c>
      <c r="E2589" s="84"/>
      <c r="F2589" s="50" t="s">
        <v>2901</v>
      </c>
      <c r="G2589" s="79">
        <v>0</v>
      </c>
      <c r="H2589" s="79" t="s">
        <v>5272</v>
      </c>
      <c r="I2589" s="87"/>
      <c r="J2589" s="87"/>
      <c r="K2589" s="87"/>
      <c r="L2589" s="84"/>
      <c r="M2589" s="84"/>
      <c r="N2589" s="84"/>
      <c r="O2589" s="75" t="s">
        <v>2902</v>
      </c>
      <c r="P2589" s="50"/>
    </row>
    <row r="2590" spans="1:16" ht="38.25" x14ac:dyDescent="0.2">
      <c r="A2590" s="77">
        <v>44562</v>
      </c>
      <c r="B2590" s="78" t="s">
        <v>0</v>
      </c>
      <c r="C2590" s="27" t="s">
        <v>37</v>
      </c>
      <c r="D2590" s="84" t="s">
        <v>4466</v>
      </c>
      <c r="E2590" s="84"/>
      <c r="F2590" s="50" t="s">
        <v>2903</v>
      </c>
      <c r="G2590" s="79">
        <v>0</v>
      </c>
      <c r="H2590" s="79" t="s">
        <v>5272</v>
      </c>
      <c r="I2590" s="87"/>
      <c r="J2590" s="87"/>
      <c r="K2590" s="87"/>
      <c r="L2590" s="84"/>
      <c r="M2590" s="84"/>
      <c r="N2590" s="84"/>
      <c r="O2590" s="75" t="s">
        <v>2904</v>
      </c>
      <c r="P2590" s="50"/>
    </row>
    <row r="2591" spans="1:16" ht="25.5" x14ac:dyDescent="0.2">
      <c r="A2591" s="77">
        <v>44562</v>
      </c>
      <c r="B2591" s="78" t="s">
        <v>0</v>
      </c>
      <c r="C2591" s="78" t="s">
        <v>1</v>
      </c>
      <c r="D2591" s="84" t="s">
        <v>4467</v>
      </c>
      <c r="E2591" s="84"/>
      <c r="F2591" s="50" t="s">
        <v>2905</v>
      </c>
      <c r="G2591" s="79">
        <v>0</v>
      </c>
      <c r="H2591" s="79" t="s">
        <v>5272</v>
      </c>
      <c r="I2591" s="87"/>
      <c r="J2591" s="87"/>
      <c r="K2591" s="87"/>
      <c r="L2591" s="84"/>
      <c r="M2591" s="84"/>
      <c r="N2591" s="84"/>
      <c r="O2591" s="75"/>
      <c r="P2591" s="75" t="s">
        <v>2906</v>
      </c>
    </row>
    <row r="2592" spans="1:16" ht="25.5" x14ac:dyDescent="0.2">
      <c r="A2592" s="77">
        <v>44562</v>
      </c>
      <c r="B2592" s="78" t="s">
        <v>0</v>
      </c>
      <c r="C2592" s="78" t="s">
        <v>1</v>
      </c>
      <c r="D2592" s="84" t="s">
        <v>4468</v>
      </c>
      <c r="E2592" s="84"/>
      <c r="F2592" s="50" t="s">
        <v>2907</v>
      </c>
      <c r="G2592" s="79">
        <v>0</v>
      </c>
      <c r="H2592" s="79" t="s">
        <v>5272</v>
      </c>
      <c r="I2592" s="87"/>
      <c r="J2592" s="87"/>
      <c r="K2592" s="87"/>
      <c r="L2592" s="84"/>
      <c r="M2592" s="84"/>
      <c r="N2592" s="84"/>
      <c r="O2592" s="75"/>
      <c r="P2592" s="50" t="s">
        <v>2906</v>
      </c>
    </row>
    <row r="2593" spans="1:16" ht="25.5" x14ac:dyDescent="0.2">
      <c r="A2593" s="77">
        <v>44562</v>
      </c>
      <c r="B2593" s="78" t="s">
        <v>0</v>
      </c>
      <c r="C2593" s="78" t="s">
        <v>1</v>
      </c>
      <c r="D2593" s="84" t="s">
        <v>4469</v>
      </c>
      <c r="E2593" s="84"/>
      <c r="F2593" s="50" t="s">
        <v>2908</v>
      </c>
      <c r="G2593" s="79">
        <v>0</v>
      </c>
      <c r="H2593" s="79" t="s">
        <v>5272</v>
      </c>
      <c r="I2593" s="87"/>
      <c r="J2593" s="87"/>
      <c r="K2593" s="87"/>
      <c r="L2593" s="84"/>
      <c r="M2593" s="84"/>
      <c r="N2593" s="84"/>
      <c r="O2593" s="75"/>
      <c r="P2593" s="50" t="s">
        <v>2906</v>
      </c>
    </row>
    <row r="2594" spans="1:16" ht="38.25" x14ac:dyDescent="0.2">
      <c r="A2594" s="77">
        <v>44562</v>
      </c>
      <c r="B2594" s="78" t="s">
        <v>0</v>
      </c>
      <c r="C2594" s="27" t="s">
        <v>37</v>
      </c>
      <c r="D2594" s="84" t="s">
        <v>4384</v>
      </c>
      <c r="E2594" s="84"/>
      <c r="F2594" s="75" t="s">
        <v>2909</v>
      </c>
      <c r="G2594" s="79">
        <v>0</v>
      </c>
      <c r="H2594" s="79" t="s">
        <v>5272</v>
      </c>
      <c r="I2594" s="87"/>
      <c r="J2594" s="87"/>
      <c r="K2594" s="87"/>
      <c r="L2594" s="84"/>
      <c r="M2594" s="84" t="s">
        <v>46</v>
      </c>
      <c r="N2594" s="84"/>
      <c r="O2594" s="75" t="s">
        <v>2910</v>
      </c>
      <c r="P2594" s="50" t="s">
        <v>2911</v>
      </c>
    </row>
    <row r="2595" spans="1:16" ht="51" x14ac:dyDescent="0.2">
      <c r="A2595" s="77">
        <v>44562</v>
      </c>
      <c r="B2595" s="78" t="s">
        <v>1169</v>
      </c>
      <c r="C2595" s="27" t="s">
        <v>37</v>
      </c>
      <c r="D2595" s="29" t="s">
        <v>4470</v>
      </c>
      <c r="E2595" s="29"/>
      <c r="F2595" s="50" t="s">
        <v>6485</v>
      </c>
      <c r="G2595" s="79">
        <v>28.59</v>
      </c>
      <c r="H2595" s="79">
        <v>32.5</v>
      </c>
      <c r="I2595" s="87"/>
      <c r="J2595" s="80"/>
      <c r="K2595" s="92"/>
      <c r="L2595" s="29"/>
      <c r="M2595" s="29"/>
      <c r="N2595" s="29"/>
      <c r="O2595" s="50" t="s">
        <v>42</v>
      </c>
      <c r="P2595" s="75" t="s">
        <v>2912</v>
      </c>
    </row>
    <row r="2596" spans="1:16" ht="51" x14ac:dyDescent="0.2">
      <c r="A2596" s="77">
        <v>44562</v>
      </c>
      <c r="B2596" s="78" t="s">
        <v>1169</v>
      </c>
      <c r="C2596" s="27" t="s">
        <v>37</v>
      </c>
      <c r="D2596" s="29" t="s">
        <v>4471</v>
      </c>
      <c r="E2596" s="29"/>
      <c r="F2596" s="75" t="s">
        <v>6486</v>
      </c>
      <c r="G2596" s="79">
        <v>6.81</v>
      </c>
      <c r="H2596" s="79">
        <v>2.09</v>
      </c>
      <c r="I2596" s="87"/>
      <c r="J2596" s="80"/>
      <c r="K2596" s="92"/>
      <c r="L2596" s="29"/>
      <c r="M2596" s="29"/>
      <c r="N2596" s="29"/>
      <c r="O2596" s="50" t="s">
        <v>2913</v>
      </c>
      <c r="P2596" s="75" t="s">
        <v>2914</v>
      </c>
    </row>
    <row r="2597" spans="1:16" ht="25.5" x14ac:dyDescent="0.2">
      <c r="A2597" s="77">
        <v>44562</v>
      </c>
      <c r="B2597" s="78" t="s">
        <v>1169</v>
      </c>
      <c r="C2597" s="27" t="s">
        <v>37</v>
      </c>
      <c r="D2597" s="29" t="s">
        <v>4472</v>
      </c>
      <c r="E2597" s="29"/>
      <c r="F2597" s="50" t="s">
        <v>2915</v>
      </c>
      <c r="G2597" s="79">
        <v>29.05</v>
      </c>
      <c r="H2597" s="79">
        <v>92.84</v>
      </c>
      <c r="I2597" s="87"/>
      <c r="J2597" s="80"/>
      <c r="K2597" s="92"/>
      <c r="L2597" s="29"/>
      <c r="M2597" s="29" t="s">
        <v>46</v>
      </c>
      <c r="N2597" s="29"/>
      <c r="O2597" s="50"/>
      <c r="P2597" s="75"/>
    </row>
    <row r="2598" spans="1:16" ht="25.5" x14ac:dyDescent="0.2">
      <c r="A2598" s="77">
        <v>44562</v>
      </c>
      <c r="B2598" s="78" t="s">
        <v>1169</v>
      </c>
      <c r="C2598" s="27" t="s">
        <v>37</v>
      </c>
      <c r="D2598" s="29" t="s">
        <v>4473</v>
      </c>
      <c r="E2598" s="29"/>
      <c r="F2598" s="50" t="s">
        <v>2916</v>
      </c>
      <c r="G2598" s="79">
        <v>23.35</v>
      </c>
      <c r="H2598" s="79">
        <v>56.47</v>
      </c>
      <c r="I2598" s="87"/>
      <c r="J2598" s="80"/>
      <c r="K2598" s="92"/>
      <c r="L2598" s="29"/>
      <c r="M2598" s="29"/>
      <c r="N2598" s="29"/>
      <c r="O2598" s="50"/>
      <c r="P2598" s="75"/>
    </row>
    <row r="2599" spans="1:16" ht="38.25" x14ac:dyDescent="0.2">
      <c r="A2599" s="77">
        <v>44562</v>
      </c>
      <c r="B2599" s="78" t="s">
        <v>1169</v>
      </c>
      <c r="C2599" s="27" t="s">
        <v>37</v>
      </c>
      <c r="D2599" s="29" t="s">
        <v>4474</v>
      </c>
      <c r="E2599" s="29"/>
      <c r="F2599" s="50" t="s">
        <v>2917</v>
      </c>
      <c r="G2599" s="79">
        <v>48.65</v>
      </c>
      <c r="H2599" s="79">
        <v>87.78</v>
      </c>
      <c r="I2599" s="87"/>
      <c r="J2599" s="80"/>
      <c r="K2599" s="92"/>
      <c r="L2599" s="29"/>
      <c r="M2599" s="29"/>
      <c r="N2599" s="29"/>
      <c r="O2599" s="50"/>
      <c r="P2599" s="75"/>
    </row>
    <row r="2600" spans="1:16" ht="51" x14ac:dyDescent="0.2">
      <c r="A2600" s="77">
        <v>44562</v>
      </c>
      <c r="B2600" s="78" t="s">
        <v>1169</v>
      </c>
      <c r="C2600" s="27" t="s">
        <v>1170</v>
      </c>
      <c r="D2600" s="29" t="s">
        <v>4410</v>
      </c>
      <c r="E2600" s="29" t="s">
        <v>65</v>
      </c>
      <c r="F2600" s="50" t="s">
        <v>2767</v>
      </c>
      <c r="G2600" s="79">
        <v>28.16</v>
      </c>
      <c r="H2600" s="79">
        <v>28.28</v>
      </c>
      <c r="I2600" s="87"/>
      <c r="J2600" s="80"/>
      <c r="K2600" s="92"/>
      <c r="L2600" s="29"/>
      <c r="M2600" s="29"/>
      <c r="N2600" s="29"/>
      <c r="O2600" s="50" t="s">
        <v>2768</v>
      </c>
      <c r="P2600" s="75"/>
    </row>
    <row r="2601" spans="1:16" ht="38.25" x14ac:dyDescent="0.2">
      <c r="A2601" s="77">
        <v>44562</v>
      </c>
      <c r="B2601" s="78" t="s">
        <v>1169</v>
      </c>
      <c r="C2601" s="27" t="s">
        <v>1170</v>
      </c>
      <c r="D2601" s="29" t="s">
        <v>4411</v>
      </c>
      <c r="E2601" s="29"/>
      <c r="F2601" s="50" t="s">
        <v>2769</v>
      </c>
      <c r="G2601" s="79">
        <v>10.61</v>
      </c>
      <c r="H2601" s="79">
        <v>13.69</v>
      </c>
      <c r="I2601" s="87"/>
      <c r="J2601" s="80"/>
      <c r="K2601" s="92"/>
      <c r="L2601" s="29"/>
      <c r="M2601" s="29"/>
      <c r="N2601" s="29"/>
      <c r="O2601" s="50" t="s">
        <v>2770</v>
      </c>
      <c r="P2601" s="75"/>
    </row>
    <row r="2602" spans="1:16" ht="25.5" x14ac:dyDescent="0.2">
      <c r="A2602" s="77">
        <v>44562</v>
      </c>
      <c r="B2602" s="78" t="s">
        <v>1169</v>
      </c>
      <c r="C2602" s="27" t="s">
        <v>10</v>
      </c>
      <c r="D2602" s="29" t="s">
        <v>4475</v>
      </c>
      <c r="E2602" s="29" t="s">
        <v>65</v>
      </c>
      <c r="F2602" s="50" t="s">
        <v>2921</v>
      </c>
      <c r="G2602" s="79">
        <v>60.16</v>
      </c>
      <c r="H2602" s="79">
        <v>69.63</v>
      </c>
      <c r="I2602" s="87"/>
      <c r="J2602" s="80"/>
      <c r="K2602" s="92"/>
      <c r="L2602" s="29"/>
      <c r="M2602" s="29"/>
      <c r="N2602" s="29"/>
      <c r="O2602" s="50" t="s">
        <v>2922</v>
      </c>
      <c r="P2602" s="75" t="s">
        <v>2923</v>
      </c>
    </row>
    <row r="2603" spans="1:16" ht="51" x14ac:dyDescent="0.2">
      <c r="A2603" s="77">
        <v>44562</v>
      </c>
      <c r="B2603" s="78" t="s">
        <v>1169</v>
      </c>
      <c r="C2603" s="27" t="s">
        <v>32</v>
      </c>
      <c r="D2603" s="29" t="s">
        <v>4476</v>
      </c>
      <c r="E2603" s="29" t="s">
        <v>65</v>
      </c>
      <c r="F2603" s="50" t="s">
        <v>2924</v>
      </c>
      <c r="G2603" s="79">
        <v>87.27</v>
      </c>
      <c r="H2603" s="79">
        <v>126.88</v>
      </c>
      <c r="I2603" s="87"/>
      <c r="J2603" s="80"/>
      <c r="K2603" s="92"/>
      <c r="L2603" s="29"/>
      <c r="M2603" s="29"/>
      <c r="N2603" s="29"/>
      <c r="O2603" s="50" t="s">
        <v>2925</v>
      </c>
      <c r="P2603" s="75"/>
    </row>
    <row r="2604" spans="1:16" x14ac:dyDescent="0.2">
      <c r="A2604" s="77">
        <v>44562</v>
      </c>
      <c r="B2604" s="78" t="s">
        <v>1169</v>
      </c>
      <c r="C2604" s="27" t="s">
        <v>553</v>
      </c>
      <c r="D2604" s="29" t="s">
        <v>4477</v>
      </c>
      <c r="E2604" s="29" t="s">
        <v>65</v>
      </c>
      <c r="F2604" s="50" t="s">
        <v>2926</v>
      </c>
      <c r="G2604" s="79">
        <v>323.7</v>
      </c>
      <c r="H2604" s="79">
        <v>406.63</v>
      </c>
      <c r="I2604" s="87"/>
      <c r="J2604" s="80"/>
      <c r="K2604" s="92"/>
      <c r="L2604" s="29"/>
      <c r="M2604" s="29"/>
      <c r="N2604" s="29"/>
      <c r="O2604" s="50"/>
      <c r="P2604" s="75"/>
    </row>
    <row r="2605" spans="1:16" ht="25.5" x14ac:dyDescent="0.2">
      <c r="A2605" s="77">
        <v>44562</v>
      </c>
      <c r="B2605" s="78" t="s">
        <v>1169</v>
      </c>
      <c r="C2605" s="27" t="s">
        <v>117</v>
      </c>
      <c r="D2605" s="29" t="s">
        <v>4478</v>
      </c>
      <c r="E2605" s="29" t="s">
        <v>65</v>
      </c>
      <c r="F2605" s="50" t="s">
        <v>2927</v>
      </c>
      <c r="G2605" s="79">
        <v>264.24</v>
      </c>
      <c r="H2605" s="79">
        <v>265.93</v>
      </c>
      <c r="I2605" s="87"/>
      <c r="J2605" s="80"/>
      <c r="K2605" s="92"/>
      <c r="L2605" s="29"/>
      <c r="M2605" s="29"/>
      <c r="N2605" s="29"/>
      <c r="O2605" s="50"/>
      <c r="P2605" s="75"/>
    </row>
    <row r="2606" spans="1:16" x14ac:dyDescent="0.2">
      <c r="A2606" s="77">
        <v>44562</v>
      </c>
      <c r="B2606" s="78" t="s">
        <v>1169</v>
      </c>
      <c r="C2606" s="27" t="s">
        <v>117</v>
      </c>
      <c r="D2606" s="29" t="s">
        <v>4479</v>
      </c>
      <c r="E2606" s="29" t="s">
        <v>65</v>
      </c>
      <c r="F2606" s="50" t="s">
        <v>2928</v>
      </c>
      <c r="G2606" s="79">
        <v>319.07</v>
      </c>
      <c r="H2606" s="79">
        <v>453.6</v>
      </c>
      <c r="I2606" s="87"/>
      <c r="J2606" s="80"/>
      <c r="K2606" s="92"/>
      <c r="L2606" s="29"/>
      <c r="M2606" s="29"/>
      <c r="N2606" s="29"/>
      <c r="O2606" s="50"/>
      <c r="P2606" s="75"/>
    </row>
    <row r="2607" spans="1:16" ht="165.75" x14ac:dyDescent="0.2">
      <c r="A2607" s="77">
        <v>44562</v>
      </c>
      <c r="B2607" s="78" t="s">
        <v>1169</v>
      </c>
      <c r="C2607" s="27" t="s">
        <v>37</v>
      </c>
      <c r="D2607" s="84" t="s">
        <v>209</v>
      </c>
      <c r="E2607" s="84"/>
      <c r="F2607" s="75" t="s">
        <v>210</v>
      </c>
      <c r="G2607" s="79">
        <v>14.62</v>
      </c>
      <c r="H2607" s="79">
        <v>8.67</v>
      </c>
      <c r="I2607" s="92"/>
      <c r="J2607" s="87"/>
      <c r="K2607" s="92"/>
      <c r="L2607" s="84"/>
      <c r="M2607" s="84"/>
      <c r="N2607" s="84"/>
      <c r="O2607" s="75" t="s">
        <v>6487</v>
      </c>
      <c r="P2607" s="75" t="s">
        <v>2929</v>
      </c>
    </row>
    <row r="2608" spans="1:16" ht="165.75" x14ac:dyDescent="0.2">
      <c r="A2608" s="77">
        <v>44562</v>
      </c>
      <c r="B2608" s="78" t="s">
        <v>1169</v>
      </c>
      <c r="C2608" s="27" t="s">
        <v>37</v>
      </c>
      <c r="D2608" s="84" t="s">
        <v>212</v>
      </c>
      <c r="E2608" s="84"/>
      <c r="F2608" s="75" t="s">
        <v>213</v>
      </c>
      <c r="G2608" s="79">
        <v>5.6</v>
      </c>
      <c r="H2608" s="79">
        <v>4.29</v>
      </c>
      <c r="I2608" s="92"/>
      <c r="J2608" s="87"/>
      <c r="K2608" s="92"/>
      <c r="L2608" s="84"/>
      <c r="M2608" s="84"/>
      <c r="N2608" s="84"/>
      <c r="O2608" s="75" t="s">
        <v>6488</v>
      </c>
      <c r="P2608" s="75" t="s">
        <v>2929</v>
      </c>
    </row>
    <row r="2609" spans="1:16" ht="191.25" x14ac:dyDescent="0.2">
      <c r="A2609" s="77">
        <v>44562</v>
      </c>
      <c r="B2609" s="78" t="s">
        <v>1169</v>
      </c>
      <c r="C2609" s="27" t="s">
        <v>37</v>
      </c>
      <c r="D2609" s="84" t="s">
        <v>196</v>
      </c>
      <c r="E2609" s="84"/>
      <c r="F2609" s="75" t="s">
        <v>2930</v>
      </c>
      <c r="G2609" s="79">
        <v>3.72</v>
      </c>
      <c r="H2609" s="79">
        <v>3.22</v>
      </c>
      <c r="I2609" s="92"/>
      <c r="J2609" s="87"/>
      <c r="K2609" s="92"/>
      <c r="L2609" s="84"/>
      <c r="M2609" s="84"/>
      <c r="N2609" s="84"/>
      <c r="O2609" s="75" t="s">
        <v>6489</v>
      </c>
      <c r="P2609" s="75" t="s">
        <v>2929</v>
      </c>
    </row>
    <row r="2610" spans="1:16" ht="153" x14ac:dyDescent="0.2">
      <c r="A2610" s="77">
        <v>44562</v>
      </c>
      <c r="B2610" s="78" t="s">
        <v>1169</v>
      </c>
      <c r="C2610" s="27" t="s">
        <v>37</v>
      </c>
      <c r="D2610" s="84" t="s">
        <v>198</v>
      </c>
      <c r="E2610" s="84"/>
      <c r="F2610" s="75" t="s">
        <v>6490</v>
      </c>
      <c r="G2610" s="79">
        <v>8.4600000000000009</v>
      </c>
      <c r="H2610" s="79">
        <v>6.33</v>
      </c>
      <c r="I2610" s="92"/>
      <c r="J2610" s="87"/>
      <c r="K2610" s="92"/>
      <c r="L2610" s="84"/>
      <c r="M2610" s="84"/>
      <c r="N2610" s="84"/>
      <c r="O2610" s="50" t="s">
        <v>6491</v>
      </c>
      <c r="P2610" s="75" t="s">
        <v>2929</v>
      </c>
    </row>
    <row r="2611" spans="1:16" ht="153" x14ac:dyDescent="0.2">
      <c r="A2611" s="77">
        <v>44562</v>
      </c>
      <c r="B2611" s="78" t="s">
        <v>1169</v>
      </c>
      <c r="C2611" s="27" t="s">
        <v>37</v>
      </c>
      <c r="D2611" s="84" t="s">
        <v>200</v>
      </c>
      <c r="E2611" s="84"/>
      <c r="F2611" s="75" t="s">
        <v>2931</v>
      </c>
      <c r="G2611" s="79">
        <v>1.71</v>
      </c>
      <c r="H2611" s="79">
        <v>0.86</v>
      </c>
      <c r="I2611" s="92"/>
      <c r="J2611" s="87"/>
      <c r="K2611" s="92"/>
      <c r="L2611" s="84"/>
      <c r="M2611" s="84"/>
      <c r="N2611" s="84"/>
      <c r="O2611" s="75" t="s">
        <v>6492</v>
      </c>
      <c r="P2611" s="75" t="s">
        <v>2929</v>
      </c>
    </row>
    <row r="2612" spans="1:16" ht="178.5" x14ac:dyDescent="0.2">
      <c r="A2612" s="77">
        <v>44562</v>
      </c>
      <c r="B2612" s="78" t="s">
        <v>1169</v>
      </c>
      <c r="C2612" s="27" t="s">
        <v>189</v>
      </c>
      <c r="D2612" s="84" t="s">
        <v>190</v>
      </c>
      <c r="E2612" s="84"/>
      <c r="F2612" s="75" t="s">
        <v>2932</v>
      </c>
      <c r="G2612" s="79">
        <v>3.72</v>
      </c>
      <c r="H2612" s="79">
        <v>2.42</v>
      </c>
      <c r="I2612" s="92"/>
      <c r="J2612" s="87"/>
      <c r="K2612" s="92"/>
      <c r="L2612" s="84"/>
      <c r="M2612" s="84"/>
      <c r="N2612" s="84"/>
      <c r="O2612" s="75" t="s">
        <v>6493</v>
      </c>
      <c r="P2612" s="75" t="s">
        <v>2929</v>
      </c>
    </row>
    <row r="2613" spans="1:16" ht="165.75" x14ac:dyDescent="0.2">
      <c r="A2613" s="77">
        <v>44562</v>
      </c>
      <c r="B2613" s="78" t="s">
        <v>1169</v>
      </c>
      <c r="C2613" s="27" t="s">
        <v>189</v>
      </c>
      <c r="D2613" s="84" t="s">
        <v>192</v>
      </c>
      <c r="E2613" s="84"/>
      <c r="F2613" s="75" t="s">
        <v>2933</v>
      </c>
      <c r="G2613" s="79">
        <v>1.71</v>
      </c>
      <c r="H2613" s="79">
        <v>0.86</v>
      </c>
      <c r="I2613" s="92"/>
      <c r="J2613" s="87"/>
      <c r="K2613" s="92"/>
      <c r="L2613" s="84"/>
      <c r="M2613" s="84"/>
      <c r="N2613" s="84"/>
      <c r="O2613" s="75" t="s">
        <v>6494</v>
      </c>
      <c r="P2613" s="75" t="s">
        <v>2929</v>
      </c>
    </row>
    <row r="2614" spans="1:16" ht="38.25" x14ac:dyDescent="0.2">
      <c r="A2614" s="77">
        <v>44562</v>
      </c>
      <c r="B2614" s="78" t="s">
        <v>1169</v>
      </c>
      <c r="C2614" s="78" t="s">
        <v>62</v>
      </c>
      <c r="D2614" s="84" t="s">
        <v>4480</v>
      </c>
      <c r="E2614" s="84" t="s">
        <v>65</v>
      </c>
      <c r="F2614" s="89" t="s">
        <v>6495</v>
      </c>
      <c r="G2614" s="79">
        <v>131.03</v>
      </c>
      <c r="H2614" s="79">
        <v>1338.13</v>
      </c>
      <c r="I2614" s="80">
        <v>4</v>
      </c>
      <c r="J2614" s="80">
        <v>4</v>
      </c>
      <c r="K2614" s="92"/>
      <c r="L2614" s="84" t="s">
        <v>46</v>
      </c>
      <c r="M2614" s="84"/>
      <c r="N2614" s="84"/>
      <c r="O2614" s="50"/>
      <c r="P2614" s="70" t="s">
        <v>2879</v>
      </c>
    </row>
    <row r="2615" spans="1:16" ht="25.5" x14ac:dyDescent="0.2">
      <c r="A2615" s="77">
        <v>44562</v>
      </c>
      <c r="B2615" s="78" t="s">
        <v>1169</v>
      </c>
      <c r="C2615" s="78" t="s">
        <v>62</v>
      </c>
      <c r="D2615" s="84" t="s">
        <v>4481</v>
      </c>
      <c r="E2615" s="84" t="s">
        <v>65</v>
      </c>
      <c r="F2615" s="75" t="s">
        <v>6496</v>
      </c>
      <c r="G2615" s="79">
        <v>125.33</v>
      </c>
      <c r="H2615" s="79">
        <v>135.1</v>
      </c>
      <c r="I2615" s="80">
        <v>7</v>
      </c>
      <c r="J2615" s="87">
        <v>7</v>
      </c>
      <c r="K2615" s="92"/>
      <c r="L2615" s="84"/>
      <c r="M2615" s="84"/>
      <c r="N2615" s="84"/>
      <c r="O2615" s="50"/>
      <c r="P2615" s="70" t="s">
        <v>2879</v>
      </c>
    </row>
    <row r="2616" spans="1:16" ht="63.75" x14ac:dyDescent="0.2">
      <c r="A2616" s="77">
        <v>44562</v>
      </c>
      <c r="B2616" s="78" t="s">
        <v>1169</v>
      </c>
      <c r="C2616" s="78" t="s">
        <v>62</v>
      </c>
      <c r="D2616" s="84" t="s">
        <v>4482</v>
      </c>
      <c r="E2616" s="84" t="s">
        <v>65</v>
      </c>
      <c r="F2616" s="89" t="s">
        <v>6497</v>
      </c>
      <c r="G2616" s="79">
        <v>150.55000000000001</v>
      </c>
      <c r="H2616" s="79">
        <v>586.95000000000005</v>
      </c>
      <c r="I2616" s="80">
        <v>4</v>
      </c>
      <c r="J2616" s="80">
        <v>4</v>
      </c>
      <c r="K2616" s="92"/>
      <c r="L2616" s="84" t="s">
        <v>46</v>
      </c>
      <c r="M2616" s="84"/>
      <c r="N2616" s="84"/>
      <c r="O2616" s="50"/>
      <c r="P2616" s="70" t="s">
        <v>2879</v>
      </c>
    </row>
    <row r="2617" spans="1:16" ht="76.5" x14ac:dyDescent="0.2">
      <c r="A2617" s="77">
        <v>44562</v>
      </c>
      <c r="B2617" s="78" t="s">
        <v>1169</v>
      </c>
      <c r="C2617" s="78" t="s">
        <v>62</v>
      </c>
      <c r="D2617" s="84" t="s">
        <v>4483</v>
      </c>
      <c r="E2617" s="84" t="s">
        <v>65</v>
      </c>
      <c r="F2617" s="89" t="s">
        <v>6498</v>
      </c>
      <c r="G2617" s="79">
        <v>328.19</v>
      </c>
      <c r="H2617" s="79">
        <v>1034.69</v>
      </c>
      <c r="I2617" s="80">
        <v>4</v>
      </c>
      <c r="J2617" s="80">
        <v>4</v>
      </c>
      <c r="K2617" s="92"/>
      <c r="L2617" s="84" t="s">
        <v>46</v>
      </c>
      <c r="M2617" s="84"/>
      <c r="N2617" s="84"/>
      <c r="O2617" s="50"/>
      <c r="P2617" s="70" t="s">
        <v>2879</v>
      </c>
    </row>
    <row r="2618" spans="1:16" ht="63.75" x14ac:dyDescent="0.2">
      <c r="A2618" s="77">
        <v>44562</v>
      </c>
      <c r="B2618" s="78" t="s">
        <v>1169</v>
      </c>
      <c r="C2618" s="78" t="s">
        <v>24</v>
      </c>
      <c r="D2618" s="84" t="s">
        <v>4484</v>
      </c>
      <c r="E2618" s="84" t="s">
        <v>65</v>
      </c>
      <c r="F2618" s="75" t="s">
        <v>2934</v>
      </c>
      <c r="G2618" s="79">
        <v>372.8</v>
      </c>
      <c r="H2618" s="79">
        <v>583.54</v>
      </c>
      <c r="I2618" s="80"/>
      <c r="J2618" s="87"/>
      <c r="K2618" s="92"/>
      <c r="L2618" s="84"/>
      <c r="M2618" s="84"/>
      <c r="N2618" s="84"/>
      <c r="O2618" s="50"/>
      <c r="P2618" s="50" t="s">
        <v>2935</v>
      </c>
    </row>
    <row r="2619" spans="1:16" ht="76.5" x14ac:dyDescent="0.2">
      <c r="A2619" s="77">
        <v>44562</v>
      </c>
      <c r="B2619" s="78" t="s">
        <v>1169</v>
      </c>
      <c r="C2619" s="78" t="s">
        <v>24</v>
      </c>
      <c r="D2619" s="84" t="s">
        <v>4485</v>
      </c>
      <c r="E2619" s="84" t="s">
        <v>65</v>
      </c>
      <c r="F2619" s="75" t="s">
        <v>6499</v>
      </c>
      <c r="G2619" s="79">
        <v>225.55</v>
      </c>
      <c r="H2619" s="79">
        <v>178.16</v>
      </c>
      <c r="I2619" s="80"/>
      <c r="J2619" s="87"/>
      <c r="K2619" s="92"/>
      <c r="L2619" s="84"/>
      <c r="M2619" s="84"/>
      <c r="N2619" s="84"/>
      <c r="O2619" s="50"/>
      <c r="P2619" s="50" t="s">
        <v>2935</v>
      </c>
    </row>
    <row r="2620" spans="1:16" ht="63.75" x14ac:dyDescent="0.2">
      <c r="A2620" s="77">
        <v>44562</v>
      </c>
      <c r="B2620" s="78" t="s">
        <v>1169</v>
      </c>
      <c r="C2620" s="78" t="s">
        <v>24</v>
      </c>
      <c r="D2620" s="84" t="s">
        <v>4486</v>
      </c>
      <c r="E2620" s="84" t="s">
        <v>65</v>
      </c>
      <c r="F2620" s="75" t="s">
        <v>6500</v>
      </c>
      <c r="G2620" s="79">
        <v>254.99</v>
      </c>
      <c r="H2620" s="79">
        <v>147.91999999999999</v>
      </c>
      <c r="I2620" s="80"/>
      <c r="J2620" s="87"/>
      <c r="K2620" s="92"/>
      <c r="L2620" s="84"/>
      <c r="M2620" s="84"/>
      <c r="N2620" s="84"/>
      <c r="O2620" s="50"/>
      <c r="P2620" s="50" t="s">
        <v>2935</v>
      </c>
    </row>
    <row r="2621" spans="1:16" ht="38.25" x14ac:dyDescent="0.2">
      <c r="A2621" s="77">
        <v>44562</v>
      </c>
      <c r="B2621" s="78" t="s">
        <v>1169</v>
      </c>
      <c r="C2621" s="78" t="s">
        <v>24</v>
      </c>
      <c r="D2621" s="84" t="s">
        <v>4487</v>
      </c>
      <c r="E2621" s="84" t="s">
        <v>65</v>
      </c>
      <c r="F2621" s="75" t="s">
        <v>2936</v>
      </c>
      <c r="G2621" s="79">
        <v>54.34</v>
      </c>
      <c r="H2621" s="79">
        <v>254.56</v>
      </c>
      <c r="I2621" s="80"/>
      <c r="J2621" s="87"/>
      <c r="K2621" s="92"/>
      <c r="L2621" s="84"/>
      <c r="M2621" s="84"/>
      <c r="N2621" s="84"/>
      <c r="O2621" s="50"/>
      <c r="P2621" s="50" t="s">
        <v>2935</v>
      </c>
    </row>
    <row r="2622" spans="1:16" x14ac:dyDescent="0.2">
      <c r="A2622" s="77">
        <v>44562</v>
      </c>
      <c r="B2622" s="78" t="s">
        <v>1169</v>
      </c>
      <c r="C2622" s="78" t="s">
        <v>414</v>
      </c>
      <c r="D2622" s="84" t="s">
        <v>421</v>
      </c>
      <c r="E2622" s="84"/>
      <c r="F2622" s="75" t="s">
        <v>422</v>
      </c>
      <c r="G2622" s="79">
        <v>4.04</v>
      </c>
      <c r="H2622" s="79">
        <v>2.87</v>
      </c>
      <c r="I2622" s="80"/>
      <c r="J2622" s="87"/>
      <c r="K2622" s="92"/>
      <c r="L2622" s="84"/>
      <c r="M2622" s="84"/>
      <c r="N2622" s="84"/>
      <c r="O2622" s="50"/>
      <c r="P2622" s="50" t="s">
        <v>2886</v>
      </c>
    </row>
    <row r="2623" spans="1:16" x14ac:dyDescent="0.2">
      <c r="A2623" s="77">
        <v>44562</v>
      </c>
      <c r="B2623" s="78" t="s">
        <v>1169</v>
      </c>
      <c r="C2623" s="78" t="s">
        <v>414</v>
      </c>
      <c r="D2623" s="84" t="s">
        <v>4488</v>
      </c>
      <c r="E2623" s="84" t="s">
        <v>65</v>
      </c>
      <c r="F2623" s="75" t="s">
        <v>2937</v>
      </c>
      <c r="G2623" s="79">
        <v>119.79</v>
      </c>
      <c r="H2623" s="79">
        <v>181.87</v>
      </c>
      <c r="I2623" s="80"/>
      <c r="J2623" s="87"/>
      <c r="K2623" s="92"/>
      <c r="L2623" s="84" t="s">
        <v>46</v>
      </c>
      <c r="M2623" s="84"/>
      <c r="N2623" s="84"/>
      <c r="O2623" s="70" t="s">
        <v>2938</v>
      </c>
      <c r="P2623" s="50" t="s">
        <v>2886</v>
      </c>
    </row>
    <row r="2624" spans="1:16" x14ac:dyDescent="0.2">
      <c r="A2624" s="77">
        <v>44562</v>
      </c>
      <c r="B2624" s="78" t="s">
        <v>1169</v>
      </c>
      <c r="C2624" s="78" t="s">
        <v>414</v>
      </c>
      <c r="D2624" s="84" t="s">
        <v>4489</v>
      </c>
      <c r="E2624" s="84" t="s">
        <v>65</v>
      </c>
      <c r="F2624" s="75" t="s">
        <v>2939</v>
      </c>
      <c r="G2624" s="79">
        <v>104.81</v>
      </c>
      <c r="H2624" s="79">
        <v>172.44</v>
      </c>
      <c r="I2624" s="80"/>
      <c r="J2624" s="87"/>
      <c r="K2624" s="92"/>
      <c r="L2624" s="84" t="s">
        <v>46</v>
      </c>
      <c r="M2624" s="84"/>
      <c r="N2624" s="84"/>
      <c r="O2624" s="50"/>
      <c r="P2624" s="50" t="s">
        <v>2886</v>
      </c>
    </row>
    <row r="2625" spans="1:16" x14ac:dyDescent="0.2">
      <c r="A2625" s="77">
        <v>44562</v>
      </c>
      <c r="B2625" s="78" t="s">
        <v>1169</v>
      </c>
      <c r="C2625" s="78" t="s">
        <v>414</v>
      </c>
      <c r="D2625" s="84" t="s">
        <v>4490</v>
      </c>
      <c r="E2625" s="84" t="s">
        <v>65</v>
      </c>
      <c r="F2625" s="75" t="s">
        <v>2940</v>
      </c>
      <c r="G2625" s="79">
        <v>139.83000000000001</v>
      </c>
      <c r="H2625" s="79">
        <v>174.1</v>
      </c>
      <c r="I2625" s="80"/>
      <c r="J2625" s="87"/>
      <c r="K2625" s="92"/>
      <c r="L2625" s="84" t="s">
        <v>46</v>
      </c>
      <c r="M2625" s="84"/>
      <c r="N2625" s="84"/>
      <c r="O2625" s="50"/>
      <c r="P2625" s="50" t="s">
        <v>2886</v>
      </c>
    </row>
    <row r="2626" spans="1:16" x14ac:dyDescent="0.2">
      <c r="A2626" s="77">
        <v>44562</v>
      </c>
      <c r="B2626" s="78" t="s">
        <v>1169</v>
      </c>
      <c r="C2626" s="78" t="s">
        <v>414</v>
      </c>
      <c r="D2626" s="84" t="s">
        <v>4491</v>
      </c>
      <c r="E2626" s="84" t="s">
        <v>65</v>
      </c>
      <c r="F2626" s="75" t="s">
        <v>2941</v>
      </c>
      <c r="G2626" s="79">
        <v>390.04</v>
      </c>
      <c r="H2626" s="79">
        <v>1088.1600000000001</v>
      </c>
      <c r="I2626" s="80"/>
      <c r="J2626" s="87"/>
      <c r="K2626" s="92"/>
      <c r="L2626" s="84" t="s">
        <v>46</v>
      </c>
      <c r="M2626" s="84"/>
      <c r="N2626" s="84"/>
      <c r="O2626" s="50"/>
      <c r="P2626" s="50" t="s">
        <v>2886</v>
      </c>
    </row>
    <row r="2627" spans="1:16" ht="25.5" x14ac:dyDescent="0.2">
      <c r="A2627" s="77">
        <v>44562</v>
      </c>
      <c r="B2627" s="78" t="s">
        <v>1169</v>
      </c>
      <c r="C2627" s="78" t="s">
        <v>414</v>
      </c>
      <c r="D2627" s="84" t="s">
        <v>4492</v>
      </c>
      <c r="E2627" s="84" t="s">
        <v>65</v>
      </c>
      <c r="F2627" s="75" t="s">
        <v>2942</v>
      </c>
      <c r="G2627" s="79">
        <v>73.55</v>
      </c>
      <c r="H2627" s="79">
        <v>174.3</v>
      </c>
      <c r="I2627" s="80"/>
      <c r="J2627" s="87"/>
      <c r="K2627" s="92"/>
      <c r="L2627" s="84" t="s">
        <v>46</v>
      </c>
      <c r="M2627" s="84"/>
      <c r="N2627" s="84"/>
      <c r="O2627" s="50"/>
      <c r="P2627" s="50" t="s">
        <v>2886</v>
      </c>
    </row>
    <row r="2628" spans="1:16" ht="25.5" x14ac:dyDescent="0.2">
      <c r="A2628" s="77">
        <v>44562</v>
      </c>
      <c r="B2628" s="78" t="s">
        <v>1169</v>
      </c>
      <c r="C2628" s="78" t="s">
        <v>414</v>
      </c>
      <c r="D2628" s="84" t="s">
        <v>4493</v>
      </c>
      <c r="E2628" s="84" t="s">
        <v>65</v>
      </c>
      <c r="F2628" s="75" t="s">
        <v>2943</v>
      </c>
      <c r="G2628" s="79">
        <v>403.08</v>
      </c>
      <c r="H2628" s="79">
        <v>460.18</v>
      </c>
      <c r="I2628" s="80"/>
      <c r="J2628" s="87"/>
      <c r="K2628" s="92"/>
      <c r="L2628" s="84" t="s">
        <v>46</v>
      </c>
      <c r="M2628" s="84"/>
      <c r="N2628" s="84"/>
      <c r="O2628" s="70" t="s">
        <v>2944</v>
      </c>
      <c r="P2628" s="50" t="s">
        <v>2886</v>
      </c>
    </row>
    <row r="2629" spans="1:16" ht="25.5" x14ac:dyDescent="0.2">
      <c r="A2629" s="77">
        <v>44562</v>
      </c>
      <c r="B2629" s="78" t="s">
        <v>1169</v>
      </c>
      <c r="C2629" s="78" t="s">
        <v>414</v>
      </c>
      <c r="D2629" s="84" t="s">
        <v>4494</v>
      </c>
      <c r="E2629" s="84" t="s">
        <v>65</v>
      </c>
      <c r="F2629" s="75" t="s">
        <v>2945</v>
      </c>
      <c r="G2629" s="79">
        <v>312.14999999999998</v>
      </c>
      <c r="H2629" s="79">
        <v>471.61</v>
      </c>
      <c r="I2629" s="80"/>
      <c r="J2629" s="87"/>
      <c r="K2629" s="92"/>
      <c r="L2629" s="84" t="s">
        <v>46</v>
      </c>
      <c r="M2629" s="84"/>
      <c r="N2629" s="84"/>
      <c r="O2629" s="50"/>
      <c r="P2629" s="50" t="s">
        <v>2886</v>
      </c>
    </row>
    <row r="2630" spans="1:16" x14ac:dyDescent="0.2">
      <c r="A2630" s="77">
        <v>44562</v>
      </c>
      <c r="B2630" s="78" t="s">
        <v>1169</v>
      </c>
      <c r="C2630" s="78" t="s">
        <v>414</v>
      </c>
      <c r="D2630" s="84" t="s">
        <v>4495</v>
      </c>
      <c r="E2630" s="84" t="s">
        <v>65</v>
      </c>
      <c r="F2630" s="75" t="s">
        <v>2946</v>
      </c>
      <c r="G2630" s="79">
        <v>92.7</v>
      </c>
      <c r="H2630" s="79">
        <v>377.87</v>
      </c>
      <c r="I2630" s="80"/>
      <c r="J2630" s="87"/>
      <c r="K2630" s="92"/>
      <c r="L2630" s="84" t="s">
        <v>46</v>
      </c>
      <c r="M2630" s="84"/>
      <c r="N2630" s="84"/>
      <c r="O2630" s="50"/>
      <c r="P2630" s="50" t="s">
        <v>2886</v>
      </c>
    </row>
    <row r="2631" spans="1:16" x14ac:dyDescent="0.2">
      <c r="A2631" s="77">
        <v>44562</v>
      </c>
      <c r="B2631" s="78" t="s">
        <v>1169</v>
      </c>
      <c r="C2631" s="78" t="s">
        <v>414</v>
      </c>
      <c r="D2631" s="84" t="s">
        <v>4496</v>
      </c>
      <c r="E2631" s="84" t="s">
        <v>65</v>
      </c>
      <c r="F2631" s="75" t="s">
        <v>2947</v>
      </c>
      <c r="G2631" s="79">
        <v>141.19</v>
      </c>
      <c r="H2631" s="79">
        <v>517.46</v>
      </c>
      <c r="I2631" s="80"/>
      <c r="J2631" s="87"/>
      <c r="K2631" s="92"/>
      <c r="L2631" s="84" t="s">
        <v>46</v>
      </c>
      <c r="M2631" s="84"/>
      <c r="N2631" s="84"/>
      <c r="O2631" s="50"/>
      <c r="P2631" s="50" t="s">
        <v>2886</v>
      </c>
    </row>
    <row r="2632" spans="1:16" ht="51" x14ac:dyDescent="0.2">
      <c r="A2632" s="77">
        <v>44562</v>
      </c>
      <c r="B2632" s="78" t="s">
        <v>1169</v>
      </c>
      <c r="C2632" s="78" t="s">
        <v>414</v>
      </c>
      <c r="D2632" s="84" t="s">
        <v>4497</v>
      </c>
      <c r="E2632" s="84" t="s">
        <v>65</v>
      </c>
      <c r="F2632" s="75" t="s">
        <v>2948</v>
      </c>
      <c r="G2632" s="79">
        <v>177.81</v>
      </c>
      <c r="H2632" s="79">
        <v>181.19</v>
      </c>
      <c r="I2632" s="80"/>
      <c r="J2632" s="87"/>
      <c r="K2632" s="92"/>
      <c r="L2632" s="84" t="s">
        <v>46</v>
      </c>
      <c r="M2632" s="84"/>
      <c r="N2632" s="84"/>
      <c r="O2632" s="70" t="s">
        <v>2949</v>
      </c>
      <c r="P2632" s="50" t="s">
        <v>2886</v>
      </c>
    </row>
    <row r="2633" spans="1:16" x14ac:dyDescent="0.2">
      <c r="A2633" s="77">
        <v>44562</v>
      </c>
      <c r="B2633" s="78" t="s">
        <v>1169</v>
      </c>
      <c r="C2633" s="78" t="s">
        <v>414</v>
      </c>
      <c r="D2633" s="84" t="s">
        <v>4498</v>
      </c>
      <c r="E2633" s="84" t="s">
        <v>65</v>
      </c>
      <c r="F2633" s="75" t="s">
        <v>2950</v>
      </c>
      <c r="G2633" s="79">
        <v>63.51</v>
      </c>
      <c r="H2633" s="79">
        <v>257.44</v>
      </c>
      <c r="I2633" s="80"/>
      <c r="J2633" s="87"/>
      <c r="K2633" s="92"/>
      <c r="L2633" s="84" t="s">
        <v>46</v>
      </c>
      <c r="M2633" s="84"/>
      <c r="N2633" s="84"/>
      <c r="O2633" s="50"/>
      <c r="P2633" s="50" t="s">
        <v>2886</v>
      </c>
    </row>
    <row r="2634" spans="1:16" ht="51" x14ac:dyDescent="0.2">
      <c r="A2634" s="77">
        <v>44562</v>
      </c>
      <c r="B2634" s="78" t="s">
        <v>5040</v>
      </c>
      <c r="C2634" s="27" t="s">
        <v>1554</v>
      </c>
      <c r="D2634" s="29" t="s">
        <v>4211</v>
      </c>
      <c r="E2634" s="29"/>
      <c r="F2634" s="50" t="s">
        <v>2512</v>
      </c>
      <c r="G2634" s="79">
        <v>15.41</v>
      </c>
      <c r="H2634" s="79" t="s">
        <v>5272</v>
      </c>
      <c r="I2634" s="80"/>
      <c r="J2634" s="80"/>
      <c r="K2634" s="80"/>
      <c r="L2634" s="29"/>
      <c r="M2634" s="29"/>
      <c r="N2634" s="29"/>
      <c r="O2634" s="50" t="s">
        <v>6501</v>
      </c>
      <c r="P2634" s="50" t="s">
        <v>2951</v>
      </c>
    </row>
    <row r="2635" spans="1:16" ht="51" x14ac:dyDescent="0.2">
      <c r="A2635" s="77">
        <v>44562</v>
      </c>
      <c r="B2635" s="78" t="s">
        <v>5040</v>
      </c>
      <c r="C2635" s="27" t="s">
        <v>52</v>
      </c>
      <c r="D2635" s="29" t="s">
        <v>4499</v>
      </c>
      <c r="E2635" s="29"/>
      <c r="F2635" s="50" t="s">
        <v>1859</v>
      </c>
      <c r="G2635" s="79">
        <v>29.28</v>
      </c>
      <c r="H2635" s="79" t="s">
        <v>5272</v>
      </c>
      <c r="I2635" s="80"/>
      <c r="J2635" s="80"/>
      <c r="K2635" s="80"/>
      <c r="L2635" s="29"/>
      <c r="M2635" s="29"/>
      <c r="N2635" s="29"/>
      <c r="O2635" s="70" t="s">
        <v>2952</v>
      </c>
      <c r="P2635" s="50" t="s">
        <v>2951</v>
      </c>
    </row>
    <row r="2636" spans="1:16" ht="51" x14ac:dyDescent="0.2">
      <c r="A2636" s="77">
        <v>44562</v>
      </c>
      <c r="B2636" s="78" t="s">
        <v>5040</v>
      </c>
      <c r="C2636" s="27" t="s">
        <v>52</v>
      </c>
      <c r="D2636" s="29" t="s">
        <v>4500</v>
      </c>
      <c r="E2636" s="29"/>
      <c r="F2636" s="50" t="s">
        <v>2953</v>
      </c>
      <c r="G2636" s="79">
        <v>29.28</v>
      </c>
      <c r="H2636" s="79" t="s">
        <v>5272</v>
      </c>
      <c r="I2636" s="80"/>
      <c r="J2636" s="80"/>
      <c r="K2636" s="80"/>
      <c r="L2636" s="29"/>
      <c r="M2636" s="29"/>
      <c r="N2636" s="29"/>
      <c r="O2636" s="70" t="s">
        <v>2952</v>
      </c>
      <c r="P2636" s="50" t="s">
        <v>2951</v>
      </c>
    </row>
    <row r="2637" spans="1:16" ht="51" x14ac:dyDescent="0.2">
      <c r="A2637" s="77">
        <v>44562</v>
      </c>
      <c r="B2637" s="78" t="s">
        <v>5040</v>
      </c>
      <c r="C2637" s="27" t="s">
        <v>52</v>
      </c>
      <c r="D2637" s="29" t="s">
        <v>4501</v>
      </c>
      <c r="E2637" s="29"/>
      <c r="F2637" s="50" t="s">
        <v>2954</v>
      </c>
      <c r="G2637" s="79">
        <v>29.28</v>
      </c>
      <c r="H2637" s="79" t="s">
        <v>5272</v>
      </c>
      <c r="I2637" s="80"/>
      <c r="J2637" s="80"/>
      <c r="K2637" s="80"/>
      <c r="L2637" s="29"/>
      <c r="M2637" s="29"/>
      <c r="N2637" s="29"/>
      <c r="O2637" s="70" t="s">
        <v>2952</v>
      </c>
      <c r="P2637" s="50" t="s">
        <v>2951</v>
      </c>
    </row>
    <row r="2638" spans="1:16" ht="51" x14ac:dyDescent="0.2">
      <c r="A2638" s="77">
        <v>44562</v>
      </c>
      <c r="B2638" s="78" t="s">
        <v>5040</v>
      </c>
      <c r="C2638" s="27" t="s">
        <v>52</v>
      </c>
      <c r="D2638" s="29" t="s">
        <v>4502</v>
      </c>
      <c r="E2638" s="29"/>
      <c r="F2638" s="75" t="s">
        <v>2955</v>
      </c>
      <c r="G2638" s="79">
        <v>19.739999999999998</v>
      </c>
      <c r="H2638" s="79" t="s">
        <v>5272</v>
      </c>
      <c r="I2638" s="80"/>
      <c r="J2638" s="80"/>
      <c r="K2638" s="80"/>
      <c r="L2638" s="29"/>
      <c r="M2638" s="29"/>
      <c r="N2638" s="29"/>
      <c r="O2638" s="70" t="s">
        <v>2952</v>
      </c>
      <c r="P2638" s="50" t="s">
        <v>2951</v>
      </c>
    </row>
    <row r="2639" spans="1:16" ht="51" x14ac:dyDescent="0.2">
      <c r="A2639" s="77">
        <v>44562</v>
      </c>
      <c r="B2639" s="78" t="s">
        <v>5040</v>
      </c>
      <c r="C2639" s="27" t="s">
        <v>52</v>
      </c>
      <c r="D2639" s="29" t="s">
        <v>4503</v>
      </c>
      <c r="E2639" s="29"/>
      <c r="F2639" s="50" t="s">
        <v>2956</v>
      </c>
      <c r="G2639" s="79">
        <v>19.62</v>
      </c>
      <c r="H2639" s="79" t="s">
        <v>5272</v>
      </c>
      <c r="I2639" s="80"/>
      <c r="J2639" s="80"/>
      <c r="K2639" s="80"/>
      <c r="L2639" s="29"/>
      <c r="M2639" s="29"/>
      <c r="N2639" s="29"/>
      <c r="O2639" s="70" t="s">
        <v>2952</v>
      </c>
      <c r="P2639" s="50" t="s">
        <v>2951</v>
      </c>
    </row>
    <row r="2640" spans="1:16" ht="25.5" x14ac:dyDescent="0.2">
      <c r="A2640" s="77">
        <v>44562</v>
      </c>
      <c r="B2640" s="78" t="s">
        <v>5040</v>
      </c>
      <c r="C2640" s="27" t="s">
        <v>2206</v>
      </c>
      <c r="D2640" s="29" t="s">
        <v>4430</v>
      </c>
      <c r="E2640" s="29" t="s">
        <v>65</v>
      </c>
      <c r="F2640" s="50" t="s">
        <v>6502</v>
      </c>
      <c r="G2640" s="79">
        <v>87.92</v>
      </c>
      <c r="H2640" s="79" t="s">
        <v>5272</v>
      </c>
      <c r="I2640" s="80"/>
      <c r="J2640" s="80"/>
      <c r="K2640" s="80"/>
      <c r="L2640" s="29"/>
      <c r="M2640" s="29"/>
      <c r="N2640" s="29"/>
      <c r="O2640" s="50"/>
      <c r="P2640" s="50" t="s">
        <v>2957</v>
      </c>
    </row>
    <row r="2641" spans="1:16" ht="38.25" x14ac:dyDescent="0.2">
      <c r="A2641" s="77">
        <v>44562</v>
      </c>
      <c r="B2641" s="78" t="s">
        <v>5040</v>
      </c>
      <c r="C2641" s="27" t="s">
        <v>2206</v>
      </c>
      <c r="D2641" s="29" t="s">
        <v>4433</v>
      </c>
      <c r="E2641" s="29" t="s">
        <v>65</v>
      </c>
      <c r="F2641" s="50" t="s">
        <v>6503</v>
      </c>
      <c r="G2641" s="79">
        <v>12.44</v>
      </c>
      <c r="H2641" s="79" t="s">
        <v>5272</v>
      </c>
      <c r="I2641" s="80"/>
      <c r="J2641" s="80"/>
      <c r="K2641" s="80"/>
      <c r="L2641" s="29"/>
      <c r="M2641" s="29"/>
      <c r="N2641" s="29"/>
      <c r="O2641" s="50"/>
      <c r="P2641" s="50"/>
    </row>
    <row r="2642" spans="1:16" ht="38.25" x14ac:dyDescent="0.2">
      <c r="A2642" s="77">
        <v>44562</v>
      </c>
      <c r="B2642" s="78" t="s">
        <v>5040</v>
      </c>
      <c r="C2642" s="27" t="s">
        <v>2206</v>
      </c>
      <c r="D2642" s="29" t="s">
        <v>4504</v>
      </c>
      <c r="E2642" s="29" t="s">
        <v>65</v>
      </c>
      <c r="F2642" s="50" t="s">
        <v>6504</v>
      </c>
      <c r="G2642" s="79">
        <v>4.83</v>
      </c>
      <c r="H2642" s="79" t="s">
        <v>5272</v>
      </c>
      <c r="I2642" s="80"/>
      <c r="J2642" s="80"/>
      <c r="K2642" s="80"/>
      <c r="L2642" s="29"/>
      <c r="M2642" s="29"/>
      <c r="N2642" s="29"/>
      <c r="O2642" s="50"/>
      <c r="P2642" s="50"/>
    </row>
    <row r="2643" spans="1:16" ht="25.5" x14ac:dyDescent="0.2">
      <c r="A2643" s="77">
        <v>44562</v>
      </c>
      <c r="B2643" s="78" t="s">
        <v>5040</v>
      </c>
      <c r="C2643" s="27" t="s">
        <v>2206</v>
      </c>
      <c r="D2643" s="29" t="s">
        <v>4434</v>
      </c>
      <c r="E2643" s="29" t="s">
        <v>65</v>
      </c>
      <c r="F2643" s="50" t="s">
        <v>6505</v>
      </c>
      <c r="G2643" s="79">
        <v>23.28</v>
      </c>
      <c r="H2643" s="79" t="s">
        <v>5272</v>
      </c>
      <c r="I2643" s="80"/>
      <c r="J2643" s="80"/>
      <c r="K2643" s="80"/>
      <c r="L2643" s="29"/>
      <c r="M2643" s="29"/>
      <c r="N2643" s="29"/>
      <c r="O2643" s="50"/>
      <c r="P2643" s="50"/>
    </row>
    <row r="2644" spans="1:16" ht="76.5" x14ac:dyDescent="0.2">
      <c r="A2644" s="77">
        <v>44562</v>
      </c>
      <c r="B2644" s="78" t="s">
        <v>5040</v>
      </c>
      <c r="C2644" s="27" t="s">
        <v>1479</v>
      </c>
      <c r="D2644" s="29" t="s">
        <v>4505</v>
      </c>
      <c r="E2644" s="29"/>
      <c r="F2644" s="50" t="s">
        <v>2960</v>
      </c>
      <c r="G2644" s="79">
        <v>1.37</v>
      </c>
      <c r="H2644" s="79" t="s">
        <v>5272</v>
      </c>
      <c r="I2644" s="80"/>
      <c r="J2644" s="80"/>
      <c r="K2644" s="80"/>
      <c r="L2644" s="29"/>
      <c r="M2644" s="29"/>
      <c r="N2644" s="29"/>
      <c r="O2644" s="50" t="s">
        <v>6506</v>
      </c>
      <c r="P2644" s="50" t="s">
        <v>2961</v>
      </c>
    </row>
    <row r="2645" spans="1:16" ht="25.5" x14ac:dyDescent="0.2">
      <c r="A2645" s="77">
        <v>44562</v>
      </c>
      <c r="B2645" s="78" t="s">
        <v>5040</v>
      </c>
      <c r="C2645" s="27" t="s">
        <v>37</v>
      </c>
      <c r="D2645" s="29" t="s">
        <v>663</v>
      </c>
      <c r="E2645" s="29" t="s">
        <v>65</v>
      </c>
      <c r="F2645" s="50" t="s">
        <v>6507</v>
      </c>
      <c r="G2645" s="79">
        <v>15.8</v>
      </c>
      <c r="H2645" s="79" t="s">
        <v>5272</v>
      </c>
      <c r="I2645" s="80"/>
      <c r="J2645" s="80"/>
      <c r="K2645" s="80"/>
      <c r="L2645" s="29"/>
      <c r="M2645" s="29"/>
      <c r="N2645" s="29"/>
      <c r="O2645" s="50" t="s">
        <v>2962</v>
      </c>
      <c r="P2645" s="50"/>
    </row>
    <row r="2646" spans="1:16" ht="89.25" x14ac:dyDescent="0.2">
      <c r="A2646" s="77">
        <v>44562</v>
      </c>
      <c r="B2646" s="78" t="s">
        <v>5040</v>
      </c>
      <c r="C2646" s="27" t="s">
        <v>37</v>
      </c>
      <c r="D2646" s="29" t="s">
        <v>4506</v>
      </c>
      <c r="E2646" s="29" t="s">
        <v>65</v>
      </c>
      <c r="F2646" s="89" t="s">
        <v>6508</v>
      </c>
      <c r="G2646" s="79">
        <v>79.040000000000006</v>
      </c>
      <c r="H2646" s="79" t="s">
        <v>5272</v>
      </c>
      <c r="I2646" s="80"/>
      <c r="J2646" s="80"/>
      <c r="K2646" s="80"/>
      <c r="L2646" s="29"/>
      <c r="M2646" s="29"/>
      <c r="N2646" s="29"/>
      <c r="O2646" s="50" t="s">
        <v>6509</v>
      </c>
      <c r="P2646" s="50"/>
    </row>
    <row r="2647" spans="1:16" ht="76.5" x14ac:dyDescent="0.2">
      <c r="A2647" s="77">
        <v>44562</v>
      </c>
      <c r="B2647" s="78" t="s">
        <v>5040</v>
      </c>
      <c r="C2647" s="27" t="s">
        <v>37</v>
      </c>
      <c r="D2647" s="29" t="s">
        <v>202</v>
      </c>
      <c r="E2647" s="29"/>
      <c r="F2647" s="50" t="s">
        <v>203</v>
      </c>
      <c r="G2647" s="79">
        <v>8.43</v>
      </c>
      <c r="H2647" s="79" t="s">
        <v>5272</v>
      </c>
      <c r="I2647" s="80"/>
      <c r="J2647" s="80"/>
      <c r="K2647" s="80"/>
      <c r="L2647" s="29"/>
      <c r="M2647" s="29"/>
      <c r="N2647" s="29"/>
      <c r="O2647" s="50" t="s">
        <v>6510</v>
      </c>
      <c r="P2647" s="50"/>
    </row>
    <row r="2648" spans="1:16" ht="25.5" x14ac:dyDescent="0.2">
      <c r="A2648" s="77">
        <v>44562</v>
      </c>
      <c r="B2648" s="78" t="s">
        <v>5040</v>
      </c>
      <c r="C2648" s="27" t="s">
        <v>62</v>
      </c>
      <c r="D2648" s="29" t="s">
        <v>4247</v>
      </c>
      <c r="E2648" s="29" t="s">
        <v>65</v>
      </c>
      <c r="F2648" s="50" t="s">
        <v>6511</v>
      </c>
      <c r="G2648" s="79">
        <v>30.79</v>
      </c>
      <c r="H2648" s="79" t="s">
        <v>5272</v>
      </c>
      <c r="I2648" s="80">
        <v>7</v>
      </c>
      <c r="J2648" s="80">
        <v>7</v>
      </c>
      <c r="K2648" s="80"/>
      <c r="L2648" s="29"/>
      <c r="M2648" s="29"/>
      <c r="N2648" s="29"/>
      <c r="O2648" s="50"/>
      <c r="P2648" s="50" t="s">
        <v>2879</v>
      </c>
    </row>
    <row r="2649" spans="1:16" x14ac:dyDescent="0.2">
      <c r="A2649" s="77">
        <v>44562</v>
      </c>
      <c r="B2649" s="78" t="s">
        <v>5040</v>
      </c>
      <c r="C2649" s="27" t="s">
        <v>62</v>
      </c>
      <c r="D2649" s="29" t="s">
        <v>4507</v>
      </c>
      <c r="E2649" s="29" t="s">
        <v>65</v>
      </c>
      <c r="F2649" s="50" t="s">
        <v>2970</v>
      </c>
      <c r="G2649" s="79">
        <v>255.46</v>
      </c>
      <c r="H2649" s="79" t="s">
        <v>5272</v>
      </c>
      <c r="I2649" s="80">
        <v>4</v>
      </c>
      <c r="J2649" s="80">
        <v>4</v>
      </c>
      <c r="K2649" s="80"/>
      <c r="L2649" s="29" t="s">
        <v>46</v>
      </c>
      <c r="M2649" s="29"/>
      <c r="N2649" s="29"/>
      <c r="O2649" s="70" t="s">
        <v>2971</v>
      </c>
      <c r="P2649" s="50" t="s">
        <v>2879</v>
      </c>
    </row>
    <row r="2650" spans="1:16" ht="25.5" x14ac:dyDescent="0.2">
      <c r="A2650" s="77">
        <v>44562</v>
      </c>
      <c r="B2650" s="78" t="s">
        <v>5040</v>
      </c>
      <c r="C2650" s="78" t="s">
        <v>52</v>
      </c>
      <c r="D2650" s="29" t="s">
        <v>4405</v>
      </c>
      <c r="E2650" s="29"/>
      <c r="F2650" s="75" t="s">
        <v>2745</v>
      </c>
      <c r="G2650" s="79">
        <v>3.73</v>
      </c>
      <c r="H2650" s="79" t="s">
        <v>5272</v>
      </c>
      <c r="I2650" s="80"/>
      <c r="J2650" s="80"/>
      <c r="K2650" s="80"/>
      <c r="L2650" s="29"/>
      <c r="M2650" s="29"/>
      <c r="N2650" s="29"/>
      <c r="O2650" s="75" t="s">
        <v>6512</v>
      </c>
      <c r="P2650" s="50"/>
    </row>
    <row r="2651" spans="1:16" ht="25.5" x14ac:dyDescent="0.2">
      <c r="A2651" s="77">
        <v>44562</v>
      </c>
      <c r="B2651" s="78" t="s">
        <v>5040</v>
      </c>
      <c r="C2651" s="27" t="s">
        <v>24</v>
      </c>
      <c r="D2651" s="29" t="s">
        <v>4508</v>
      </c>
      <c r="E2651" s="29" t="s">
        <v>65</v>
      </c>
      <c r="F2651" s="50" t="s">
        <v>2973</v>
      </c>
      <c r="G2651" s="79">
        <v>107.3</v>
      </c>
      <c r="H2651" s="79" t="s">
        <v>5272</v>
      </c>
      <c r="I2651" s="80"/>
      <c r="J2651" s="80"/>
      <c r="K2651" s="80"/>
      <c r="L2651" s="29"/>
      <c r="M2651" s="29"/>
      <c r="N2651" s="29"/>
      <c r="O2651" s="70" t="s">
        <v>2974</v>
      </c>
      <c r="P2651" s="50" t="s">
        <v>2975</v>
      </c>
    </row>
    <row r="2652" spans="1:16" x14ac:dyDescent="0.2">
      <c r="A2652" s="77">
        <v>44562</v>
      </c>
      <c r="B2652" s="78" t="s">
        <v>5040</v>
      </c>
      <c r="C2652" s="27" t="s">
        <v>414</v>
      </c>
      <c r="D2652" s="29" t="s">
        <v>4257</v>
      </c>
      <c r="E2652" s="29"/>
      <c r="F2652" s="50" t="s">
        <v>447</v>
      </c>
      <c r="G2652" s="79">
        <v>1.92</v>
      </c>
      <c r="H2652" s="79" t="s">
        <v>5272</v>
      </c>
      <c r="I2652" s="80"/>
      <c r="J2652" s="80"/>
      <c r="K2652" s="80"/>
      <c r="L2652" s="29"/>
      <c r="M2652" s="29"/>
      <c r="N2652" s="29"/>
      <c r="O2652" s="70" t="s">
        <v>2976</v>
      </c>
      <c r="P2652" s="50" t="s">
        <v>2886</v>
      </c>
    </row>
    <row r="2653" spans="1:16" ht="25.5" x14ac:dyDescent="0.2">
      <c r="A2653" s="77">
        <v>44562</v>
      </c>
      <c r="B2653" s="78" t="s">
        <v>5040</v>
      </c>
      <c r="C2653" s="27" t="s">
        <v>414</v>
      </c>
      <c r="D2653" s="29" t="s">
        <v>482</v>
      </c>
      <c r="E2653" s="29"/>
      <c r="F2653" s="50" t="s">
        <v>483</v>
      </c>
      <c r="G2653" s="79">
        <v>3.29</v>
      </c>
      <c r="H2653" s="79" t="s">
        <v>5272</v>
      </c>
      <c r="I2653" s="80"/>
      <c r="J2653" s="80"/>
      <c r="K2653" s="80"/>
      <c r="L2653" s="29"/>
      <c r="M2653" s="29"/>
      <c r="N2653" s="29"/>
      <c r="O2653" s="70" t="s">
        <v>2977</v>
      </c>
      <c r="P2653" s="50" t="s">
        <v>2886</v>
      </c>
    </row>
    <row r="2654" spans="1:16" x14ac:dyDescent="0.2">
      <c r="A2654" s="77">
        <v>44562</v>
      </c>
      <c r="B2654" s="78" t="s">
        <v>5040</v>
      </c>
      <c r="C2654" s="27" t="s">
        <v>414</v>
      </c>
      <c r="D2654" s="29" t="s">
        <v>436</v>
      </c>
      <c r="E2654" s="29"/>
      <c r="F2654" s="50" t="s">
        <v>437</v>
      </c>
      <c r="G2654" s="79">
        <v>3.29</v>
      </c>
      <c r="H2654" s="79" t="s">
        <v>5272</v>
      </c>
      <c r="I2654" s="80"/>
      <c r="J2654" s="80"/>
      <c r="K2654" s="80"/>
      <c r="L2654" s="29"/>
      <c r="M2654" s="29"/>
      <c r="N2654" s="29"/>
      <c r="O2654" s="70" t="s">
        <v>2978</v>
      </c>
      <c r="P2654" s="50" t="s">
        <v>2886</v>
      </c>
    </row>
    <row r="2655" spans="1:16" ht="25.5" x14ac:dyDescent="0.2">
      <c r="A2655" s="77">
        <v>44562</v>
      </c>
      <c r="B2655" s="78" t="s">
        <v>5040</v>
      </c>
      <c r="C2655" s="27" t="s">
        <v>414</v>
      </c>
      <c r="D2655" s="29" t="s">
        <v>484</v>
      </c>
      <c r="E2655" s="29"/>
      <c r="F2655" s="50" t="s">
        <v>485</v>
      </c>
      <c r="G2655" s="79">
        <v>3.99</v>
      </c>
      <c r="H2655" s="79" t="s">
        <v>5272</v>
      </c>
      <c r="I2655" s="80"/>
      <c r="J2655" s="80"/>
      <c r="K2655" s="80"/>
      <c r="L2655" s="29"/>
      <c r="M2655" s="29"/>
      <c r="N2655" s="29"/>
      <c r="O2655" s="70" t="s">
        <v>2979</v>
      </c>
      <c r="P2655" s="50" t="s">
        <v>2886</v>
      </c>
    </row>
    <row r="2656" spans="1:16" x14ac:dyDescent="0.2">
      <c r="A2656" s="77">
        <v>44562</v>
      </c>
      <c r="B2656" s="78" t="s">
        <v>5040</v>
      </c>
      <c r="C2656" s="27" t="s">
        <v>414</v>
      </c>
      <c r="D2656" s="29" t="s">
        <v>4509</v>
      </c>
      <c r="E2656" s="29" t="s">
        <v>65</v>
      </c>
      <c r="F2656" s="50" t="s">
        <v>2980</v>
      </c>
      <c r="G2656" s="79">
        <v>52.16</v>
      </c>
      <c r="H2656" s="79" t="s">
        <v>5272</v>
      </c>
      <c r="I2656" s="80"/>
      <c r="J2656" s="80"/>
      <c r="K2656" s="80"/>
      <c r="L2656" s="29" t="s">
        <v>46</v>
      </c>
      <c r="M2656" s="29"/>
      <c r="N2656" s="29"/>
      <c r="O2656" s="70" t="s">
        <v>2981</v>
      </c>
      <c r="P2656" s="50" t="s">
        <v>2886</v>
      </c>
    </row>
    <row r="2657" spans="1:16" x14ac:dyDescent="0.2">
      <c r="A2657" s="77">
        <v>44562</v>
      </c>
      <c r="B2657" s="78" t="s">
        <v>5040</v>
      </c>
      <c r="C2657" s="27" t="s">
        <v>414</v>
      </c>
      <c r="D2657" s="29" t="s">
        <v>4510</v>
      </c>
      <c r="E2657" s="29" t="s">
        <v>65</v>
      </c>
      <c r="F2657" s="50" t="s">
        <v>2982</v>
      </c>
      <c r="G2657" s="79">
        <v>61.84</v>
      </c>
      <c r="H2657" s="79" t="s">
        <v>5272</v>
      </c>
      <c r="I2657" s="80"/>
      <c r="J2657" s="80"/>
      <c r="K2657" s="80"/>
      <c r="L2657" s="29" t="s">
        <v>46</v>
      </c>
      <c r="M2657" s="29"/>
      <c r="N2657" s="29"/>
      <c r="O2657" s="70" t="s">
        <v>2983</v>
      </c>
      <c r="P2657" s="50" t="s">
        <v>2886</v>
      </c>
    </row>
    <row r="2658" spans="1:16" x14ac:dyDescent="0.2">
      <c r="A2658" s="77">
        <v>44562</v>
      </c>
      <c r="B2658" s="78" t="s">
        <v>5040</v>
      </c>
      <c r="C2658" s="27" t="s">
        <v>414</v>
      </c>
      <c r="D2658" s="29" t="s">
        <v>4419</v>
      </c>
      <c r="E2658" s="29" t="s">
        <v>65</v>
      </c>
      <c r="F2658" s="50" t="s">
        <v>2791</v>
      </c>
      <c r="G2658" s="79">
        <v>125.11</v>
      </c>
      <c r="H2658" s="79" t="s">
        <v>5272</v>
      </c>
      <c r="I2658" s="80"/>
      <c r="J2658" s="80"/>
      <c r="K2658" s="80"/>
      <c r="L2658" s="29" t="s">
        <v>46</v>
      </c>
      <c r="M2658" s="29"/>
      <c r="N2658" s="29"/>
      <c r="O2658" s="70" t="s">
        <v>2792</v>
      </c>
      <c r="P2658" s="50" t="s">
        <v>2886</v>
      </c>
    </row>
    <row r="2659" spans="1:16" x14ac:dyDescent="0.2">
      <c r="A2659" s="77">
        <v>44562</v>
      </c>
      <c r="B2659" s="78" t="s">
        <v>5040</v>
      </c>
      <c r="C2659" s="27" t="s">
        <v>414</v>
      </c>
      <c r="D2659" s="29" t="s">
        <v>4420</v>
      </c>
      <c r="E2659" s="29" t="s">
        <v>65</v>
      </c>
      <c r="F2659" s="50" t="s">
        <v>2794</v>
      </c>
      <c r="G2659" s="79">
        <v>135.68</v>
      </c>
      <c r="H2659" s="79" t="s">
        <v>5272</v>
      </c>
      <c r="I2659" s="80"/>
      <c r="J2659" s="80"/>
      <c r="K2659" s="80"/>
      <c r="L2659" s="29" t="s">
        <v>46</v>
      </c>
      <c r="M2659" s="29"/>
      <c r="N2659" s="29"/>
      <c r="O2659" s="70" t="s">
        <v>2795</v>
      </c>
      <c r="P2659" s="50" t="s">
        <v>2886</v>
      </c>
    </row>
    <row r="2660" spans="1:16" x14ac:dyDescent="0.2">
      <c r="A2660" s="77">
        <v>44562</v>
      </c>
      <c r="B2660" s="78" t="s">
        <v>5040</v>
      </c>
      <c r="C2660" s="27" t="s">
        <v>414</v>
      </c>
      <c r="D2660" s="29" t="s">
        <v>4511</v>
      </c>
      <c r="E2660" s="29" t="s">
        <v>65</v>
      </c>
      <c r="F2660" s="50" t="s">
        <v>2984</v>
      </c>
      <c r="G2660" s="79">
        <v>123.16</v>
      </c>
      <c r="H2660" s="79" t="s">
        <v>5272</v>
      </c>
      <c r="I2660" s="80"/>
      <c r="J2660" s="80"/>
      <c r="K2660" s="80"/>
      <c r="L2660" s="29" t="s">
        <v>46</v>
      </c>
      <c r="M2660" s="29"/>
      <c r="N2660" s="29"/>
      <c r="O2660" s="70" t="s">
        <v>2938</v>
      </c>
      <c r="P2660" s="50" t="s">
        <v>2886</v>
      </c>
    </row>
    <row r="2661" spans="1:16" ht="51" x14ac:dyDescent="0.2">
      <c r="A2661" s="77">
        <v>44562</v>
      </c>
      <c r="B2661" s="78" t="s">
        <v>5040</v>
      </c>
      <c r="C2661" s="27" t="s">
        <v>414</v>
      </c>
      <c r="D2661" s="29" t="s">
        <v>4512</v>
      </c>
      <c r="E2661" s="29" t="s">
        <v>65</v>
      </c>
      <c r="F2661" s="50" t="s">
        <v>2985</v>
      </c>
      <c r="G2661" s="79">
        <v>127.71</v>
      </c>
      <c r="H2661" s="79" t="s">
        <v>5272</v>
      </c>
      <c r="I2661" s="80"/>
      <c r="J2661" s="80"/>
      <c r="K2661" s="80"/>
      <c r="L2661" s="29" t="s">
        <v>46</v>
      </c>
      <c r="M2661" s="29"/>
      <c r="N2661" s="29"/>
      <c r="O2661" s="70" t="s">
        <v>2986</v>
      </c>
      <c r="P2661" s="50" t="s">
        <v>2886</v>
      </c>
    </row>
    <row r="2662" spans="1:16" ht="63.75" x14ac:dyDescent="0.2">
      <c r="A2662" s="77">
        <v>44562</v>
      </c>
      <c r="B2662" s="78" t="s">
        <v>5040</v>
      </c>
      <c r="C2662" s="27" t="s">
        <v>414</v>
      </c>
      <c r="D2662" s="29" t="s">
        <v>4513</v>
      </c>
      <c r="E2662" s="29" t="s">
        <v>65</v>
      </c>
      <c r="F2662" s="50" t="s">
        <v>2987</v>
      </c>
      <c r="G2662" s="79">
        <v>137.12</v>
      </c>
      <c r="H2662" s="79" t="s">
        <v>5272</v>
      </c>
      <c r="I2662" s="80"/>
      <c r="J2662" s="80"/>
      <c r="K2662" s="80"/>
      <c r="L2662" s="29" t="s">
        <v>46</v>
      </c>
      <c r="M2662" s="29"/>
      <c r="N2662" s="29"/>
      <c r="O2662" s="70" t="s">
        <v>2988</v>
      </c>
      <c r="P2662" s="50" t="s">
        <v>2886</v>
      </c>
    </row>
    <row r="2663" spans="1:16" ht="51" x14ac:dyDescent="0.2">
      <c r="A2663" s="77">
        <v>44562</v>
      </c>
      <c r="B2663" s="78" t="s">
        <v>5040</v>
      </c>
      <c r="C2663" s="27" t="s">
        <v>414</v>
      </c>
      <c r="D2663" s="29" t="s">
        <v>4514</v>
      </c>
      <c r="E2663" s="29" t="s">
        <v>65</v>
      </c>
      <c r="F2663" s="50" t="s">
        <v>2989</v>
      </c>
      <c r="G2663" s="79">
        <v>138.47</v>
      </c>
      <c r="H2663" s="79" t="s">
        <v>5272</v>
      </c>
      <c r="I2663" s="80"/>
      <c r="J2663" s="80"/>
      <c r="K2663" s="80"/>
      <c r="L2663" s="29" t="s">
        <v>46</v>
      </c>
      <c r="M2663" s="29"/>
      <c r="N2663" s="29"/>
      <c r="O2663" s="70" t="s">
        <v>2990</v>
      </c>
      <c r="P2663" s="50" t="s">
        <v>2886</v>
      </c>
    </row>
    <row r="2664" spans="1:16" x14ac:dyDescent="0.2">
      <c r="A2664" s="77">
        <v>44562</v>
      </c>
      <c r="B2664" s="78" t="s">
        <v>5040</v>
      </c>
      <c r="C2664" s="27" t="s">
        <v>414</v>
      </c>
      <c r="D2664" s="29" t="s">
        <v>4515</v>
      </c>
      <c r="E2664" s="29" t="s">
        <v>65</v>
      </c>
      <c r="F2664" s="50" t="s">
        <v>2991</v>
      </c>
      <c r="G2664" s="79">
        <v>52.53</v>
      </c>
      <c r="H2664" s="79" t="s">
        <v>5272</v>
      </c>
      <c r="I2664" s="80"/>
      <c r="J2664" s="80"/>
      <c r="K2664" s="80"/>
      <c r="L2664" s="29" t="s">
        <v>46</v>
      </c>
      <c r="M2664" s="29"/>
      <c r="N2664" s="29"/>
      <c r="O2664" s="70" t="s">
        <v>2992</v>
      </c>
      <c r="P2664" s="50" t="s">
        <v>2886</v>
      </c>
    </row>
    <row r="2665" spans="1:16" ht="25.5" x14ac:dyDescent="0.2">
      <c r="A2665" s="77">
        <v>44562</v>
      </c>
      <c r="B2665" s="78" t="s">
        <v>5040</v>
      </c>
      <c r="C2665" s="27" t="s">
        <v>414</v>
      </c>
      <c r="D2665" s="29" t="s">
        <v>4516</v>
      </c>
      <c r="E2665" s="29" t="s">
        <v>65</v>
      </c>
      <c r="F2665" s="50" t="s">
        <v>2993</v>
      </c>
      <c r="G2665" s="79">
        <v>116.41</v>
      </c>
      <c r="H2665" s="79" t="s">
        <v>5272</v>
      </c>
      <c r="I2665" s="80"/>
      <c r="J2665" s="80"/>
      <c r="K2665" s="80"/>
      <c r="L2665" s="29" t="s">
        <v>46</v>
      </c>
      <c r="M2665" s="29"/>
      <c r="N2665" s="29"/>
      <c r="O2665" s="70" t="s">
        <v>2994</v>
      </c>
      <c r="P2665" s="50" t="s">
        <v>2886</v>
      </c>
    </row>
    <row r="2666" spans="1:16" ht="114.75" x14ac:dyDescent="0.2">
      <c r="A2666" s="77">
        <v>44562</v>
      </c>
      <c r="B2666" s="78" t="s">
        <v>5040</v>
      </c>
      <c r="C2666" s="27" t="s">
        <v>98</v>
      </c>
      <c r="D2666" s="29" t="s">
        <v>4394</v>
      </c>
      <c r="E2666" s="29"/>
      <c r="F2666" s="50" t="s">
        <v>2723</v>
      </c>
      <c r="G2666" s="79">
        <v>10.62</v>
      </c>
      <c r="H2666" s="79" t="s">
        <v>5272</v>
      </c>
      <c r="I2666" s="80"/>
      <c r="J2666" s="80"/>
      <c r="K2666" s="80"/>
      <c r="L2666" s="29"/>
      <c r="M2666" s="29"/>
      <c r="N2666" s="29"/>
      <c r="O2666" s="50" t="s">
        <v>6513</v>
      </c>
      <c r="P2666" s="50"/>
    </row>
    <row r="2667" spans="1:16" ht="114.75" x14ac:dyDescent="0.2">
      <c r="A2667" s="77">
        <v>44562</v>
      </c>
      <c r="B2667" s="78" t="s">
        <v>5040</v>
      </c>
      <c r="C2667" s="27" t="s">
        <v>98</v>
      </c>
      <c r="D2667" s="29" t="s">
        <v>4395</v>
      </c>
      <c r="E2667" s="29"/>
      <c r="F2667" s="50" t="s">
        <v>2724</v>
      </c>
      <c r="G2667" s="79">
        <v>8.67</v>
      </c>
      <c r="H2667" s="79" t="s">
        <v>5272</v>
      </c>
      <c r="I2667" s="80"/>
      <c r="J2667" s="80"/>
      <c r="K2667" s="80"/>
      <c r="L2667" s="29"/>
      <c r="M2667" s="29"/>
      <c r="N2667" s="29"/>
      <c r="O2667" s="50" t="s">
        <v>6513</v>
      </c>
      <c r="P2667" s="50"/>
    </row>
    <row r="2668" spans="1:16" ht="140.25" x14ac:dyDescent="0.2">
      <c r="A2668" s="77">
        <v>44562</v>
      </c>
      <c r="B2668" s="78" t="s">
        <v>5040</v>
      </c>
      <c r="C2668" s="27" t="s">
        <v>98</v>
      </c>
      <c r="D2668" s="29" t="s">
        <v>104</v>
      </c>
      <c r="E2668" s="29"/>
      <c r="F2668" s="50" t="s">
        <v>2743</v>
      </c>
      <c r="G2668" s="79">
        <v>13.15</v>
      </c>
      <c r="H2668" s="79" t="s">
        <v>5272</v>
      </c>
      <c r="I2668" s="80"/>
      <c r="J2668" s="80"/>
      <c r="K2668" s="80"/>
      <c r="L2668" s="29"/>
      <c r="M2668" s="29" t="s">
        <v>46</v>
      </c>
      <c r="N2668" s="29"/>
      <c r="O2668" s="50" t="s">
        <v>6514</v>
      </c>
      <c r="P2668" s="50"/>
    </row>
    <row r="2669" spans="1:16" ht="102" x14ac:dyDescent="0.2">
      <c r="A2669" s="77">
        <v>44562</v>
      </c>
      <c r="B2669" s="78" t="s">
        <v>5040</v>
      </c>
      <c r="C2669" s="27" t="s">
        <v>98</v>
      </c>
      <c r="D2669" s="29" t="s">
        <v>4441</v>
      </c>
      <c r="E2669" s="29"/>
      <c r="F2669" s="50" t="s">
        <v>2839</v>
      </c>
      <c r="G2669" s="79">
        <v>11.19</v>
      </c>
      <c r="H2669" s="79" t="s">
        <v>5272</v>
      </c>
      <c r="I2669" s="80"/>
      <c r="J2669" s="80"/>
      <c r="K2669" s="80"/>
      <c r="L2669" s="29"/>
      <c r="M2669" s="29"/>
      <c r="N2669" s="29"/>
      <c r="O2669" s="50" t="s">
        <v>6515</v>
      </c>
      <c r="P2669" s="50"/>
    </row>
    <row r="2670" spans="1:16" ht="102" x14ac:dyDescent="0.2">
      <c r="A2670" s="77">
        <v>44562</v>
      </c>
      <c r="B2670" s="78" t="s">
        <v>5040</v>
      </c>
      <c r="C2670" s="27" t="s">
        <v>98</v>
      </c>
      <c r="D2670" s="29" t="s">
        <v>4442</v>
      </c>
      <c r="E2670" s="29"/>
      <c r="F2670" s="50" t="s">
        <v>2841</v>
      </c>
      <c r="G2670" s="79">
        <v>8.56</v>
      </c>
      <c r="H2670" s="79" t="s">
        <v>5272</v>
      </c>
      <c r="I2670" s="80"/>
      <c r="J2670" s="80"/>
      <c r="K2670" s="80"/>
      <c r="L2670" s="29"/>
      <c r="M2670" s="29"/>
      <c r="N2670" s="29"/>
      <c r="O2670" s="50" t="s">
        <v>6515</v>
      </c>
      <c r="P2670" s="50"/>
    </row>
    <row r="2671" spans="1:16" ht="89.25" x14ac:dyDescent="0.2">
      <c r="A2671" s="77">
        <v>44562</v>
      </c>
      <c r="B2671" s="78" t="s">
        <v>5040</v>
      </c>
      <c r="C2671" s="27" t="s">
        <v>1</v>
      </c>
      <c r="D2671" s="29" t="s">
        <v>4517</v>
      </c>
      <c r="E2671" s="29"/>
      <c r="F2671" s="50" t="s">
        <v>2996</v>
      </c>
      <c r="G2671" s="79">
        <v>25.33</v>
      </c>
      <c r="H2671" s="79" t="s">
        <v>5272</v>
      </c>
      <c r="I2671" s="80"/>
      <c r="J2671" s="80"/>
      <c r="K2671" s="80"/>
      <c r="L2671" s="29"/>
      <c r="M2671" s="29"/>
      <c r="N2671" s="29"/>
      <c r="O2671" s="50" t="s">
        <v>6516</v>
      </c>
      <c r="P2671" s="50"/>
    </row>
    <row r="2672" spans="1:16" ht="102" x14ac:dyDescent="0.2">
      <c r="A2672" s="77">
        <v>44562</v>
      </c>
      <c r="B2672" s="78" t="s">
        <v>5040</v>
      </c>
      <c r="C2672" s="27" t="s">
        <v>1</v>
      </c>
      <c r="D2672" s="29" t="s">
        <v>4518</v>
      </c>
      <c r="E2672" s="29"/>
      <c r="F2672" s="50" t="s">
        <v>2997</v>
      </c>
      <c r="G2672" s="79">
        <v>28.52</v>
      </c>
      <c r="H2672" s="79" t="s">
        <v>5272</v>
      </c>
      <c r="I2672" s="80"/>
      <c r="J2672" s="80"/>
      <c r="K2672" s="80"/>
      <c r="L2672" s="29"/>
      <c r="M2672" s="29"/>
      <c r="N2672" s="29"/>
      <c r="O2672" s="50" t="s">
        <v>6517</v>
      </c>
      <c r="P2672" s="50"/>
    </row>
    <row r="2673" spans="1:16" ht="89.25" x14ac:dyDescent="0.2">
      <c r="A2673" s="77">
        <v>44562</v>
      </c>
      <c r="B2673" s="78" t="s">
        <v>5040</v>
      </c>
      <c r="C2673" s="27" t="s">
        <v>1</v>
      </c>
      <c r="D2673" s="29" t="s">
        <v>267</v>
      </c>
      <c r="E2673" s="29"/>
      <c r="F2673" s="50" t="s">
        <v>268</v>
      </c>
      <c r="G2673" s="79">
        <v>4.1900000000000004</v>
      </c>
      <c r="H2673" s="79" t="s">
        <v>5272</v>
      </c>
      <c r="I2673" s="80"/>
      <c r="J2673" s="80"/>
      <c r="K2673" s="80"/>
      <c r="L2673" s="29"/>
      <c r="M2673" s="29"/>
      <c r="N2673" s="29"/>
      <c r="O2673" s="50" t="s">
        <v>6518</v>
      </c>
      <c r="P2673" s="50"/>
    </row>
    <row r="2674" spans="1:16" ht="76.5" x14ac:dyDescent="0.2">
      <c r="A2674" s="77">
        <v>44562</v>
      </c>
      <c r="B2674" s="78" t="s">
        <v>5040</v>
      </c>
      <c r="C2674" s="27" t="s">
        <v>37</v>
      </c>
      <c r="D2674" s="29" t="s">
        <v>4371</v>
      </c>
      <c r="E2674" s="29"/>
      <c r="F2674" s="50" t="s">
        <v>2998</v>
      </c>
      <c r="G2674" s="79">
        <v>9.7899999999999991</v>
      </c>
      <c r="H2674" s="79" t="s">
        <v>5272</v>
      </c>
      <c r="I2674" s="80"/>
      <c r="J2674" s="80"/>
      <c r="K2674" s="80"/>
      <c r="L2674" s="29"/>
      <c r="M2674" s="29" t="s">
        <v>46</v>
      </c>
      <c r="N2674" s="29"/>
      <c r="O2674" s="50" t="s">
        <v>6519</v>
      </c>
      <c r="P2674" s="50"/>
    </row>
    <row r="2675" spans="1:16" ht="51" x14ac:dyDescent="0.2">
      <c r="A2675" s="77">
        <v>44562</v>
      </c>
      <c r="B2675" s="78" t="s">
        <v>5040</v>
      </c>
      <c r="C2675" s="27" t="s">
        <v>52</v>
      </c>
      <c r="D2675" s="29" t="s">
        <v>217</v>
      </c>
      <c r="E2675" s="29"/>
      <c r="F2675" s="50" t="s">
        <v>218</v>
      </c>
      <c r="G2675" s="79">
        <v>0</v>
      </c>
      <c r="H2675" s="79" t="s">
        <v>5272</v>
      </c>
      <c r="I2675" s="80"/>
      <c r="J2675" s="80"/>
      <c r="K2675" s="80"/>
      <c r="L2675" s="29"/>
      <c r="M2675" s="29"/>
      <c r="N2675" s="29"/>
      <c r="O2675" s="50" t="s">
        <v>6520</v>
      </c>
      <c r="P2675" s="50"/>
    </row>
    <row r="2676" spans="1:16" ht="51" x14ac:dyDescent="0.2">
      <c r="A2676" s="77">
        <v>44562</v>
      </c>
      <c r="B2676" s="78" t="s">
        <v>5040</v>
      </c>
      <c r="C2676" s="27" t="s">
        <v>52</v>
      </c>
      <c r="D2676" s="29" t="s">
        <v>219</v>
      </c>
      <c r="E2676" s="29"/>
      <c r="F2676" s="50" t="s">
        <v>220</v>
      </c>
      <c r="G2676" s="79">
        <v>0</v>
      </c>
      <c r="H2676" s="79" t="s">
        <v>5272</v>
      </c>
      <c r="I2676" s="80"/>
      <c r="J2676" s="80"/>
      <c r="K2676" s="80"/>
      <c r="L2676" s="29"/>
      <c r="M2676" s="29"/>
      <c r="N2676" s="29"/>
      <c r="O2676" s="50" t="s">
        <v>6520</v>
      </c>
      <c r="P2676" s="50"/>
    </row>
    <row r="2677" spans="1:16" ht="51" x14ac:dyDescent="0.2">
      <c r="A2677" s="77">
        <v>44562</v>
      </c>
      <c r="B2677" s="78" t="s">
        <v>5040</v>
      </c>
      <c r="C2677" s="27" t="s">
        <v>52</v>
      </c>
      <c r="D2677" s="29" t="s">
        <v>221</v>
      </c>
      <c r="E2677" s="29"/>
      <c r="F2677" s="50" t="s">
        <v>222</v>
      </c>
      <c r="G2677" s="79">
        <v>0</v>
      </c>
      <c r="H2677" s="79" t="s">
        <v>5272</v>
      </c>
      <c r="I2677" s="80"/>
      <c r="J2677" s="80"/>
      <c r="K2677" s="80"/>
      <c r="L2677" s="29"/>
      <c r="M2677" s="29"/>
      <c r="N2677" s="29"/>
      <c r="O2677" s="50" t="s">
        <v>6520</v>
      </c>
      <c r="P2677" s="50"/>
    </row>
    <row r="2678" spans="1:16" ht="51" x14ac:dyDescent="0.2">
      <c r="A2678" s="77">
        <v>44562</v>
      </c>
      <c r="B2678" s="78" t="s">
        <v>5040</v>
      </c>
      <c r="C2678" s="27" t="s">
        <v>52</v>
      </c>
      <c r="D2678" s="29" t="s">
        <v>223</v>
      </c>
      <c r="E2678" s="29"/>
      <c r="F2678" s="50" t="s">
        <v>224</v>
      </c>
      <c r="G2678" s="79">
        <v>0</v>
      </c>
      <c r="H2678" s="79" t="s">
        <v>5272</v>
      </c>
      <c r="I2678" s="80"/>
      <c r="J2678" s="80"/>
      <c r="K2678" s="80"/>
      <c r="L2678" s="29"/>
      <c r="M2678" s="29"/>
      <c r="N2678" s="29"/>
      <c r="O2678" s="50" t="s">
        <v>6520</v>
      </c>
      <c r="P2678" s="50"/>
    </row>
    <row r="2679" spans="1:16" ht="76.5" x14ac:dyDescent="0.2">
      <c r="A2679" s="77">
        <v>44562</v>
      </c>
      <c r="B2679" s="78" t="s">
        <v>5040</v>
      </c>
      <c r="C2679" s="27" t="s">
        <v>52</v>
      </c>
      <c r="D2679" s="29" t="s">
        <v>306</v>
      </c>
      <c r="E2679" s="29"/>
      <c r="F2679" s="50" t="s">
        <v>307</v>
      </c>
      <c r="G2679" s="79">
        <v>4.25</v>
      </c>
      <c r="H2679" s="79" t="s">
        <v>5272</v>
      </c>
      <c r="I2679" s="80"/>
      <c r="J2679" s="80"/>
      <c r="K2679" s="80"/>
      <c r="L2679" s="29"/>
      <c r="M2679" s="29"/>
      <c r="N2679" s="29"/>
      <c r="O2679" s="50" t="s">
        <v>6521</v>
      </c>
      <c r="P2679" s="50"/>
    </row>
    <row r="2680" spans="1:16" ht="51" x14ac:dyDescent="0.2">
      <c r="A2680" s="77">
        <v>44562</v>
      </c>
      <c r="B2680" s="78" t="s">
        <v>5040</v>
      </c>
      <c r="C2680" s="27" t="s">
        <v>52</v>
      </c>
      <c r="D2680" s="29" t="s">
        <v>225</v>
      </c>
      <c r="E2680" s="29"/>
      <c r="F2680" s="50" t="s">
        <v>226</v>
      </c>
      <c r="G2680" s="79">
        <v>0</v>
      </c>
      <c r="H2680" s="79" t="s">
        <v>5272</v>
      </c>
      <c r="I2680" s="80"/>
      <c r="J2680" s="80"/>
      <c r="K2680" s="80"/>
      <c r="L2680" s="29"/>
      <c r="M2680" s="29"/>
      <c r="N2680" s="29"/>
      <c r="O2680" s="50" t="s">
        <v>6520</v>
      </c>
      <c r="P2680" s="50"/>
    </row>
    <row r="2681" spans="1:16" ht="51" x14ac:dyDescent="0.2">
      <c r="A2681" s="77">
        <v>44562</v>
      </c>
      <c r="B2681" s="78" t="s">
        <v>5040</v>
      </c>
      <c r="C2681" s="27" t="s">
        <v>52</v>
      </c>
      <c r="D2681" s="29" t="s">
        <v>170</v>
      </c>
      <c r="E2681" s="29"/>
      <c r="F2681" s="50" t="s">
        <v>171</v>
      </c>
      <c r="G2681" s="79">
        <v>27.03</v>
      </c>
      <c r="H2681" s="79" t="s">
        <v>5272</v>
      </c>
      <c r="I2681" s="80"/>
      <c r="J2681" s="80"/>
      <c r="K2681" s="80"/>
      <c r="L2681" s="29"/>
      <c r="M2681" s="29"/>
      <c r="N2681" s="29"/>
      <c r="O2681" s="50" t="s">
        <v>6522</v>
      </c>
      <c r="P2681" s="50"/>
    </row>
    <row r="2682" spans="1:16" ht="63.75" x14ac:dyDescent="0.2">
      <c r="A2682" s="77">
        <v>44562</v>
      </c>
      <c r="B2682" s="78" t="s">
        <v>5040</v>
      </c>
      <c r="C2682" s="27" t="s">
        <v>52</v>
      </c>
      <c r="D2682" s="29" t="s">
        <v>173</v>
      </c>
      <c r="E2682" s="29"/>
      <c r="F2682" s="50" t="s">
        <v>174</v>
      </c>
      <c r="G2682" s="79">
        <v>34.01</v>
      </c>
      <c r="H2682" s="79" t="s">
        <v>5272</v>
      </c>
      <c r="I2682" s="80"/>
      <c r="J2682" s="80"/>
      <c r="K2682" s="80"/>
      <c r="L2682" s="29"/>
      <c r="M2682" s="29"/>
      <c r="N2682" s="29"/>
      <c r="O2682" s="50" t="s">
        <v>6523</v>
      </c>
      <c r="P2682" s="50"/>
    </row>
    <row r="2683" spans="1:16" ht="51" x14ac:dyDescent="0.2">
      <c r="A2683" s="77">
        <v>44562</v>
      </c>
      <c r="B2683" s="78" t="s">
        <v>5040</v>
      </c>
      <c r="C2683" s="27" t="s">
        <v>52</v>
      </c>
      <c r="D2683" s="29" t="s">
        <v>227</v>
      </c>
      <c r="E2683" s="29"/>
      <c r="F2683" s="50" t="s">
        <v>228</v>
      </c>
      <c r="G2683" s="79">
        <v>0</v>
      </c>
      <c r="H2683" s="79" t="s">
        <v>5272</v>
      </c>
      <c r="I2683" s="80"/>
      <c r="J2683" s="80"/>
      <c r="K2683" s="80"/>
      <c r="L2683" s="29"/>
      <c r="M2683" s="29"/>
      <c r="N2683" s="29"/>
      <c r="O2683" s="50" t="s">
        <v>6520</v>
      </c>
      <c r="P2683" s="50"/>
    </row>
    <row r="2684" spans="1:16" ht="51" x14ac:dyDescent="0.2">
      <c r="A2684" s="77">
        <v>44562</v>
      </c>
      <c r="B2684" s="78" t="s">
        <v>5040</v>
      </c>
      <c r="C2684" s="27" t="s">
        <v>52</v>
      </c>
      <c r="D2684" s="29" t="s">
        <v>229</v>
      </c>
      <c r="E2684" s="29"/>
      <c r="F2684" s="50" t="s">
        <v>230</v>
      </c>
      <c r="G2684" s="79">
        <v>0</v>
      </c>
      <c r="H2684" s="79" t="s">
        <v>5272</v>
      </c>
      <c r="I2684" s="80"/>
      <c r="J2684" s="80"/>
      <c r="K2684" s="80"/>
      <c r="L2684" s="29"/>
      <c r="M2684" s="29"/>
      <c r="N2684" s="29"/>
      <c r="O2684" s="50" t="s">
        <v>6520</v>
      </c>
      <c r="P2684" s="50"/>
    </row>
    <row r="2685" spans="1:16" ht="63.75" x14ac:dyDescent="0.2">
      <c r="A2685" s="77">
        <v>44562</v>
      </c>
      <c r="B2685" s="78" t="s">
        <v>5040</v>
      </c>
      <c r="C2685" s="27" t="s">
        <v>52</v>
      </c>
      <c r="D2685" s="29" t="s">
        <v>177</v>
      </c>
      <c r="E2685" s="29"/>
      <c r="F2685" s="50" t="s">
        <v>178</v>
      </c>
      <c r="G2685" s="79">
        <v>1.5</v>
      </c>
      <c r="H2685" s="79" t="s">
        <v>5272</v>
      </c>
      <c r="I2685" s="80"/>
      <c r="J2685" s="80"/>
      <c r="K2685" s="80"/>
      <c r="L2685" s="29"/>
      <c r="M2685" s="29"/>
      <c r="N2685" s="29"/>
      <c r="O2685" s="50" t="s">
        <v>6524</v>
      </c>
      <c r="P2685" s="50"/>
    </row>
    <row r="2686" spans="1:16" ht="102" x14ac:dyDescent="0.2">
      <c r="A2686" s="77">
        <v>44562</v>
      </c>
      <c r="B2686" s="78" t="s">
        <v>5040</v>
      </c>
      <c r="C2686" s="27" t="s">
        <v>52</v>
      </c>
      <c r="D2686" s="29" t="s">
        <v>271</v>
      </c>
      <c r="E2686" s="29"/>
      <c r="F2686" s="50" t="s">
        <v>272</v>
      </c>
      <c r="G2686" s="79">
        <v>1.05</v>
      </c>
      <c r="H2686" s="79" t="s">
        <v>5272</v>
      </c>
      <c r="I2686" s="80"/>
      <c r="J2686" s="80"/>
      <c r="K2686" s="80"/>
      <c r="L2686" s="29"/>
      <c r="M2686" s="29" t="s">
        <v>46</v>
      </c>
      <c r="N2686" s="29"/>
      <c r="O2686" s="50" t="s">
        <v>3776</v>
      </c>
      <c r="P2686" s="50"/>
    </row>
    <row r="2687" spans="1:16" ht="63.75" x14ac:dyDescent="0.2">
      <c r="A2687" s="77">
        <v>44562</v>
      </c>
      <c r="B2687" s="78" t="s">
        <v>5040</v>
      </c>
      <c r="C2687" s="27" t="s">
        <v>52</v>
      </c>
      <c r="D2687" s="29" t="s">
        <v>303</v>
      </c>
      <c r="E2687" s="29"/>
      <c r="F2687" s="50" t="s">
        <v>304</v>
      </c>
      <c r="G2687" s="79">
        <v>7.65</v>
      </c>
      <c r="H2687" s="79" t="s">
        <v>5272</v>
      </c>
      <c r="I2687" s="80"/>
      <c r="J2687" s="80"/>
      <c r="K2687" s="80"/>
      <c r="L2687" s="29"/>
      <c r="M2687" s="29"/>
      <c r="N2687" s="29"/>
      <c r="O2687" s="50" t="s">
        <v>3778</v>
      </c>
      <c r="P2687" s="50"/>
    </row>
    <row r="2688" spans="1:16" ht="63.75" x14ac:dyDescent="0.2">
      <c r="A2688" s="77">
        <v>44562</v>
      </c>
      <c r="B2688" s="78" t="s">
        <v>5040</v>
      </c>
      <c r="C2688" s="27" t="s">
        <v>52</v>
      </c>
      <c r="D2688" s="29" t="s">
        <v>231</v>
      </c>
      <c r="E2688" s="29"/>
      <c r="F2688" s="50" t="s">
        <v>232</v>
      </c>
      <c r="G2688" s="79">
        <v>0</v>
      </c>
      <c r="H2688" s="79" t="s">
        <v>5272</v>
      </c>
      <c r="I2688" s="80"/>
      <c r="J2688" s="80"/>
      <c r="K2688" s="80"/>
      <c r="L2688" s="29"/>
      <c r="M2688" s="29"/>
      <c r="N2688" s="29"/>
      <c r="O2688" s="50" t="s">
        <v>3778</v>
      </c>
      <c r="P2688" s="50"/>
    </row>
    <row r="2689" spans="1:16" ht="127.5" x14ac:dyDescent="0.2">
      <c r="A2689" s="77">
        <v>44562</v>
      </c>
      <c r="B2689" s="78" t="s">
        <v>5040</v>
      </c>
      <c r="C2689" s="27" t="s">
        <v>52</v>
      </c>
      <c r="D2689" s="29" t="s">
        <v>181</v>
      </c>
      <c r="E2689" s="29"/>
      <c r="F2689" s="50" t="s">
        <v>182</v>
      </c>
      <c r="G2689" s="79">
        <v>3.36</v>
      </c>
      <c r="H2689" s="79" t="s">
        <v>5272</v>
      </c>
      <c r="I2689" s="80"/>
      <c r="J2689" s="80"/>
      <c r="K2689" s="80"/>
      <c r="L2689" s="29"/>
      <c r="M2689" s="29"/>
      <c r="N2689" s="29"/>
      <c r="O2689" s="50" t="s">
        <v>3779</v>
      </c>
      <c r="P2689" s="50"/>
    </row>
    <row r="2690" spans="1:16" ht="51" x14ac:dyDescent="0.2">
      <c r="A2690" s="77">
        <v>44562</v>
      </c>
      <c r="B2690" s="78" t="s">
        <v>5040</v>
      </c>
      <c r="C2690" s="27" t="s">
        <v>52</v>
      </c>
      <c r="D2690" s="29" t="s">
        <v>274</v>
      </c>
      <c r="E2690" s="29"/>
      <c r="F2690" s="50" t="s">
        <v>2999</v>
      </c>
      <c r="G2690" s="79">
        <v>16.29</v>
      </c>
      <c r="H2690" s="79" t="s">
        <v>5272</v>
      </c>
      <c r="I2690" s="80"/>
      <c r="J2690" s="80"/>
      <c r="K2690" s="80"/>
      <c r="L2690" s="29"/>
      <c r="M2690" s="29"/>
      <c r="N2690" s="29"/>
      <c r="O2690" s="50" t="s">
        <v>6525</v>
      </c>
      <c r="P2690" s="50"/>
    </row>
    <row r="2691" spans="1:16" ht="51" x14ac:dyDescent="0.2">
      <c r="A2691" s="77">
        <v>44562</v>
      </c>
      <c r="B2691" s="78" t="s">
        <v>5040</v>
      </c>
      <c r="C2691" s="27" t="s">
        <v>52</v>
      </c>
      <c r="D2691" s="29" t="s">
        <v>277</v>
      </c>
      <c r="E2691" s="29"/>
      <c r="F2691" s="50" t="s">
        <v>3000</v>
      </c>
      <c r="G2691" s="79">
        <v>12.67</v>
      </c>
      <c r="H2691" s="79" t="s">
        <v>5272</v>
      </c>
      <c r="I2691" s="80"/>
      <c r="J2691" s="80"/>
      <c r="K2691" s="80"/>
      <c r="L2691" s="29"/>
      <c r="M2691" s="29"/>
      <c r="N2691" s="29"/>
      <c r="O2691" s="50" t="s">
        <v>6525</v>
      </c>
      <c r="P2691" s="50"/>
    </row>
    <row r="2692" spans="1:16" ht="51" x14ac:dyDescent="0.2">
      <c r="A2692" s="77">
        <v>44562</v>
      </c>
      <c r="B2692" s="78" t="s">
        <v>5040</v>
      </c>
      <c r="C2692" s="27" t="s">
        <v>52</v>
      </c>
      <c r="D2692" s="29" t="s">
        <v>279</v>
      </c>
      <c r="E2692" s="29"/>
      <c r="F2692" s="50" t="s">
        <v>3001</v>
      </c>
      <c r="G2692" s="79">
        <v>10.89</v>
      </c>
      <c r="H2692" s="79" t="s">
        <v>5272</v>
      </c>
      <c r="I2692" s="80"/>
      <c r="J2692" s="80"/>
      <c r="K2692" s="80"/>
      <c r="L2692" s="29"/>
      <c r="M2692" s="29"/>
      <c r="N2692" s="29"/>
      <c r="O2692" s="50" t="s">
        <v>6525</v>
      </c>
      <c r="P2692" s="50"/>
    </row>
    <row r="2693" spans="1:16" ht="51" x14ac:dyDescent="0.2">
      <c r="A2693" s="77">
        <v>44562</v>
      </c>
      <c r="B2693" s="78" t="s">
        <v>5040</v>
      </c>
      <c r="C2693" s="27" t="s">
        <v>52</v>
      </c>
      <c r="D2693" s="29" t="s">
        <v>281</v>
      </c>
      <c r="E2693" s="29"/>
      <c r="F2693" s="50" t="s">
        <v>3002</v>
      </c>
      <c r="G2693" s="79">
        <v>9.81</v>
      </c>
      <c r="H2693" s="79" t="s">
        <v>5272</v>
      </c>
      <c r="I2693" s="80"/>
      <c r="J2693" s="80"/>
      <c r="K2693" s="80"/>
      <c r="L2693" s="29"/>
      <c r="M2693" s="29"/>
      <c r="N2693" s="29"/>
      <c r="O2693" s="50" t="s">
        <v>6525</v>
      </c>
      <c r="P2693" s="50"/>
    </row>
    <row r="2694" spans="1:16" ht="51" x14ac:dyDescent="0.2">
      <c r="A2694" s="77">
        <v>44562</v>
      </c>
      <c r="B2694" s="78" t="s">
        <v>5040</v>
      </c>
      <c r="C2694" s="27" t="s">
        <v>52</v>
      </c>
      <c r="D2694" s="29" t="s">
        <v>283</v>
      </c>
      <c r="E2694" s="29"/>
      <c r="F2694" s="50" t="s">
        <v>284</v>
      </c>
      <c r="G2694" s="79">
        <v>9.1</v>
      </c>
      <c r="H2694" s="79" t="s">
        <v>5272</v>
      </c>
      <c r="I2694" s="80"/>
      <c r="J2694" s="80"/>
      <c r="K2694" s="80"/>
      <c r="L2694" s="29"/>
      <c r="M2694" s="29"/>
      <c r="N2694" s="29"/>
      <c r="O2694" s="50" t="s">
        <v>6525</v>
      </c>
      <c r="P2694" s="50"/>
    </row>
    <row r="2695" spans="1:16" ht="51" x14ac:dyDescent="0.2">
      <c r="A2695" s="77">
        <v>44562</v>
      </c>
      <c r="B2695" s="78" t="s">
        <v>5040</v>
      </c>
      <c r="C2695" s="27" t="s">
        <v>52</v>
      </c>
      <c r="D2695" s="29" t="s">
        <v>285</v>
      </c>
      <c r="E2695" s="29"/>
      <c r="F2695" s="50" t="s">
        <v>3003</v>
      </c>
      <c r="G2695" s="79">
        <v>8.57</v>
      </c>
      <c r="H2695" s="79" t="s">
        <v>5272</v>
      </c>
      <c r="I2695" s="80"/>
      <c r="J2695" s="80"/>
      <c r="K2695" s="80"/>
      <c r="L2695" s="29"/>
      <c r="M2695" s="29"/>
      <c r="N2695" s="29"/>
      <c r="O2695" s="50" t="s">
        <v>6525</v>
      </c>
      <c r="P2695" s="50"/>
    </row>
    <row r="2696" spans="1:16" ht="51" x14ac:dyDescent="0.2">
      <c r="A2696" s="77">
        <v>44562</v>
      </c>
      <c r="B2696" s="78" t="s">
        <v>5040</v>
      </c>
      <c r="C2696" s="27" t="s">
        <v>52</v>
      </c>
      <c r="D2696" s="29" t="s">
        <v>287</v>
      </c>
      <c r="E2696" s="29"/>
      <c r="F2696" s="50" t="s">
        <v>3004</v>
      </c>
      <c r="G2696" s="79">
        <v>8.18</v>
      </c>
      <c r="H2696" s="79" t="s">
        <v>5272</v>
      </c>
      <c r="I2696" s="80"/>
      <c r="J2696" s="80"/>
      <c r="K2696" s="80"/>
      <c r="L2696" s="29"/>
      <c r="M2696" s="29"/>
      <c r="N2696" s="29"/>
      <c r="O2696" s="50" t="s">
        <v>6525</v>
      </c>
      <c r="P2696" s="50"/>
    </row>
    <row r="2697" spans="1:16" ht="51" x14ac:dyDescent="0.2">
      <c r="A2697" s="77">
        <v>44562</v>
      </c>
      <c r="B2697" s="78" t="s">
        <v>5040</v>
      </c>
      <c r="C2697" s="27" t="s">
        <v>52</v>
      </c>
      <c r="D2697" s="29" t="s">
        <v>289</v>
      </c>
      <c r="E2697" s="29"/>
      <c r="F2697" s="50" t="s">
        <v>3005</v>
      </c>
      <c r="G2697" s="79">
        <v>7.88</v>
      </c>
      <c r="H2697" s="79" t="s">
        <v>5272</v>
      </c>
      <c r="I2697" s="80"/>
      <c r="J2697" s="80"/>
      <c r="K2697" s="80"/>
      <c r="L2697" s="29"/>
      <c r="M2697" s="29"/>
      <c r="N2697" s="29"/>
      <c r="O2697" s="50" t="s">
        <v>6525</v>
      </c>
      <c r="P2697" s="50"/>
    </row>
    <row r="2698" spans="1:16" ht="63.75" x14ac:dyDescent="0.2">
      <c r="A2698" s="77">
        <v>44562</v>
      </c>
      <c r="B2698" s="78" t="s">
        <v>5040</v>
      </c>
      <c r="C2698" s="27" t="s">
        <v>52</v>
      </c>
      <c r="D2698" s="29" t="s">
        <v>76</v>
      </c>
      <c r="E2698" s="29"/>
      <c r="F2698" s="50" t="s">
        <v>78</v>
      </c>
      <c r="G2698" s="79">
        <v>2.96</v>
      </c>
      <c r="H2698" s="79" t="s">
        <v>5272</v>
      </c>
      <c r="I2698" s="80"/>
      <c r="J2698" s="80"/>
      <c r="K2698" s="80"/>
      <c r="L2698" s="29"/>
      <c r="M2698" s="29"/>
      <c r="N2698" s="29"/>
      <c r="O2698" s="50" t="s">
        <v>6526</v>
      </c>
      <c r="P2698" s="50"/>
    </row>
    <row r="2699" spans="1:16" ht="63.75" x14ac:dyDescent="0.2">
      <c r="A2699" s="77">
        <v>44562</v>
      </c>
      <c r="B2699" s="78" t="s">
        <v>5040</v>
      </c>
      <c r="C2699" s="27" t="s">
        <v>52</v>
      </c>
      <c r="D2699" s="29" t="s">
        <v>4250</v>
      </c>
      <c r="E2699" s="29"/>
      <c r="F2699" s="50" t="s">
        <v>264</v>
      </c>
      <c r="G2699" s="79">
        <v>34.01</v>
      </c>
      <c r="H2699" s="79" t="s">
        <v>5272</v>
      </c>
      <c r="I2699" s="80"/>
      <c r="J2699" s="80"/>
      <c r="K2699" s="80"/>
      <c r="L2699" s="29"/>
      <c r="M2699" s="29"/>
      <c r="N2699" s="29"/>
      <c r="O2699" s="50" t="s">
        <v>6527</v>
      </c>
      <c r="P2699" s="50"/>
    </row>
    <row r="2700" spans="1:16" ht="51" x14ac:dyDescent="0.2">
      <c r="A2700" s="77">
        <v>44562</v>
      </c>
      <c r="B2700" s="78" t="s">
        <v>5040</v>
      </c>
      <c r="C2700" s="27" t="s">
        <v>52</v>
      </c>
      <c r="D2700" s="29" t="s">
        <v>214</v>
      </c>
      <c r="E2700" s="29"/>
      <c r="F2700" s="50" t="s">
        <v>215</v>
      </c>
      <c r="G2700" s="79">
        <v>46.58</v>
      </c>
      <c r="H2700" s="79" t="s">
        <v>5272</v>
      </c>
      <c r="I2700" s="80"/>
      <c r="J2700" s="80"/>
      <c r="K2700" s="80"/>
      <c r="L2700" s="29"/>
      <c r="M2700" s="29"/>
      <c r="N2700" s="29"/>
      <c r="O2700" s="50" t="s">
        <v>6522</v>
      </c>
      <c r="P2700" s="50"/>
    </row>
    <row r="2701" spans="1:16" ht="114.75" x14ac:dyDescent="0.2">
      <c r="A2701" s="77">
        <v>44562</v>
      </c>
      <c r="B2701" s="78" t="s">
        <v>5040</v>
      </c>
      <c r="C2701" s="27" t="s">
        <v>37</v>
      </c>
      <c r="D2701" s="29" t="s">
        <v>4367</v>
      </c>
      <c r="E2701" s="29"/>
      <c r="F2701" s="50" t="s">
        <v>3006</v>
      </c>
      <c r="G2701" s="79">
        <v>19.190000000000001</v>
      </c>
      <c r="H2701" s="79" t="s">
        <v>5272</v>
      </c>
      <c r="I2701" s="80"/>
      <c r="J2701" s="80"/>
      <c r="K2701" s="80"/>
      <c r="L2701" s="29"/>
      <c r="M2701" s="29" t="s">
        <v>46</v>
      </c>
      <c r="N2701" s="29"/>
      <c r="O2701" s="50" t="s">
        <v>6528</v>
      </c>
      <c r="P2701" s="50"/>
    </row>
    <row r="2702" spans="1:16" ht="38.25" x14ac:dyDescent="0.2">
      <c r="A2702" s="77">
        <v>44562</v>
      </c>
      <c r="B2702" s="78" t="s">
        <v>5040</v>
      </c>
      <c r="C2702" s="27" t="s">
        <v>37</v>
      </c>
      <c r="D2702" s="29" t="s">
        <v>245</v>
      </c>
      <c r="E2702" s="29"/>
      <c r="F2702" s="50" t="s">
        <v>246</v>
      </c>
      <c r="G2702" s="79">
        <v>2</v>
      </c>
      <c r="H2702" s="79" t="s">
        <v>5272</v>
      </c>
      <c r="I2702" s="80"/>
      <c r="J2702" s="80"/>
      <c r="K2702" s="80"/>
      <c r="L2702" s="29"/>
      <c r="M2702" s="29" t="s">
        <v>46</v>
      </c>
      <c r="N2702" s="29"/>
      <c r="O2702" s="50" t="s">
        <v>6529</v>
      </c>
      <c r="P2702" s="50"/>
    </row>
    <row r="2703" spans="1:16" ht="38.25" x14ac:dyDescent="0.2">
      <c r="A2703" s="77">
        <v>44562</v>
      </c>
      <c r="B2703" s="78" t="s">
        <v>5040</v>
      </c>
      <c r="C2703" s="27" t="s">
        <v>37</v>
      </c>
      <c r="D2703" s="29" t="s">
        <v>248</v>
      </c>
      <c r="E2703" s="29"/>
      <c r="F2703" s="50" t="s">
        <v>249</v>
      </c>
      <c r="G2703" s="79">
        <v>1</v>
      </c>
      <c r="H2703" s="79" t="s">
        <v>5272</v>
      </c>
      <c r="I2703" s="80"/>
      <c r="J2703" s="80"/>
      <c r="K2703" s="80"/>
      <c r="L2703" s="29"/>
      <c r="M2703" s="29" t="s">
        <v>46</v>
      </c>
      <c r="N2703" s="29"/>
      <c r="O2703" s="50" t="s">
        <v>6530</v>
      </c>
      <c r="P2703" s="50"/>
    </row>
    <row r="2704" spans="1:16" ht="140.25" x14ac:dyDescent="0.2">
      <c r="A2704" s="77">
        <v>44562</v>
      </c>
      <c r="B2704" s="78" t="s">
        <v>5040</v>
      </c>
      <c r="C2704" s="27" t="s">
        <v>37</v>
      </c>
      <c r="D2704" s="29" t="s">
        <v>4252</v>
      </c>
      <c r="E2704" s="29"/>
      <c r="F2704" s="50" t="s">
        <v>3007</v>
      </c>
      <c r="G2704" s="79">
        <v>18.63</v>
      </c>
      <c r="H2704" s="79" t="s">
        <v>5272</v>
      </c>
      <c r="I2704" s="80"/>
      <c r="J2704" s="80"/>
      <c r="K2704" s="80"/>
      <c r="L2704" s="29"/>
      <c r="M2704" s="29" t="s">
        <v>46</v>
      </c>
      <c r="N2704" s="29"/>
      <c r="O2704" s="50" t="s">
        <v>6531</v>
      </c>
      <c r="P2704" s="50"/>
    </row>
    <row r="2705" spans="1:16" ht="114.75" x14ac:dyDescent="0.2">
      <c r="A2705" s="77">
        <v>44562</v>
      </c>
      <c r="B2705" s="78" t="s">
        <v>5040</v>
      </c>
      <c r="C2705" s="27" t="s">
        <v>37</v>
      </c>
      <c r="D2705" s="29" t="s">
        <v>4253</v>
      </c>
      <c r="E2705" s="29"/>
      <c r="F2705" s="50" t="s">
        <v>317</v>
      </c>
      <c r="G2705" s="79">
        <v>2.63</v>
      </c>
      <c r="H2705" s="79" t="s">
        <v>5272</v>
      </c>
      <c r="I2705" s="80"/>
      <c r="J2705" s="80"/>
      <c r="K2705" s="80"/>
      <c r="L2705" s="29"/>
      <c r="M2705" s="29" t="s">
        <v>46</v>
      </c>
      <c r="N2705" s="29"/>
      <c r="O2705" s="50" t="s">
        <v>6532</v>
      </c>
      <c r="P2705" s="50"/>
    </row>
    <row r="2706" spans="1:16" ht="178.5" x14ac:dyDescent="0.2">
      <c r="A2706" s="77">
        <v>44562</v>
      </c>
      <c r="B2706" s="78" t="s">
        <v>5040</v>
      </c>
      <c r="C2706" s="27" t="s">
        <v>37</v>
      </c>
      <c r="D2706" s="29" t="s">
        <v>106</v>
      </c>
      <c r="E2706" s="29"/>
      <c r="F2706" s="50" t="s">
        <v>6533</v>
      </c>
      <c r="G2706" s="79">
        <v>1.39</v>
      </c>
      <c r="H2706" s="79" t="s">
        <v>5272</v>
      </c>
      <c r="I2706" s="80"/>
      <c r="J2706" s="80"/>
      <c r="K2706" s="80"/>
      <c r="L2706" s="29"/>
      <c r="M2706" s="29"/>
      <c r="N2706" s="29"/>
      <c r="O2706" s="89" t="s">
        <v>6534</v>
      </c>
      <c r="P2706" s="50"/>
    </row>
    <row r="2707" spans="1:16" ht="114.75" x14ac:dyDescent="0.2">
      <c r="A2707" s="77">
        <v>44562</v>
      </c>
      <c r="B2707" s="78" t="s">
        <v>5040</v>
      </c>
      <c r="C2707" s="27" t="s">
        <v>37</v>
      </c>
      <c r="D2707" s="29" t="s">
        <v>291</v>
      </c>
      <c r="E2707" s="29"/>
      <c r="F2707" s="50" t="s">
        <v>292</v>
      </c>
      <c r="G2707" s="79">
        <v>4.8</v>
      </c>
      <c r="H2707" s="79" t="s">
        <v>5272</v>
      </c>
      <c r="I2707" s="80"/>
      <c r="J2707" s="80"/>
      <c r="K2707" s="80"/>
      <c r="L2707" s="29"/>
      <c r="M2707" s="29"/>
      <c r="N2707" s="29"/>
      <c r="O2707" s="50" t="s">
        <v>6535</v>
      </c>
      <c r="P2707" s="50"/>
    </row>
    <row r="2708" spans="1:16" ht="127.5" x14ac:dyDescent="0.2">
      <c r="A2708" s="77">
        <v>44562</v>
      </c>
      <c r="B2708" s="78" t="s">
        <v>5040</v>
      </c>
      <c r="C2708" s="27" t="s">
        <v>37</v>
      </c>
      <c r="D2708" s="29" t="s">
        <v>4444</v>
      </c>
      <c r="E2708" s="29"/>
      <c r="F2708" s="50" t="s">
        <v>2845</v>
      </c>
      <c r="G2708" s="79">
        <v>14.12</v>
      </c>
      <c r="H2708" s="79" t="s">
        <v>5272</v>
      </c>
      <c r="I2708" s="80"/>
      <c r="J2708" s="80"/>
      <c r="K2708" s="80"/>
      <c r="L2708" s="29"/>
      <c r="M2708" s="29"/>
      <c r="N2708" s="29"/>
      <c r="O2708" s="50" t="s">
        <v>6536</v>
      </c>
      <c r="P2708" s="50"/>
    </row>
    <row r="2709" spans="1:16" ht="153" x14ac:dyDescent="0.2">
      <c r="A2709" s="77">
        <v>44562</v>
      </c>
      <c r="B2709" s="78" t="s">
        <v>5040</v>
      </c>
      <c r="C2709" s="27" t="s">
        <v>37</v>
      </c>
      <c r="D2709" s="29" t="s">
        <v>294</v>
      </c>
      <c r="E2709" s="29"/>
      <c r="F2709" s="50" t="s">
        <v>3008</v>
      </c>
      <c r="G2709" s="79">
        <v>2.82</v>
      </c>
      <c r="H2709" s="79" t="s">
        <v>5272</v>
      </c>
      <c r="I2709" s="80"/>
      <c r="J2709" s="80"/>
      <c r="K2709" s="80"/>
      <c r="L2709" s="29"/>
      <c r="M2709" s="29"/>
      <c r="N2709" s="29"/>
      <c r="O2709" s="50" t="s">
        <v>3780</v>
      </c>
      <c r="P2709" s="50"/>
    </row>
    <row r="2710" spans="1:16" ht="114.75" x14ac:dyDescent="0.2">
      <c r="A2710" s="77">
        <v>44562</v>
      </c>
      <c r="B2710" s="78" t="s">
        <v>5040</v>
      </c>
      <c r="C2710" s="27" t="s">
        <v>37</v>
      </c>
      <c r="D2710" s="29" t="s">
        <v>297</v>
      </c>
      <c r="E2710" s="29"/>
      <c r="F2710" s="50" t="s">
        <v>298</v>
      </c>
      <c r="G2710" s="79">
        <v>6.5</v>
      </c>
      <c r="H2710" s="79" t="s">
        <v>5272</v>
      </c>
      <c r="I2710" s="80"/>
      <c r="J2710" s="80"/>
      <c r="K2710" s="80"/>
      <c r="L2710" s="29"/>
      <c r="M2710" s="29"/>
      <c r="N2710" s="29"/>
      <c r="O2710" s="50" t="s">
        <v>3781</v>
      </c>
      <c r="P2710" s="50"/>
    </row>
    <row r="2711" spans="1:16" ht="89.25" x14ac:dyDescent="0.2">
      <c r="A2711" s="77">
        <v>44562</v>
      </c>
      <c r="B2711" s="78" t="s">
        <v>5040</v>
      </c>
      <c r="C2711" s="27" t="s">
        <v>37</v>
      </c>
      <c r="D2711" s="29" t="s">
        <v>4403</v>
      </c>
      <c r="E2711" s="29"/>
      <c r="F2711" s="50" t="s">
        <v>3009</v>
      </c>
      <c r="G2711" s="79">
        <v>2.61</v>
      </c>
      <c r="H2711" s="79" t="s">
        <v>5272</v>
      </c>
      <c r="I2711" s="80"/>
      <c r="J2711" s="80"/>
      <c r="K2711" s="80"/>
      <c r="L2711" s="29"/>
      <c r="M2711" s="29" t="s">
        <v>46</v>
      </c>
      <c r="N2711" s="29"/>
      <c r="O2711" s="50" t="s">
        <v>6537</v>
      </c>
      <c r="P2711" s="50"/>
    </row>
    <row r="2712" spans="1:16" ht="114.75" x14ac:dyDescent="0.2">
      <c r="A2712" s="77">
        <v>44562</v>
      </c>
      <c r="B2712" s="78" t="s">
        <v>5040</v>
      </c>
      <c r="C2712" s="27" t="s">
        <v>37</v>
      </c>
      <c r="D2712" s="29" t="s">
        <v>300</v>
      </c>
      <c r="E2712" s="29"/>
      <c r="F2712" s="50" t="s">
        <v>301</v>
      </c>
      <c r="G2712" s="79">
        <v>3.79</v>
      </c>
      <c r="H2712" s="79" t="s">
        <v>5272</v>
      </c>
      <c r="I2712" s="80"/>
      <c r="J2712" s="80"/>
      <c r="K2712" s="80"/>
      <c r="L2712" s="29"/>
      <c r="M2712" s="29"/>
      <c r="N2712" s="29"/>
      <c r="O2712" s="50" t="s">
        <v>3782</v>
      </c>
      <c r="P2712" s="50"/>
    </row>
    <row r="2713" spans="1:16" ht="76.5" x14ac:dyDescent="0.2">
      <c r="A2713" s="77">
        <v>44562</v>
      </c>
      <c r="B2713" s="78" t="s">
        <v>5040</v>
      </c>
      <c r="C2713" s="27" t="s">
        <v>37</v>
      </c>
      <c r="D2713" s="29" t="s">
        <v>4404</v>
      </c>
      <c r="E2713" s="29"/>
      <c r="F2713" s="50" t="s">
        <v>3010</v>
      </c>
      <c r="G2713" s="79">
        <v>4.0999999999999996</v>
      </c>
      <c r="H2713" s="79" t="s">
        <v>5272</v>
      </c>
      <c r="I2713" s="80"/>
      <c r="J2713" s="80"/>
      <c r="K2713" s="80"/>
      <c r="L2713" s="29"/>
      <c r="M2713" s="29" t="s">
        <v>46</v>
      </c>
      <c r="N2713" s="29"/>
      <c r="O2713" s="50" t="s">
        <v>3783</v>
      </c>
      <c r="P2713" s="50"/>
    </row>
    <row r="2714" spans="1:16" ht="102" x14ac:dyDescent="0.2">
      <c r="A2714" s="77">
        <v>44562</v>
      </c>
      <c r="B2714" s="78" t="s">
        <v>5040</v>
      </c>
      <c r="C2714" s="27" t="s">
        <v>37</v>
      </c>
      <c r="D2714" s="29" t="s">
        <v>168</v>
      </c>
      <c r="E2714" s="29"/>
      <c r="F2714" s="50" t="s">
        <v>169</v>
      </c>
      <c r="G2714" s="79">
        <v>13.38</v>
      </c>
      <c r="H2714" s="79" t="s">
        <v>5272</v>
      </c>
      <c r="I2714" s="80"/>
      <c r="J2714" s="80"/>
      <c r="K2714" s="80"/>
      <c r="L2714" s="29"/>
      <c r="M2714" s="29"/>
      <c r="N2714" s="29"/>
      <c r="O2714" s="50" t="s">
        <v>6538</v>
      </c>
      <c r="P2714" s="50"/>
    </row>
    <row r="2715" spans="1:16" ht="76.5" x14ac:dyDescent="0.2">
      <c r="A2715" s="77">
        <v>44562</v>
      </c>
      <c r="B2715" s="78" t="s">
        <v>5040</v>
      </c>
      <c r="C2715" s="27" t="s">
        <v>37</v>
      </c>
      <c r="D2715" s="29" t="s">
        <v>165</v>
      </c>
      <c r="E2715" s="29"/>
      <c r="F2715" s="50" t="s">
        <v>166</v>
      </c>
      <c r="G2715" s="79">
        <v>13.38</v>
      </c>
      <c r="H2715" s="79" t="s">
        <v>5272</v>
      </c>
      <c r="I2715" s="80"/>
      <c r="J2715" s="80"/>
      <c r="K2715" s="80"/>
      <c r="L2715" s="29"/>
      <c r="M2715" s="29"/>
      <c r="N2715" s="29"/>
      <c r="O2715" s="50" t="s">
        <v>6539</v>
      </c>
      <c r="P2715" s="50"/>
    </row>
    <row r="2716" spans="1:16" ht="63.75" x14ac:dyDescent="0.2">
      <c r="A2716" s="77">
        <v>44562</v>
      </c>
      <c r="B2716" s="78" t="s">
        <v>5040</v>
      </c>
      <c r="C2716" s="78" t="s">
        <v>1</v>
      </c>
      <c r="D2716" s="29" t="s">
        <v>4519</v>
      </c>
      <c r="E2716" s="29"/>
      <c r="F2716" s="75" t="s">
        <v>3011</v>
      </c>
      <c r="G2716" s="79">
        <v>0</v>
      </c>
      <c r="H2716" s="79" t="s">
        <v>5272</v>
      </c>
      <c r="I2716" s="80"/>
      <c r="J2716" s="80"/>
      <c r="K2716" s="80"/>
      <c r="L2716" s="29"/>
      <c r="M2716" s="29"/>
      <c r="N2716" s="29"/>
      <c r="O2716" s="75" t="s">
        <v>6540</v>
      </c>
      <c r="P2716" s="50"/>
    </row>
    <row r="2717" spans="1:16" ht="51" x14ac:dyDescent="0.2">
      <c r="A2717" s="77">
        <v>44562</v>
      </c>
      <c r="B2717" s="78" t="s">
        <v>5040</v>
      </c>
      <c r="C2717" s="78" t="s">
        <v>1</v>
      </c>
      <c r="D2717" s="29" t="s">
        <v>4520</v>
      </c>
      <c r="E2717" s="29"/>
      <c r="F2717" s="75" t="s">
        <v>3012</v>
      </c>
      <c r="G2717" s="79">
        <v>0</v>
      </c>
      <c r="H2717" s="79" t="s">
        <v>5272</v>
      </c>
      <c r="I2717" s="80"/>
      <c r="J2717" s="80"/>
      <c r="K2717" s="80"/>
      <c r="L2717" s="29"/>
      <c r="M2717" s="29"/>
      <c r="N2717" s="29"/>
      <c r="O2717" s="75" t="s">
        <v>6541</v>
      </c>
      <c r="P2717" s="50"/>
    </row>
    <row r="2718" spans="1:16" ht="38.25" x14ac:dyDescent="0.2">
      <c r="A2718" s="77">
        <v>44562</v>
      </c>
      <c r="B2718" s="78" t="s">
        <v>5040</v>
      </c>
      <c r="C2718" s="78" t="s">
        <v>1</v>
      </c>
      <c r="D2718" s="29" t="s">
        <v>4427</v>
      </c>
      <c r="E2718" s="29"/>
      <c r="F2718" s="75" t="s">
        <v>2811</v>
      </c>
      <c r="G2718" s="79">
        <v>0</v>
      </c>
      <c r="H2718" s="79" t="s">
        <v>5272</v>
      </c>
      <c r="I2718" s="80"/>
      <c r="J2718" s="80"/>
      <c r="K2718" s="80"/>
      <c r="L2718" s="29"/>
      <c r="M2718" s="29"/>
      <c r="N2718" s="29"/>
      <c r="O2718" s="75" t="s">
        <v>6542</v>
      </c>
      <c r="P2718" s="50"/>
    </row>
    <row r="2719" spans="1:16" ht="38.25" x14ac:dyDescent="0.2">
      <c r="A2719" s="77">
        <v>44562</v>
      </c>
      <c r="B2719" s="78" t="s">
        <v>5040</v>
      </c>
      <c r="C2719" s="78" t="s">
        <v>1</v>
      </c>
      <c r="D2719" s="29" t="s">
        <v>4521</v>
      </c>
      <c r="E2719" s="29"/>
      <c r="F2719" s="75" t="s">
        <v>3013</v>
      </c>
      <c r="G2719" s="79">
        <v>0</v>
      </c>
      <c r="H2719" s="79" t="s">
        <v>5272</v>
      </c>
      <c r="I2719" s="80"/>
      <c r="J2719" s="80"/>
      <c r="K2719" s="80"/>
      <c r="L2719" s="29"/>
      <c r="M2719" s="29"/>
      <c r="N2719" s="29"/>
      <c r="O2719" s="75" t="s">
        <v>6543</v>
      </c>
      <c r="P2719" s="50"/>
    </row>
    <row r="2720" spans="1:16" ht="38.25" x14ac:dyDescent="0.2">
      <c r="A2720" s="77">
        <v>44562</v>
      </c>
      <c r="B2720" s="78" t="s">
        <v>5040</v>
      </c>
      <c r="C2720" s="78" t="s">
        <v>1</v>
      </c>
      <c r="D2720" s="29" t="s">
        <v>4522</v>
      </c>
      <c r="E2720" s="29"/>
      <c r="F2720" s="75" t="s">
        <v>3014</v>
      </c>
      <c r="G2720" s="79">
        <v>0</v>
      </c>
      <c r="H2720" s="79" t="s">
        <v>5272</v>
      </c>
      <c r="I2720" s="80"/>
      <c r="J2720" s="80"/>
      <c r="K2720" s="80"/>
      <c r="L2720" s="29"/>
      <c r="M2720" s="29"/>
      <c r="N2720" s="29"/>
      <c r="O2720" s="75" t="s">
        <v>6544</v>
      </c>
      <c r="P2720" s="50"/>
    </row>
    <row r="2721" spans="1:16" ht="51" x14ac:dyDescent="0.2">
      <c r="A2721" s="77">
        <v>44562</v>
      </c>
      <c r="B2721" s="78" t="s">
        <v>5040</v>
      </c>
      <c r="C2721" s="27" t="s">
        <v>37</v>
      </c>
      <c r="D2721" s="29" t="s">
        <v>4523</v>
      </c>
      <c r="E2721" s="29"/>
      <c r="F2721" s="75" t="s">
        <v>3015</v>
      </c>
      <c r="G2721" s="79">
        <v>0</v>
      </c>
      <c r="H2721" s="79" t="s">
        <v>5272</v>
      </c>
      <c r="I2721" s="80"/>
      <c r="J2721" s="80"/>
      <c r="K2721" s="80"/>
      <c r="L2721" s="29"/>
      <c r="M2721" s="29"/>
      <c r="N2721" s="29"/>
      <c r="O2721" s="50" t="s">
        <v>6545</v>
      </c>
      <c r="P2721" s="50"/>
    </row>
    <row r="2722" spans="1:16" ht="51" x14ac:dyDescent="0.2">
      <c r="A2722" s="77">
        <v>44562</v>
      </c>
      <c r="B2722" s="78" t="s">
        <v>5040</v>
      </c>
      <c r="C2722" s="27" t="s">
        <v>37</v>
      </c>
      <c r="D2722" s="29" t="s">
        <v>4524</v>
      </c>
      <c r="E2722" s="29"/>
      <c r="F2722" s="75" t="s">
        <v>3016</v>
      </c>
      <c r="G2722" s="79">
        <v>0</v>
      </c>
      <c r="H2722" s="79" t="s">
        <v>5272</v>
      </c>
      <c r="I2722" s="80"/>
      <c r="J2722" s="80"/>
      <c r="K2722" s="80"/>
      <c r="L2722" s="29"/>
      <c r="M2722" s="29"/>
      <c r="N2722" s="29"/>
      <c r="O2722" s="50" t="s">
        <v>6546</v>
      </c>
      <c r="P2722" s="50"/>
    </row>
    <row r="2723" spans="1:16" ht="51" x14ac:dyDescent="0.2">
      <c r="A2723" s="77">
        <v>44562</v>
      </c>
      <c r="B2723" s="78" t="s">
        <v>5040</v>
      </c>
      <c r="C2723" s="27" t="s">
        <v>37</v>
      </c>
      <c r="D2723" s="29" t="s">
        <v>4525</v>
      </c>
      <c r="E2723" s="29"/>
      <c r="F2723" s="75" t="s">
        <v>3017</v>
      </c>
      <c r="G2723" s="79">
        <v>0</v>
      </c>
      <c r="H2723" s="79" t="s">
        <v>5272</v>
      </c>
      <c r="I2723" s="80"/>
      <c r="J2723" s="80"/>
      <c r="K2723" s="80"/>
      <c r="L2723" s="29"/>
      <c r="M2723" s="29"/>
      <c r="N2723" s="29"/>
      <c r="O2723" s="50" t="s">
        <v>6547</v>
      </c>
      <c r="P2723" s="50"/>
    </row>
    <row r="2724" spans="1:16" ht="38.25" x14ac:dyDescent="0.2">
      <c r="A2724" s="77">
        <v>44562</v>
      </c>
      <c r="B2724" s="78" t="s">
        <v>5040</v>
      </c>
      <c r="C2724" s="27" t="s">
        <v>98</v>
      </c>
      <c r="D2724" s="29" t="s">
        <v>4388</v>
      </c>
      <c r="E2724" s="29"/>
      <c r="F2724" s="75" t="s">
        <v>2711</v>
      </c>
      <c r="G2724" s="79">
        <v>30.34</v>
      </c>
      <c r="H2724" s="79" t="s">
        <v>5272</v>
      </c>
      <c r="I2724" s="80"/>
      <c r="J2724" s="80"/>
      <c r="K2724" s="80"/>
      <c r="L2724" s="29"/>
      <c r="M2724" s="29"/>
      <c r="N2724" s="29"/>
      <c r="O2724" s="50" t="s">
        <v>6548</v>
      </c>
      <c r="P2724" s="50" t="s">
        <v>3019</v>
      </c>
    </row>
    <row r="2725" spans="1:16" ht="38.25" x14ac:dyDescent="0.2">
      <c r="A2725" s="77">
        <v>44562</v>
      </c>
      <c r="B2725" s="78" t="s">
        <v>5040</v>
      </c>
      <c r="C2725" s="27" t="s">
        <v>98</v>
      </c>
      <c r="D2725" s="29" t="s">
        <v>4389</v>
      </c>
      <c r="E2725" s="29"/>
      <c r="F2725" s="75" t="s">
        <v>2714</v>
      </c>
      <c r="G2725" s="79">
        <v>22.95</v>
      </c>
      <c r="H2725" s="79" t="s">
        <v>5272</v>
      </c>
      <c r="I2725" s="80"/>
      <c r="J2725" s="80"/>
      <c r="K2725" s="80"/>
      <c r="L2725" s="29"/>
      <c r="M2725" s="29"/>
      <c r="N2725" s="29"/>
      <c r="O2725" s="50" t="s">
        <v>6548</v>
      </c>
      <c r="P2725" s="50" t="s">
        <v>3019</v>
      </c>
    </row>
    <row r="2726" spans="1:16" ht="38.25" x14ac:dyDescent="0.2">
      <c r="A2726" s="77">
        <v>44562</v>
      </c>
      <c r="B2726" s="78" t="s">
        <v>5040</v>
      </c>
      <c r="C2726" s="27" t="s">
        <v>98</v>
      </c>
      <c r="D2726" s="29" t="s">
        <v>4390</v>
      </c>
      <c r="E2726" s="29"/>
      <c r="F2726" s="75" t="s">
        <v>2715</v>
      </c>
      <c r="G2726" s="79">
        <v>21.84</v>
      </c>
      <c r="H2726" s="79" t="s">
        <v>5272</v>
      </c>
      <c r="I2726" s="80"/>
      <c r="J2726" s="80"/>
      <c r="K2726" s="80"/>
      <c r="L2726" s="29"/>
      <c r="M2726" s="29"/>
      <c r="N2726" s="29"/>
      <c r="O2726" s="50" t="s">
        <v>6548</v>
      </c>
      <c r="P2726" s="50" t="s">
        <v>3019</v>
      </c>
    </row>
    <row r="2727" spans="1:16" ht="38.25" x14ac:dyDescent="0.2">
      <c r="A2727" s="77">
        <v>44562</v>
      </c>
      <c r="B2727" s="78" t="s">
        <v>5040</v>
      </c>
      <c r="C2727" s="27" t="s">
        <v>98</v>
      </c>
      <c r="D2727" s="29" t="s">
        <v>4391</v>
      </c>
      <c r="E2727" s="29"/>
      <c r="F2727" s="75" t="s">
        <v>2716</v>
      </c>
      <c r="G2727" s="79">
        <v>16.559999999999999</v>
      </c>
      <c r="H2727" s="79" t="s">
        <v>5272</v>
      </c>
      <c r="I2727" s="80"/>
      <c r="J2727" s="80"/>
      <c r="K2727" s="80"/>
      <c r="L2727" s="29"/>
      <c r="M2727" s="29"/>
      <c r="N2727" s="29"/>
      <c r="O2727" s="50" t="s">
        <v>6549</v>
      </c>
      <c r="P2727" s="50" t="s">
        <v>3019</v>
      </c>
    </row>
    <row r="2728" spans="1:16" ht="25.5" x14ac:dyDescent="0.2">
      <c r="A2728" s="77">
        <v>44562</v>
      </c>
      <c r="B2728" s="78" t="s">
        <v>5040</v>
      </c>
      <c r="C2728" s="27" t="s">
        <v>98</v>
      </c>
      <c r="D2728" s="29" t="s">
        <v>4392</v>
      </c>
      <c r="E2728" s="29"/>
      <c r="F2728" s="75" t="s">
        <v>2718</v>
      </c>
      <c r="G2728" s="79">
        <v>5.19</v>
      </c>
      <c r="H2728" s="79" t="s">
        <v>5272</v>
      </c>
      <c r="I2728" s="80"/>
      <c r="J2728" s="80"/>
      <c r="K2728" s="80"/>
      <c r="L2728" s="29"/>
      <c r="M2728" s="29"/>
      <c r="N2728" s="29"/>
      <c r="O2728" s="50" t="s">
        <v>6548</v>
      </c>
      <c r="P2728" s="50" t="s">
        <v>3019</v>
      </c>
    </row>
    <row r="2729" spans="1:16" ht="38.25" x14ac:dyDescent="0.2">
      <c r="A2729" s="77">
        <v>44562</v>
      </c>
      <c r="B2729" s="78" t="s">
        <v>5040</v>
      </c>
      <c r="C2729" s="27" t="s">
        <v>98</v>
      </c>
      <c r="D2729" s="29" t="s">
        <v>4438</v>
      </c>
      <c r="E2729" s="29"/>
      <c r="F2729" s="75" t="s">
        <v>3020</v>
      </c>
      <c r="G2729" s="79">
        <v>11.87</v>
      </c>
      <c r="H2729" s="79" t="s">
        <v>5272</v>
      </c>
      <c r="I2729" s="80"/>
      <c r="J2729" s="80"/>
      <c r="K2729" s="80"/>
      <c r="L2729" s="29"/>
      <c r="M2729" s="29"/>
      <c r="N2729" s="29"/>
      <c r="O2729" s="91" t="s">
        <v>6550</v>
      </c>
      <c r="P2729" s="50" t="s">
        <v>6551</v>
      </c>
    </row>
    <row r="2730" spans="1:16" ht="140.25" x14ac:dyDescent="0.2">
      <c r="A2730" s="77">
        <v>44562</v>
      </c>
      <c r="B2730" s="78" t="s">
        <v>263</v>
      </c>
      <c r="C2730" s="27" t="s">
        <v>37</v>
      </c>
      <c r="D2730" s="93" t="s">
        <v>4526</v>
      </c>
      <c r="E2730" s="93"/>
      <c r="F2730" s="91" t="s">
        <v>3021</v>
      </c>
      <c r="G2730" s="79">
        <v>36.56</v>
      </c>
      <c r="H2730" s="79" t="s">
        <v>5272</v>
      </c>
      <c r="I2730" s="103"/>
      <c r="J2730" s="103"/>
      <c r="K2730" s="103"/>
      <c r="L2730" s="93"/>
      <c r="M2730" s="93"/>
      <c r="N2730" s="93"/>
      <c r="O2730" s="91" t="s">
        <v>3022</v>
      </c>
      <c r="P2730" s="91" t="s">
        <v>3023</v>
      </c>
    </row>
    <row r="2731" spans="1:16" ht="38.25" x14ac:dyDescent="0.2">
      <c r="A2731" s="77">
        <v>44562</v>
      </c>
      <c r="B2731" s="78" t="s">
        <v>263</v>
      </c>
      <c r="C2731" s="27" t="s">
        <v>37</v>
      </c>
      <c r="D2731" s="93" t="s">
        <v>4527</v>
      </c>
      <c r="E2731" s="93" t="s">
        <v>65</v>
      </c>
      <c r="F2731" s="91" t="s">
        <v>3024</v>
      </c>
      <c r="G2731" s="79">
        <v>0</v>
      </c>
      <c r="H2731" s="79" t="s">
        <v>5272</v>
      </c>
      <c r="I2731" s="103"/>
      <c r="J2731" s="103"/>
      <c r="K2731" s="103"/>
      <c r="L2731" s="93"/>
      <c r="M2731" s="93"/>
      <c r="N2731" s="93"/>
      <c r="O2731" s="91" t="s">
        <v>3025</v>
      </c>
      <c r="P2731" s="91" t="s">
        <v>3026</v>
      </c>
    </row>
    <row r="2732" spans="1:16" ht="38.25" x14ac:dyDescent="0.2">
      <c r="A2732" s="77">
        <v>44562</v>
      </c>
      <c r="B2732" s="78" t="s">
        <v>263</v>
      </c>
      <c r="C2732" s="27" t="s">
        <v>37</v>
      </c>
      <c r="D2732" s="93" t="s">
        <v>4528</v>
      </c>
      <c r="E2732" s="93" t="s">
        <v>65</v>
      </c>
      <c r="F2732" s="91" t="s">
        <v>3027</v>
      </c>
      <c r="G2732" s="79">
        <v>0</v>
      </c>
      <c r="H2732" s="79" t="s">
        <v>5272</v>
      </c>
      <c r="I2732" s="103"/>
      <c r="J2732" s="103"/>
      <c r="K2732" s="103"/>
      <c r="L2732" s="93"/>
      <c r="M2732" s="93"/>
      <c r="N2732" s="93"/>
      <c r="O2732" s="91" t="s">
        <v>3028</v>
      </c>
      <c r="P2732" s="91" t="s">
        <v>3026</v>
      </c>
    </row>
    <row r="2733" spans="1:16" ht="25.5" x14ac:dyDescent="0.2">
      <c r="A2733" s="77">
        <v>44562</v>
      </c>
      <c r="B2733" s="78" t="s">
        <v>263</v>
      </c>
      <c r="C2733" s="90" t="s">
        <v>62</v>
      </c>
      <c r="D2733" s="93" t="s">
        <v>4529</v>
      </c>
      <c r="E2733" s="93"/>
      <c r="F2733" s="91" t="s">
        <v>3029</v>
      </c>
      <c r="G2733" s="79">
        <v>38.409999999999997</v>
      </c>
      <c r="H2733" s="79" t="s">
        <v>5272</v>
      </c>
      <c r="I2733" s="103"/>
      <c r="J2733" s="103"/>
      <c r="K2733" s="103"/>
      <c r="L2733" s="93"/>
      <c r="M2733" s="93"/>
      <c r="N2733" s="93"/>
      <c r="O2733" s="91"/>
      <c r="P2733" s="91" t="s">
        <v>3030</v>
      </c>
    </row>
    <row r="2734" spans="1:16" ht="38.25" x14ac:dyDescent="0.2">
      <c r="A2734" s="77">
        <v>44562</v>
      </c>
      <c r="B2734" s="78" t="s">
        <v>263</v>
      </c>
      <c r="C2734" s="90" t="s">
        <v>62</v>
      </c>
      <c r="D2734" s="93" t="s">
        <v>4530</v>
      </c>
      <c r="E2734" s="93"/>
      <c r="F2734" s="91" t="s">
        <v>3031</v>
      </c>
      <c r="G2734" s="79">
        <v>47.08</v>
      </c>
      <c r="H2734" s="79" t="s">
        <v>5272</v>
      </c>
      <c r="I2734" s="103"/>
      <c r="J2734" s="103"/>
      <c r="K2734" s="103"/>
      <c r="L2734" s="93"/>
      <c r="M2734" s="93"/>
      <c r="N2734" s="93"/>
      <c r="O2734" s="91"/>
      <c r="P2734" s="91" t="s">
        <v>3030</v>
      </c>
    </row>
    <row r="2735" spans="1:16" x14ac:dyDescent="0.2">
      <c r="A2735" s="77">
        <v>44562</v>
      </c>
      <c r="B2735" s="78" t="s">
        <v>263</v>
      </c>
      <c r="C2735" s="90" t="s">
        <v>62</v>
      </c>
      <c r="D2735" s="93" t="s">
        <v>4531</v>
      </c>
      <c r="E2735" s="93"/>
      <c r="F2735" s="91" t="s">
        <v>3032</v>
      </c>
      <c r="G2735" s="79">
        <v>149.93</v>
      </c>
      <c r="H2735" s="79" t="s">
        <v>5272</v>
      </c>
      <c r="I2735" s="103"/>
      <c r="J2735" s="103"/>
      <c r="K2735" s="103"/>
      <c r="L2735" s="93"/>
      <c r="M2735" s="93"/>
      <c r="N2735" s="93"/>
      <c r="O2735" s="91"/>
      <c r="P2735" s="91" t="s">
        <v>3030</v>
      </c>
    </row>
    <row r="2736" spans="1:16" ht="25.5" x14ac:dyDescent="0.2">
      <c r="A2736" s="77">
        <v>44562</v>
      </c>
      <c r="B2736" s="78" t="s">
        <v>263</v>
      </c>
      <c r="C2736" s="90" t="s">
        <v>62</v>
      </c>
      <c r="D2736" s="93" t="s">
        <v>4532</v>
      </c>
      <c r="E2736" s="93"/>
      <c r="F2736" s="91" t="s">
        <v>3033</v>
      </c>
      <c r="G2736" s="79">
        <v>181.85</v>
      </c>
      <c r="H2736" s="79" t="s">
        <v>5272</v>
      </c>
      <c r="I2736" s="103"/>
      <c r="J2736" s="103"/>
      <c r="K2736" s="103"/>
      <c r="L2736" s="93"/>
      <c r="M2736" s="93"/>
      <c r="N2736" s="93"/>
      <c r="O2736" s="91"/>
      <c r="P2736" s="91" t="s">
        <v>3030</v>
      </c>
    </row>
    <row r="2737" spans="1:16" x14ac:dyDescent="0.2">
      <c r="A2737" s="77">
        <v>44562</v>
      </c>
      <c r="B2737" s="78" t="s">
        <v>263</v>
      </c>
      <c r="C2737" s="90" t="s">
        <v>62</v>
      </c>
      <c r="D2737" s="93" t="s">
        <v>4533</v>
      </c>
      <c r="E2737" s="93"/>
      <c r="F2737" s="91" t="s">
        <v>3034</v>
      </c>
      <c r="G2737" s="79">
        <v>279.44</v>
      </c>
      <c r="H2737" s="79" t="s">
        <v>5272</v>
      </c>
      <c r="I2737" s="103"/>
      <c r="J2737" s="103"/>
      <c r="K2737" s="103"/>
      <c r="L2737" s="93"/>
      <c r="M2737" s="93"/>
      <c r="N2737" s="93"/>
      <c r="O2737" s="91"/>
      <c r="P2737" s="91" t="s">
        <v>3030</v>
      </c>
    </row>
    <row r="2738" spans="1:16" ht="25.5" x14ac:dyDescent="0.2">
      <c r="A2738" s="77">
        <v>44562</v>
      </c>
      <c r="B2738" s="78" t="s">
        <v>263</v>
      </c>
      <c r="C2738" s="90" t="s">
        <v>62</v>
      </c>
      <c r="D2738" s="93" t="s">
        <v>4534</v>
      </c>
      <c r="E2738" s="93"/>
      <c r="F2738" s="91" t="s">
        <v>3035</v>
      </c>
      <c r="G2738" s="79">
        <v>309.49</v>
      </c>
      <c r="H2738" s="79" t="s">
        <v>5272</v>
      </c>
      <c r="I2738" s="103"/>
      <c r="J2738" s="103"/>
      <c r="K2738" s="103"/>
      <c r="L2738" s="93"/>
      <c r="M2738" s="93"/>
      <c r="N2738" s="93"/>
      <c r="O2738" s="91"/>
      <c r="P2738" s="91" t="s">
        <v>3030</v>
      </c>
    </row>
    <row r="2739" spans="1:16" x14ac:dyDescent="0.2">
      <c r="A2739" s="77">
        <v>44562</v>
      </c>
      <c r="B2739" s="78" t="s">
        <v>263</v>
      </c>
      <c r="C2739" s="90" t="s">
        <v>62</v>
      </c>
      <c r="D2739" s="93" t="s">
        <v>4535</v>
      </c>
      <c r="E2739" s="93"/>
      <c r="F2739" s="91" t="s">
        <v>3036</v>
      </c>
      <c r="G2739" s="79">
        <v>99.25</v>
      </c>
      <c r="H2739" s="79" t="s">
        <v>5272</v>
      </c>
      <c r="I2739" s="103"/>
      <c r="J2739" s="103"/>
      <c r="K2739" s="103"/>
      <c r="L2739" s="93"/>
      <c r="M2739" s="93"/>
      <c r="N2739" s="93"/>
      <c r="O2739" s="91"/>
      <c r="P2739" s="91" t="s">
        <v>3030</v>
      </c>
    </row>
    <row r="2740" spans="1:16" ht="127.5" x14ac:dyDescent="0.2">
      <c r="A2740" s="77">
        <v>44562</v>
      </c>
      <c r="B2740" s="78" t="s">
        <v>263</v>
      </c>
      <c r="C2740" s="90" t="s">
        <v>969</v>
      </c>
      <c r="D2740" s="29" t="s">
        <v>4536</v>
      </c>
      <c r="E2740" s="29"/>
      <c r="F2740" s="89" t="s">
        <v>3037</v>
      </c>
      <c r="G2740" s="79">
        <v>6.78</v>
      </c>
      <c r="H2740" s="79" t="s">
        <v>5272</v>
      </c>
      <c r="I2740" s="80"/>
      <c r="J2740" s="80"/>
      <c r="K2740" s="80"/>
      <c r="L2740" s="29"/>
      <c r="M2740" s="29"/>
      <c r="N2740" s="29"/>
      <c r="O2740" s="89" t="s">
        <v>3784</v>
      </c>
      <c r="P2740" s="89" t="s">
        <v>3038</v>
      </c>
    </row>
    <row r="2741" spans="1:16" ht="127.5" x14ac:dyDescent="0.2">
      <c r="A2741" s="77">
        <v>44562</v>
      </c>
      <c r="B2741" s="78" t="s">
        <v>263</v>
      </c>
      <c r="C2741" s="90" t="s">
        <v>969</v>
      </c>
      <c r="D2741" s="29" t="s">
        <v>4537</v>
      </c>
      <c r="E2741" s="29"/>
      <c r="F2741" s="89" t="s">
        <v>3039</v>
      </c>
      <c r="G2741" s="79">
        <v>6.78</v>
      </c>
      <c r="H2741" s="79" t="s">
        <v>5272</v>
      </c>
      <c r="I2741" s="80"/>
      <c r="J2741" s="80"/>
      <c r="K2741" s="80"/>
      <c r="L2741" s="29"/>
      <c r="M2741" s="29"/>
      <c r="N2741" s="29"/>
      <c r="O2741" s="89" t="s">
        <v>3784</v>
      </c>
      <c r="P2741" s="89" t="s">
        <v>3038</v>
      </c>
    </row>
    <row r="2742" spans="1:16" ht="127.5" x14ac:dyDescent="0.2">
      <c r="A2742" s="77">
        <v>44562</v>
      </c>
      <c r="B2742" s="78" t="s">
        <v>263</v>
      </c>
      <c r="C2742" s="90" t="s">
        <v>969</v>
      </c>
      <c r="D2742" s="29" t="s">
        <v>4538</v>
      </c>
      <c r="E2742" s="29"/>
      <c r="F2742" s="89" t="s">
        <v>3040</v>
      </c>
      <c r="G2742" s="79">
        <v>6.78</v>
      </c>
      <c r="H2742" s="79" t="s">
        <v>5272</v>
      </c>
      <c r="I2742" s="80"/>
      <c r="J2742" s="80"/>
      <c r="K2742" s="80"/>
      <c r="L2742" s="29"/>
      <c r="M2742" s="29"/>
      <c r="N2742" s="29"/>
      <c r="O2742" s="89" t="s">
        <v>3784</v>
      </c>
      <c r="P2742" s="89" t="s">
        <v>3038</v>
      </c>
    </row>
    <row r="2743" spans="1:16" ht="127.5" x14ac:dyDescent="0.2">
      <c r="A2743" s="77">
        <v>44562</v>
      </c>
      <c r="B2743" s="78" t="s">
        <v>263</v>
      </c>
      <c r="C2743" s="90" t="s">
        <v>969</v>
      </c>
      <c r="D2743" s="29" t="s">
        <v>4539</v>
      </c>
      <c r="E2743" s="29"/>
      <c r="F2743" s="89" t="s">
        <v>3041</v>
      </c>
      <c r="G2743" s="79">
        <v>6.78</v>
      </c>
      <c r="H2743" s="79" t="s">
        <v>5272</v>
      </c>
      <c r="I2743" s="80"/>
      <c r="J2743" s="80"/>
      <c r="K2743" s="80"/>
      <c r="L2743" s="29"/>
      <c r="M2743" s="29"/>
      <c r="N2743" s="29"/>
      <c r="O2743" s="89" t="s">
        <v>3784</v>
      </c>
      <c r="P2743" s="89" t="s">
        <v>3038</v>
      </c>
    </row>
    <row r="2744" spans="1:16" ht="127.5" x14ac:dyDescent="0.2">
      <c r="A2744" s="77">
        <v>44562</v>
      </c>
      <c r="B2744" s="78" t="s">
        <v>263</v>
      </c>
      <c r="C2744" s="90" t="s">
        <v>969</v>
      </c>
      <c r="D2744" s="29" t="s">
        <v>4540</v>
      </c>
      <c r="E2744" s="29"/>
      <c r="F2744" s="89" t="s">
        <v>3042</v>
      </c>
      <c r="G2744" s="79">
        <v>6.78</v>
      </c>
      <c r="H2744" s="79" t="s">
        <v>5272</v>
      </c>
      <c r="I2744" s="80"/>
      <c r="J2744" s="80"/>
      <c r="K2744" s="80"/>
      <c r="L2744" s="29"/>
      <c r="M2744" s="29"/>
      <c r="N2744" s="29"/>
      <c r="O2744" s="89" t="s">
        <v>3784</v>
      </c>
      <c r="P2744" s="89" t="s">
        <v>3038</v>
      </c>
    </row>
    <row r="2745" spans="1:16" ht="127.5" x14ac:dyDescent="0.2">
      <c r="A2745" s="77">
        <v>44562</v>
      </c>
      <c r="B2745" s="78" t="s">
        <v>263</v>
      </c>
      <c r="C2745" s="90" t="s">
        <v>969</v>
      </c>
      <c r="D2745" s="29" t="s">
        <v>4541</v>
      </c>
      <c r="E2745" s="29"/>
      <c r="F2745" s="89" t="s">
        <v>3043</v>
      </c>
      <c r="G2745" s="79">
        <v>6.78</v>
      </c>
      <c r="H2745" s="79" t="s">
        <v>5272</v>
      </c>
      <c r="I2745" s="80"/>
      <c r="J2745" s="80"/>
      <c r="K2745" s="80"/>
      <c r="L2745" s="29"/>
      <c r="M2745" s="29"/>
      <c r="N2745" s="29"/>
      <c r="O2745" s="89" t="s">
        <v>3784</v>
      </c>
      <c r="P2745" s="89" t="s">
        <v>3038</v>
      </c>
    </row>
    <row r="2746" spans="1:16" ht="127.5" x14ac:dyDescent="0.2">
      <c r="A2746" s="77">
        <v>44562</v>
      </c>
      <c r="B2746" s="78" t="s">
        <v>263</v>
      </c>
      <c r="C2746" s="90" t="s">
        <v>969</v>
      </c>
      <c r="D2746" s="29" t="s">
        <v>4542</v>
      </c>
      <c r="E2746" s="29"/>
      <c r="F2746" s="89" t="s">
        <v>3044</v>
      </c>
      <c r="G2746" s="79">
        <v>6.78</v>
      </c>
      <c r="H2746" s="79" t="s">
        <v>5272</v>
      </c>
      <c r="I2746" s="80"/>
      <c r="J2746" s="80"/>
      <c r="K2746" s="80"/>
      <c r="L2746" s="29"/>
      <c r="M2746" s="29"/>
      <c r="N2746" s="29"/>
      <c r="O2746" s="89" t="s">
        <v>3784</v>
      </c>
      <c r="P2746" s="89" t="s">
        <v>3038</v>
      </c>
    </row>
    <row r="2747" spans="1:16" ht="127.5" x14ac:dyDescent="0.2">
      <c r="A2747" s="77">
        <v>44562</v>
      </c>
      <c r="B2747" s="78" t="s">
        <v>263</v>
      </c>
      <c r="C2747" s="90" t="s">
        <v>85</v>
      </c>
      <c r="D2747" s="29" t="s">
        <v>4543</v>
      </c>
      <c r="E2747" s="29"/>
      <c r="F2747" s="89" t="s">
        <v>3045</v>
      </c>
      <c r="G2747" s="79">
        <v>2.66</v>
      </c>
      <c r="H2747" s="79" t="s">
        <v>5272</v>
      </c>
      <c r="I2747" s="80"/>
      <c r="J2747" s="80"/>
      <c r="K2747" s="80"/>
      <c r="L2747" s="29"/>
      <c r="M2747" s="29"/>
      <c r="N2747" s="29"/>
      <c r="O2747" s="89" t="s">
        <v>3784</v>
      </c>
      <c r="P2747" s="89" t="s">
        <v>3038</v>
      </c>
    </row>
    <row r="2748" spans="1:16" ht="76.5" x14ac:dyDescent="0.2">
      <c r="A2748" s="77">
        <v>44562</v>
      </c>
      <c r="B2748" s="78" t="s">
        <v>263</v>
      </c>
      <c r="C2748" s="27" t="s">
        <v>189</v>
      </c>
      <c r="D2748" s="29" t="s">
        <v>4544</v>
      </c>
      <c r="E2748" s="29"/>
      <c r="F2748" s="89" t="s">
        <v>3046</v>
      </c>
      <c r="G2748" s="79">
        <v>0.93</v>
      </c>
      <c r="H2748" s="79" t="s">
        <v>5272</v>
      </c>
      <c r="I2748" s="80"/>
      <c r="J2748" s="80"/>
      <c r="K2748" s="80"/>
      <c r="L2748" s="29"/>
      <c r="M2748" s="29"/>
      <c r="N2748" s="29"/>
      <c r="O2748" s="89" t="s">
        <v>3047</v>
      </c>
      <c r="P2748" s="89" t="s">
        <v>3785</v>
      </c>
    </row>
    <row r="2749" spans="1:16" ht="63.75" x14ac:dyDescent="0.2">
      <c r="A2749" s="77">
        <v>44562</v>
      </c>
      <c r="B2749" s="78" t="s">
        <v>263</v>
      </c>
      <c r="C2749" s="27" t="s">
        <v>189</v>
      </c>
      <c r="D2749" s="29" t="s">
        <v>4545</v>
      </c>
      <c r="E2749" s="29"/>
      <c r="F2749" s="89" t="s">
        <v>3048</v>
      </c>
      <c r="G2749" s="79">
        <v>0.56000000000000005</v>
      </c>
      <c r="H2749" s="79" t="s">
        <v>5272</v>
      </c>
      <c r="I2749" s="80"/>
      <c r="J2749" s="80"/>
      <c r="K2749" s="80"/>
      <c r="L2749" s="29"/>
      <c r="M2749" s="29"/>
      <c r="N2749" s="29"/>
      <c r="O2749" s="89" t="s">
        <v>3049</v>
      </c>
      <c r="P2749" s="89" t="s">
        <v>3785</v>
      </c>
    </row>
    <row r="2750" spans="1:16" ht="63.75" x14ac:dyDescent="0.2">
      <c r="A2750" s="77">
        <v>44562</v>
      </c>
      <c r="B2750" s="78" t="s">
        <v>263</v>
      </c>
      <c r="C2750" s="27" t="s">
        <v>37</v>
      </c>
      <c r="D2750" s="29" t="s">
        <v>4546</v>
      </c>
      <c r="E2750" s="29"/>
      <c r="F2750" s="89" t="s">
        <v>3050</v>
      </c>
      <c r="G2750" s="79">
        <v>0.93</v>
      </c>
      <c r="H2750" s="79" t="s">
        <v>5272</v>
      </c>
      <c r="I2750" s="80"/>
      <c r="J2750" s="80"/>
      <c r="K2750" s="80"/>
      <c r="L2750" s="29"/>
      <c r="M2750" s="29"/>
      <c r="N2750" s="29"/>
      <c r="O2750" s="89" t="s">
        <v>3049</v>
      </c>
      <c r="P2750" s="89" t="s">
        <v>3785</v>
      </c>
    </row>
    <row r="2751" spans="1:16" ht="127.5" x14ac:dyDescent="0.2">
      <c r="A2751" s="77">
        <v>44562</v>
      </c>
      <c r="B2751" s="78" t="s">
        <v>263</v>
      </c>
      <c r="C2751" s="27" t="s">
        <v>37</v>
      </c>
      <c r="D2751" s="29" t="s">
        <v>4547</v>
      </c>
      <c r="E2751" s="29"/>
      <c r="F2751" s="89" t="s">
        <v>3051</v>
      </c>
      <c r="G2751" s="79">
        <v>0.56000000000000005</v>
      </c>
      <c r="H2751" s="79" t="s">
        <v>5272</v>
      </c>
      <c r="I2751" s="80"/>
      <c r="J2751" s="80"/>
      <c r="K2751" s="80"/>
      <c r="L2751" s="29"/>
      <c r="M2751" s="29"/>
      <c r="N2751" s="29"/>
      <c r="O2751" s="89" t="s">
        <v>3786</v>
      </c>
      <c r="P2751" s="89" t="s">
        <v>3785</v>
      </c>
    </row>
    <row r="2752" spans="1:16" ht="89.25" x14ac:dyDescent="0.2">
      <c r="A2752" s="77">
        <v>44562</v>
      </c>
      <c r="B2752" s="78" t="s">
        <v>263</v>
      </c>
      <c r="C2752" s="27" t="s">
        <v>37</v>
      </c>
      <c r="D2752" s="93" t="s">
        <v>4548</v>
      </c>
      <c r="E2752" s="93"/>
      <c r="F2752" s="89" t="s">
        <v>3052</v>
      </c>
      <c r="G2752" s="79">
        <v>2.93</v>
      </c>
      <c r="H2752" s="79" t="s">
        <v>5272</v>
      </c>
      <c r="I2752" s="103"/>
      <c r="J2752" s="103"/>
      <c r="K2752" s="103"/>
      <c r="L2752" s="93"/>
      <c r="M2752" s="93"/>
      <c r="N2752" s="93"/>
      <c r="O2752" s="89" t="s">
        <v>3787</v>
      </c>
      <c r="P2752" s="89"/>
    </row>
    <row r="2753" spans="1:16" ht="76.5" x14ac:dyDescent="0.2">
      <c r="A2753" s="77">
        <v>44562</v>
      </c>
      <c r="B2753" s="78" t="s">
        <v>263</v>
      </c>
      <c r="C2753" s="90" t="s">
        <v>98</v>
      </c>
      <c r="D2753" s="29" t="s">
        <v>4549</v>
      </c>
      <c r="E2753" s="29"/>
      <c r="F2753" s="89" t="s">
        <v>3053</v>
      </c>
      <c r="G2753" s="79">
        <v>11.87</v>
      </c>
      <c r="H2753" s="79" t="s">
        <v>5272</v>
      </c>
      <c r="I2753" s="80"/>
      <c r="J2753" s="80"/>
      <c r="K2753" s="80"/>
      <c r="L2753" s="29"/>
      <c r="M2753" s="93" t="s">
        <v>46</v>
      </c>
      <c r="N2753" s="93"/>
      <c r="O2753" s="89" t="s">
        <v>3054</v>
      </c>
      <c r="P2753" s="89" t="s">
        <v>3055</v>
      </c>
    </row>
    <row r="2754" spans="1:16" ht="51" x14ac:dyDescent="0.2">
      <c r="A2754" s="77">
        <v>44562</v>
      </c>
      <c r="B2754" s="78" t="s">
        <v>263</v>
      </c>
      <c r="C2754" s="94" t="s">
        <v>1</v>
      </c>
      <c r="D2754" s="29" t="s">
        <v>4550</v>
      </c>
      <c r="E2754" s="29"/>
      <c r="F2754" s="89" t="s">
        <v>3056</v>
      </c>
      <c r="G2754" s="79">
        <v>2.65</v>
      </c>
      <c r="H2754" s="79" t="s">
        <v>5272</v>
      </c>
      <c r="I2754" s="80"/>
      <c r="J2754" s="80"/>
      <c r="K2754" s="80"/>
      <c r="L2754" s="29"/>
      <c r="M2754" s="29"/>
      <c r="N2754" s="29"/>
      <c r="O2754" s="89" t="s">
        <v>3788</v>
      </c>
      <c r="P2754" s="75"/>
    </row>
    <row r="2755" spans="1:16" ht="51" x14ac:dyDescent="0.2">
      <c r="A2755" s="77">
        <v>44562</v>
      </c>
      <c r="B2755" s="78" t="s">
        <v>263</v>
      </c>
      <c r="C2755" s="94" t="s">
        <v>1</v>
      </c>
      <c r="D2755" s="29" t="s">
        <v>4551</v>
      </c>
      <c r="E2755" s="29"/>
      <c r="F2755" s="91" t="s">
        <v>3058</v>
      </c>
      <c r="G2755" s="79">
        <v>1.36</v>
      </c>
      <c r="H2755" s="79" t="s">
        <v>5272</v>
      </c>
      <c r="I2755" s="80"/>
      <c r="J2755" s="80"/>
      <c r="K2755" s="80"/>
      <c r="L2755" s="29"/>
      <c r="M2755" s="29"/>
      <c r="N2755" s="29"/>
      <c r="O2755" s="89" t="s">
        <v>3788</v>
      </c>
      <c r="P2755" s="75"/>
    </row>
    <row r="2756" spans="1:16" ht="51" x14ac:dyDescent="0.2">
      <c r="A2756" s="77">
        <v>44562</v>
      </c>
      <c r="B2756" s="78" t="s">
        <v>263</v>
      </c>
      <c r="C2756" s="94" t="s">
        <v>1</v>
      </c>
      <c r="D2756" s="29" t="s">
        <v>4552</v>
      </c>
      <c r="E2756" s="29"/>
      <c r="F2756" s="91" t="s">
        <v>3059</v>
      </c>
      <c r="G2756" s="79">
        <v>2.59</v>
      </c>
      <c r="H2756" s="79" t="s">
        <v>5272</v>
      </c>
      <c r="I2756" s="80"/>
      <c r="J2756" s="80"/>
      <c r="K2756" s="80"/>
      <c r="L2756" s="29"/>
      <c r="M2756" s="29"/>
      <c r="N2756" s="29"/>
      <c r="O2756" s="89" t="s">
        <v>3788</v>
      </c>
      <c r="P2756" s="75"/>
    </row>
    <row r="2757" spans="1:16" ht="25.5" x14ac:dyDescent="0.2">
      <c r="A2757" s="77">
        <v>44562</v>
      </c>
      <c r="B2757" s="78" t="s">
        <v>263</v>
      </c>
      <c r="C2757" s="94" t="s">
        <v>1</v>
      </c>
      <c r="D2757" s="29" t="s">
        <v>4553</v>
      </c>
      <c r="E2757" s="29"/>
      <c r="F2757" s="91" t="s">
        <v>3060</v>
      </c>
      <c r="G2757" s="79">
        <v>2.13</v>
      </c>
      <c r="H2757" s="79" t="s">
        <v>5272</v>
      </c>
      <c r="I2757" s="80"/>
      <c r="J2757" s="80"/>
      <c r="K2757" s="80"/>
      <c r="L2757" s="29"/>
      <c r="M2757" s="29"/>
      <c r="N2757" s="29"/>
      <c r="O2757" s="89" t="s">
        <v>3057</v>
      </c>
      <c r="P2757" s="75"/>
    </row>
    <row r="2758" spans="1:16" ht="89.25" x14ac:dyDescent="0.2">
      <c r="A2758" s="77">
        <v>44562</v>
      </c>
      <c r="B2758" s="78" t="s">
        <v>0</v>
      </c>
      <c r="C2758" s="27" t="s">
        <v>10</v>
      </c>
      <c r="D2758" s="29" t="s">
        <v>708</v>
      </c>
      <c r="E2758" s="29" t="s">
        <v>11</v>
      </c>
      <c r="F2758" s="50" t="s">
        <v>2860</v>
      </c>
      <c r="G2758" s="79">
        <v>245.63</v>
      </c>
      <c r="H2758" s="79" t="s">
        <v>5272</v>
      </c>
      <c r="I2758" s="80"/>
      <c r="J2758" s="80"/>
      <c r="K2758" s="80"/>
      <c r="L2758" s="29"/>
      <c r="M2758" s="29"/>
      <c r="N2758" s="29"/>
      <c r="O2758" s="50" t="s">
        <v>2861</v>
      </c>
      <c r="P2758" s="50" t="s">
        <v>2862</v>
      </c>
    </row>
    <row r="2759" spans="1:16" ht="63.75" x14ac:dyDescent="0.2">
      <c r="A2759" s="77">
        <v>44562</v>
      </c>
      <c r="B2759" s="78" t="s">
        <v>0</v>
      </c>
      <c r="C2759" s="27" t="s">
        <v>601</v>
      </c>
      <c r="D2759" s="84" t="s">
        <v>4452</v>
      </c>
      <c r="E2759" s="84" t="s">
        <v>11</v>
      </c>
      <c r="F2759" s="50" t="s">
        <v>2871</v>
      </c>
      <c r="G2759" s="79">
        <v>2422.59</v>
      </c>
      <c r="H2759" s="79" t="s">
        <v>5272</v>
      </c>
      <c r="I2759" s="87"/>
      <c r="J2759" s="87"/>
      <c r="K2759" s="87"/>
      <c r="L2759" s="84"/>
      <c r="M2759" s="84"/>
      <c r="N2759" s="84"/>
      <c r="O2759" s="50" t="s">
        <v>2872</v>
      </c>
      <c r="P2759" s="50" t="s">
        <v>2873</v>
      </c>
    </row>
    <row r="2760" spans="1:16" ht="76.5" x14ac:dyDescent="0.2">
      <c r="A2760" s="77">
        <v>44562</v>
      </c>
      <c r="B2760" s="78" t="s">
        <v>0</v>
      </c>
      <c r="C2760" s="27" t="s">
        <v>37</v>
      </c>
      <c r="D2760" s="84" t="s">
        <v>1429</v>
      </c>
      <c r="E2760" s="84" t="s">
        <v>11</v>
      </c>
      <c r="F2760" s="50" t="s">
        <v>2874</v>
      </c>
      <c r="G2760" s="79">
        <v>38.67</v>
      </c>
      <c r="H2760" s="79" t="s">
        <v>5272</v>
      </c>
      <c r="I2760" s="87"/>
      <c r="J2760" s="87"/>
      <c r="K2760" s="87"/>
      <c r="L2760" s="84"/>
      <c r="M2760" s="84"/>
      <c r="N2760" s="84"/>
      <c r="O2760" s="75" t="s">
        <v>1023</v>
      </c>
      <c r="P2760" s="75"/>
    </row>
    <row r="2761" spans="1:16" ht="76.5" x14ac:dyDescent="0.2">
      <c r="A2761" s="77">
        <v>44562</v>
      </c>
      <c r="B2761" s="78" t="s">
        <v>0</v>
      </c>
      <c r="C2761" s="27" t="s">
        <v>37</v>
      </c>
      <c r="D2761" s="84" t="s">
        <v>1432</v>
      </c>
      <c r="E2761" s="84" t="s">
        <v>11</v>
      </c>
      <c r="F2761" s="50" t="s">
        <v>1433</v>
      </c>
      <c r="G2761" s="79">
        <v>136.74</v>
      </c>
      <c r="H2761" s="79" t="s">
        <v>5272</v>
      </c>
      <c r="I2761" s="87"/>
      <c r="J2761" s="87"/>
      <c r="K2761" s="87"/>
      <c r="L2761" s="84"/>
      <c r="M2761" s="84"/>
      <c r="N2761" s="84"/>
      <c r="O2761" s="75" t="s">
        <v>1023</v>
      </c>
      <c r="P2761" s="75"/>
    </row>
    <row r="2762" spans="1:16" ht="51" x14ac:dyDescent="0.2">
      <c r="A2762" s="77">
        <v>44562</v>
      </c>
      <c r="B2762" s="78" t="s">
        <v>0</v>
      </c>
      <c r="C2762" s="27" t="s">
        <v>37</v>
      </c>
      <c r="D2762" s="84" t="s">
        <v>185</v>
      </c>
      <c r="E2762" s="84" t="s">
        <v>11</v>
      </c>
      <c r="F2762" s="50" t="s">
        <v>186</v>
      </c>
      <c r="G2762" s="79">
        <v>3.54</v>
      </c>
      <c r="H2762" s="79" t="s">
        <v>5272</v>
      </c>
      <c r="I2762" s="87"/>
      <c r="J2762" s="87"/>
      <c r="K2762" s="87"/>
      <c r="L2762" s="84"/>
      <c r="M2762" s="84"/>
      <c r="N2762" s="84"/>
      <c r="O2762" s="75" t="s">
        <v>3773</v>
      </c>
      <c r="P2762" s="75" t="s">
        <v>2877</v>
      </c>
    </row>
    <row r="2763" spans="1:16" ht="51" x14ac:dyDescent="0.2">
      <c r="A2763" s="77">
        <v>44562</v>
      </c>
      <c r="B2763" s="78" t="s">
        <v>0</v>
      </c>
      <c r="C2763" s="27" t="s">
        <v>37</v>
      </c>
      <c r="D2763" s="84" t="s">
        <v>187</v>
      </c>
      <c r="E2763" s="84" t="s">
        <v>11</v>
      </c>
      <c r="F2763" s="50" t="s">
        <v>2698</v>
      </c>
      <c r="G2763" s="79">
        <v>0.91</v>
      </c>
      <c r="H2763" s="79" t="s">
        <v>5272</v>
      </c>
      <c r="I2763" s="87"/>
      <c r="J2763" s="87"/>
      <c r="K2763" s="87"/>
      <c r="L2763" s="84"/>
      <c r="M2763" s="84"/>
      <c r="N2763" s="84"/>
      <c r="O2763" s="75" t="s">
        <v>3773</v>
      </c>
      <c r="P2763" s="50" t="s">
        <v>2877</v>
      </c>
    </row>
    <row r="2764" spans="1:16" ht="38.25" x14ac:dyDescent="0.2">
      <c r="A2764" s="77">
        <v>44562</v>
      </c>
      <c r="B2764" s="78" t="s">
        <v>0</v>
      </c>
      <c r="C2764" s="27" t="s">
        <v>24</v>
      </c>
      <c r="D2764" s="84" t="s">
        <v>4455</v>
      </c>
      <c r="E2764" s="84" t="s">
        <v>11</v>
      </c>
      <c r="F2764" s="50" t="s">
        <v>2883</v>
      </c>
      <c r="G2764" s="79">
        <v>346.67</v>
      </c>
      <c r="H2764" s="79" t="s">
        <v>5272</v>
      </c>
      <c r="I2764" s="87"/>
      <c r="J2764" s="87"/>
      <c r="K2764" s="87"/>
      <c r="L2764" s="84"/>
      <c r="M2764" s="84"/>
      <c r="N2764" s="84"/>
      <c r="O2764" s="75" t="s">
        <v>2884</v>
      </c>
      <c r="P2764" s="50"/>
    </row>
    <row r="2765" spans="1:16" ht="165.75" x14ac:dyDescent="0.2">
      <c r="A2765" s="77">
        <v>44562</v>
      </c>
      <c r="B2765" s="78" t="s">
        <v>1169</v>
      </c>
      <c r="C2765" s="27" t="s">
        <v>1</v>
      </c>
      <c r="D2765" s="29" t="s">
        <v>4331</v>
      </c>
      <c r="E2765" s="29" t="s">
        <v>2918</v>
      </c>
      <c r="F2765" s="50" t="s">
        <v>1107</v>
      </c>
      <c r="G2765" s="79">
        <v>89.99</v>
      </c>
      <c r="H2765" s="79">
        <v>246.06</v>
      </c>
      <c r="I2765" s="87"/>
      <c r="J2765" s="80"/>
      <c r="K2765" s="92"/>
      <c r="L2765" s="29"/>
      <c r="M2765" s="29"/>
      <c r="N2765" s="29"/>
      <c r="O2765" s="70" t="s">
        <v>2919</v>
      </c>
      <c r="P2765" s="75" t="s">
        <v>2920</v>
      </c>
    </row>
    <row r="2766" spans="1:16" x14ac:dyDescent="0.2">
      <c r="A2766" s="77">
        <v>44501</v>
      </c>
      <c r="B2766" s="78" t="s">
        <v>0</v>
      </c>
      <c r="C2766" s="27" t="s">
        <v>1554</v>
      </c>
      <c r="D2766" s="29" t="s">
        <v>4440</v>
      </c>
      <c r="E2766" s="29"/>
      <c r="F2766" s="50" t="s">
        <v>3061</v>
      </c>
      <c r="G2766" s="79">
        <v>0</v>
      </c>
      <c r="H2766" s="79" t="s">
        <v>5272</v>
      </c>
      <c r="I2766" s="80"/>
      <c r="J2766" s="80"/>
      <c r="K2766" s="80"/>
      <c r="L2766" s="29"/>
      <c r="M2766" s="29"/>
      <c r="N2766" s="29"/>
      <c r="O2766" s="50" t="s">
        <v>1180</v>
      </c>
      <c r="P2766" s="50" t="s">
        <v>3062</v>
      </c>
    </row>
    <row r="2767" spans="1:16" ht="38.25" x14ac:dyDescent="0.2">
      <c r="A2767" s="77">
        <v>44501</v>
      </c>
      <c r="B2767" s="78" t="s">
        <v>0</v>
      </c>
      <c r="C2767" s="27" t="s">
        <v>98</v>
      </c>
      <c r="D2767" s="29" t="s">
        <v>4388</v>
      </c>
      <c r="E2767" s="29"/>
      <c r="F2767" s="50" t="s">
        <v>2711</v>
      </c>
      <c r="G2767" s="79">
        <v>30.34</v>
      </c>
      <c r="H2767" s="79" t="s">
        <v>5272</v>
      </c>
      <c r="I2767" s="80"/>
      <c r="J2767" s="80"/>
      <c r="K2767" s="80"/>
      <c r="L2767" s="29"/>
      <c r="M2767" s="29"/>
      <c r="N2767" s="29"/>
      <c r="O2767" s="50" t="s">
        <v>3063</v>
      </c>
      <c r="P2767" s="50" t="s">
        <v>3019</v>
      </c>
    </row>
    <row r="2768" spans="1:16" ht="38.25" x14ac:dyDescent="0.2">
      <c r="A2768" s="77">
        <v>44501</v>
      </c>
      <c r="B2768" s="78" t="s">
        <v>0</v>
      </c>
      <c r="C2768" s="27" t="s">
        <v>98</v>
      </c>
      <c r="D2768" s="29" t="s">
        <v>4389</v>
      </c>
      <c r="E2768" s="29"/>
      <c r="F2768" s="50" t="s">
        <v>2714</v>
      </c>
      <c r="G2768" s="79">
        <v>22.95</v>
      </c>
      <c r="H2768" s="79" t="s">
        <v>5272</v>
      </c>
      <c r="I2768" s="80"/>
      <c r="J2768" s="80"/>
      <c r="K2768" s="80"/>
      <c r="L2768" s="29"/>
      <c r="M2768" s="29"/>
      <c r="N2768" s="29"/>
      <c r="O2768" s="50" t="s">
        <v>3063</v>
      </c>
      <c r="P2768" s="50" t="s">
        <v>3019</v>
      </c>
    </row>
    <row r="2769" spans="1:16" ht="38.25" x14ac:dyDescent="0.2">
      <c r="A2769" s="77">
        <v>44501</v>
      </c>
      <c r="B2769" s="78" t="s">
        <v>0</v>
      </c>
      <c r="C2769" s="27" t="s">
        <v>98</v>
      </c>
      <c r="D2769" s="29" t="s">
        <v>4390</v>
      </c>
      <c r="E2769" s="29"/>
      <c r="F2769" s="50" t="s">
        <v>2715</v>
      </c>
      <c r="G2769" s="79">
        <v>21.84</v>
      </c>
      <c r="H2769" s="79" t="s">
        <v>5272</v>
      </c>
      <c r="I2769" s="80"/>
      <c r="J2769" s="80"/>
      <c r="K2769" s="80"/>
      <c r="L2769" s="29"/>
      <c r="M2769" s="29"/>
      <c r="N2769" s="29"/>
      <c r="O2769" s="50" t="s">
        <v>3063</v>
      </c>
      <c r="P2769" s="50" t="s">
        <v>3019</v>
      </c>
    </row>
    <row r="2770" spans="1:16" ht="38.25" x14ac:dyDescent="0.2">
      <c r="A2770" s="77">
        <v>44501</v>
      </c>
      <c r="B2770" s="78" t="s">
        <v>0</v>
      </c>
      <c r="C2770" s="27" t="s">
        <v>98</v>
      </c>
      <c r="D2770" s="29" t="s">
        <v>4391</v>
      </c>
      <c r="E2770" s="29"/>
      <c r="F2770" s="50" t="s">
        <v>2716</v>
      </c>
      <c r="G2770" s="79">
        <v>16.559999999999999</v>
      </c>
      <c r="H2770" s="79" t="s">
        <v>5272</v>
      </c>
      <c r="I2770" s="80"/>
      <c r="J2770" s="80"/>
      <c r="K2770" s="80"/>
      <c r="L2770" s="29"/>
      <c r="M2770" s="29"/>
      <c r="N2770" s="29"/>
      <c r="O2770" s="50" t="s">
        <v>3063</v>
      </c>
      <c r="P2770" s="50" t="s">
        <v>3019</v>
      </c>
    </row>
    <row r="2771" spans="1:16" ht="25.5" x14ac:dyDescent="0.2">
      <c r="A2771" s="77">
        <v>44501</v>
      </c>
      <c r="B2771" s="78" t="s">
        <v>0</v>
      </c>
      <c r="C2771" s="27" t="s">
        <v>98</v>
      </c>
      <c r="D2771" s="29" t="s">
        <v>4392</v>
      </c>
      <c r="E2771" s="29"/>
      <c r="F2771" s="50" t="s">
        <v>2718</v>
      </c>
      <c r="G2771" s="79">
        <v>5.19</v>
      </c>
      <c r="H2771" s="79" t="s">
        <v>5272</v>
      </c>
      <c r="I2771" s="80"/>
      <c r="J2771" s="80"/>
      <c r="K2771" s="80"/>
      <c r="L2771" s="29"/>
      <c r="M2771" s="29"/>
      <c r="N2771" s="29"/>
      <c r="O2771" s="50" t="s">
        <v>3063</v>
      </c>
      <c r="P2771" s="50" t="s">
        <v>3019</v>
      </c>
    </row>
    <row r="2772" spans="1:16" ht="38.25" x14ac:dyDescent="0.2">
      <c r="A2772" s="77">
        <v>44501</v>
      </c>
      <c r="B2772" s="78" t="s">
        <v>0</v>
      </c>
      <c r="C2772" s="27" t="s">
        <v>98</v>
      </c>
      <c r="D2772" s="29" t="s">
        <v>4438</v>
      </c>
      <c r="E2772" s="29"/>
      <c r="F2772" s="50" t="s">
        <v>6552</v>
      </c>
      <c r="G2772" s="79">
        <v>11.87</v>
      </c>
      <c r="H2772" s="79" t="s">
        <v>5272</v>
      </c>
      <c r="I2772" s="80"/>
      <c r="J2772" s="80"/>
      <c r="K2772" s="80"/>
      <c r="L2772" s="29"/>
      <c r="M2772" s="29"/>
      <c r="N2772" s="29"/>
      <c r="O2772" s="50" t="s">
        <v>3064</v>
      </c>
      <c r="P2772" s="75" t="s">
        <v>3065</v>
      </c>
    </row>
    <row r="2773" spans="1:16" ht="63.75" x14ac:dyDescent="0.2">
      <c r="A2773" s="77">
        <v>44501</v>
      </c>
      <c r="B2773" s="78" t="s">
        <v>0</v>
      </c>
      <c r="C2773" s="27" t="s">
        <v>98</v>
      </c>
      <c r="D2773" s="29" t="s">
        <v>1131</v>
      </c>
      <c r="E2773" s="29"/>
      <c r="F2773" s="50" t="s">
        <v>3789</v>
      </c>
      <c r="G2773" s="79">
        <v>13.15</v>
      </c>
      <c r="H2773" s="79" t="s">
        <v>5272</v>
      </c>
      <c r="I2773" s="80"/>
      <c r="J2773" s="80"/>
      <c r="K2773" s="80"/>
      <c r="L2773" s="29"/>
      <c r="M2773" s="29" t="s">
        <v>46</v>
      </c>
      <c r="N2773" s="29"/>
      <c r="O2773" s="50" t="s">
        <v>1133</v>
      </c>
      <c r="P2773" s="50" t="s">
        <v>3066</v>
      </c>
    </row>
    <row r="2774" spans="1:16" ht="38.25" x14ac:dyDescent="0.2">
      <c r="A2774" s="77">
        <v>44501</v>
      </c>
      <c r="B2774" s="78" t="s">
        <v>0</v>
      </c>
      <c r="C2774" s="27" t="s">
        <v>85</v>
      </c>
      <c r="D2774" s="29" t="s">
        <v>4554</v>
      </c>
      <c r="E2774" s="29"/>
      <c r="F2774" s="50" t="s">
        <v>3067</v>
      </c>
      <c r="G2774" s="79">
        <v>58.85</v>
      </c>
      <c r="H2774" s="79" t="s">
        <v>5272</v>
      </c>
      <c r="I2774" s="80"/>
      <c r="J2774" s="80"/>
      <c r="K2774" s="80"/>
      <c r="L2774" s="29"/>
      <c r="M2774" s="29"/>
      <c r="N2774" s="29"/>
      <c r="O2774" s="50" t="s">
        <v>3068</v>
      </c>
      <c r="P2774" s="50" t="s">
        <v>3069</v>
      </c>
    </row>
    <row r="2775" spans="1:16" ht="38.25" x14ac:dyDescent="0.2">
      <c r="A2775" s="77">
        <v>44501</v>
      </c>
      <c r="B2775" s="78" t="s">
        <v>5040</v>
      </c>
      <c r="C2775" s="27" t="s">
        <v>37</v>
      </c>
      <c r="D2775" s="29" t="s">
        <v>972</v>
      </c>
      <c r="E2775" s="29"/>
      <c r="F2775" s="50" t="s">
        <v>3792</v>
      </c>
      <c r="G2775" s="79">
        <v>4</v>
      </c>
      <c r="H2775" s="79" t="s">
        <v>5272</v>
      </c>
      <c r="I2775" s="80"/>
      <c r="J2775" s="80"/>
      <c r="K2775" s="80"/>
      <c r="L2775" s="29"/>
      <c r="M2775" s="29" t="s">
        <v>46</v>
      </c>
      <c r="N2775" s="29"/>
      <c r="O2775" s="50" t="s">
        <v>6553</v>
      </c>
      <c r="P2775" s="50"/>
    </row>
    <row r="2776" spans="1:16" ht="38.25" x14ac:dyDescent="0.2">
      <c r="A2776" s="77">
        <v>44501</v>
      </c>
      <c r="B2776" s="78" t="s">
        <v>5040</v>
      </c>
      <c r="C2776" s="27" t="s">
        <v>37</v>
      </c>
      <c r="D2776" s="29" t="s">
        <v>238</v>
      </c>
      <c r="E2776" s="29"/>
      <c r="F2776" s="50" t="s">
        <v>3791</v>
      </c>
      <c r="G2776" s="79">
        <v>2</v>
      </c>
      <c r="H2776" s="79" t="s">
        <v>5272</v>
      </c>
      <c r="I2776" s="80"/>
      <c r="J2776" s="80"/>
      <c r="K2776" s="80"/>
      <c r="L2776" s="29"/>
      <c r="M2776" s="29" t="s">
        <v>2588</v>
      </c>
      <c r="N2776" s="29"/>
      <c r="O2776" s="75" t="s">
        <v>6553</v>
      </c>
      <c r="P2776" s="50"/>
    </row>
    <row r="2777" spans="1:16" ht="38.25" x14ac:dyDescent="0.2">
      <c r="A2777" s="77">
        <v>44501</v>
      </c>
      <c r="B2777" s="78" t="s">
        <v>5040</v>
      </c>
      <c r="C2777" s="27" t="s">
        <v>37</v>
      </c>
      <c r="D2777" s="29" t="s">
        <v>240</v>
      </c>
      <c r="E2777" s="29"/>
      <c r="F2777" s="50" t="s">
        <v>241</v>
      </c>
      <c r="G2777" s="79">
        <v>16.22</v>
      </c>
      <c r="H2777" s="79" t="s">
        <v>5272</v>
      </c>
      <c r="I2777" s="80"/>
      <c r="J2777" s="80"/>
      <c r="K2777" s="80"/>
      <c r="L2777" s="29"/>
      <c r="M2777" s="29" t="s">
        <v>46</v>
      </c>
      <c r="N2777" s="29"/>
      <c r="O2777" s="75" t="s">
        <v>6553</v>
      </c>
      <c r="P2777" s="50"/>
    </row>
    <row r="2778" spans="1:16" ht="38.25" x14ac:dyDescent="0.2">
      <c r="A2778" s="77">
        <v>44501</v>
      </c>
      <c r="B2778" s="78" t="s">
        <v>0</v>
      </c>
      <c r="C2778" s="27" t="s">
        <v>37</v>
      </c>
      <c r="D2778" s="29" t="s">
        <v>4251</v>
      </c>
      <c r="E2778" s="29" t="s">
        <v>11</v>
      </c>
      <c r="F2778" s="50" t="s">
        <v>309</v>
      </c>
      <c r="G2778" s="79">
        <v>23.12</v>
      </c>
      <c r="H2778" s="79" t="s">
        <v>5272</v>
      </c>
      <c r="I2778" s="80"/>
      <c r="J2778" s="80"/>
      <c r="K2778" s="80"/>
      <c r="L2778" s="29"/>
      <c r="M2778" s="29"/>
      <c r="N2778" s="29"/>
      <c r="O2778" s="75" t="s">
        <v>310</v>
      </c>
      <c r="P2778" s="50"/>
    </row>
    <row r="2779" spans="1:16" ht="76.5" x14ac:dyDescent="0.2">
      <c r="A2779" s="77">
        <v>44501</v>
      </c>
      <c r="B2779" s="78" t="s">
        <v>1169</v>
      </c>
      <c r="C2779" s="27" t="s">
        <v>52</v>
      </c>
      <c r="D2779" s="29" t="s">
        <v>207</v>
      </c>
      <c r="E2779" s="29" t="s">
        <v>11</v>
      </c>
      <c r="F2779" s="50" t="s">
        <v>208</v>
      </c>
      <c r="G2779" s="79">
        <v>9.36</v>
      </c>
      <c r="H2779" s="79">
        <v>5.2</v>
      </c>
      <c r="I2779" s="87"/>
      <c r="J2779" s="80"/>
      <c r="K2779" s="92"/>
      <c r="L2779" s="29"/>
      <c r="M2779" s="29"/>
      <c r="N2779" s="29"/>
      <c r="O2779" s="50" t="s">
        <v>3790</v>
      </c>
      <c r="P2779" s="50" t="s">
        <v>3070</v>
      </c>
    </row>
    <row r="2780" spans="1:16" ht="102" x14ac:dyDescent="0.2">
      <c r="A2780" s="77">
        <v>44484</v>
      </c>
      <c r="B2780" s="78" t="s">
        <v>5040</v>
      </c>
      <c r="C2780" s="27" t="s">
        <v>52</v>
      </c>
      <c r="D2780" s="29" t="s">
        <v>207</v>
      </c>
      <c r="E2780" s="29" t="s">
        <v>11</v>
      </c>
      <c r="F2780" s="50" t="s">
        <v>208</v>
      </c>
      <c r="G2780" s="79">
        <v>9.36</v>
      </c>
      <c r="H2780" s="79" t="s">
        <v>5272</v>
      </c>
      <c r="I2780" s="80"/>
      <c r="J2780" s="80"/>
      <c r="K2780" s="80"/>
      <c r="L2780" s="29"/>
      <c r="M2780" s="29"/>
      <c r="N2780" s="29"/>
      <c r="O2780" s="91" t="s">
        <v>6554</v>
      </c>
      <c r="P2780" s="50" t="s">
        <v>3082</v>
      </c>
    </row>
    <row r="2781" spans="1:16" ht="127.5" x14ac:dyDescent="0.2">
      <c r="A2781" s="77">
        <v>44484</v>
      </c>
      <c r="B2781" s="78" t="s">
        <v>5040</v>
      </c>
      <c r="C2781" s="27" t="s">
        <v>37</v>
      </c>
      <c r="D2781" s="29" t="s">
        <v>1022</v>
      </c>
      <c r="E2781" s="29" t="s">
        <v>11</v>
      </c>
      <c r="F2781" s="50" t="s">
        <v>2963</v>
      </c>
      <c r="G2781" s="79">
        <v>11.14</v>
      </c>
      <c r="H2781" s="79" t="s">
        <v>5272</v>
      </c>
      <c r="I2781" s="80"/>
      <c r="J2781" s="80"/>
      <c r="K2781" s="80"/>
      <c r="L2781" s="29"/>
      <c r="M2781" s="29"/>
      <c r="N2781" s="29"/>
      <c r="O2781" s="50" t="s">
        <v>6555</v>
      </c>
      <c r="P2781" s="50" t="s">
        <v>3082</v>
      </c>
    </row>
    <row r="2782" spans="1:16" ht="127.5" x14ac:dyDescent="0.2">
      <c r="A2782" s="77">
        <v>44484</v>
      </c>
      <c r="B2782" s="78" t="s">
        <v>5040</v>
      </c>
      <c r="C2782" s="27" t="s">
        <v>37</v>
      </c>
      <c r="D2782" s="29" t="s">
        <v>1024</v>
      </c>
      <c r="E2782" s="29" t="s">
        <v>11</v>
      </c>
      <c r="F2782" s="50" t="s">
        <v>2965</v>
      </c>
      <c r="G2782" s="79">
        <v>26.46</v>
      </c>
      <c r="H2782" s="79" t="s">
        <v>5272</v>
      </c>
      <c r="I2782" s="80"/>
      <c r="J2782" s="80"/>
      <c r="K2782" s="80"/>
      <c r="L2782" s="29"/>
      <c r="M2782" s="29"/>
      <c r="N2782" s="29"/>
      <c r="O2782" s="50" t="s">
        <v>6555</v>
      </c>
      <c r="P2782" s="50" t="s">
        <v>3082</v>
      </c>
    </row>
    <row r="2783" spans="1:16" ht="127.5" x14ac:dyDescent="0.2">
      <c r="A2783" s="77">
        <v>44484</v>
      </c>
      <c r="B2783" s="78" t="s">
        <v>5040</v>
      </c>
      <c r="C2783" s="27" t="s">
        <v>37</v>
      </c>
      <c r="D2783" s="29" t="s">
        <v>1025</v>
      </c>
      <c r="E2783" s="29" t="s">
        <v>11</v>
      </c>
      <c r="F2783" s="50" t="s">
        <v>2966</v>
      </c>
      <c r="G2783" s="79">
        <v>30.28</v>
      </c>
      <c r="H2783" s="79" t="s">
        <v>5272</v>
      </c>
      <c r="I2783" s="80"/>
      <c r="J2783" s="80"/>
      <c r="K2783" s="80"/>
      <c r="L2783" s="29"/>
      <c r="M2783" s="29"/>
      <c r="N2783" s="29"/>
      <c r="O2783" s="50" t="s">
        <v>6555</v>
      </c>
      <c r="P2783" s="50" t="s">
        <v>3082</v>
      </c>
    </row>
    <row r="2784" spans="1:16" ht="127.5" x14ac:dyDescent="0.2">
      <c r="A2784" s="77">
        <v>44484</v>
      </c>
      <c r="B2784" s="78" t="s">
        <v>5040</v>
      </c>
      <c r="C2784" s="27" t="s">
        <v>37</v>
      </c>
      <c r="D2784" s="29" t="s">
        <v>1026</v>
      </c>
      <c r="E2784" s="29" t="s">
        <v>11</v>
      </c>
      <c r="F2784" s="50" t="s">
        <v>2967</v>
      </c>
      <c r="G2784" s="79">
        <v>10.88</v>
      </c>
      <c r="H2784" s="79" t="s">
        <v>5272</v>
      </c>
      <c r="I2784" s="80"/>
      <c r="J2784" s="80"/>
      <c r="K2784" s="80"/>
      <c r="L2784" s="29"/>
      <c r="M2784" s="29"/>
      <c r="N2784" s="29"/>
      <c r="O2784" s="50" t="s">
        <v>6555</v>
      </c>
      <c r="P2784" s="50" t="s">
        <v>3082</v>
      </c>
    </row>
    <row r="2785" spans="1:16" ht="204" x14ac:dyDescent="0.2">
      <c r="A2785" s="77">
        <v>44484</v>
      </c>
      <c r="B2785" s="78" t="s">
        <v>5040</v>
      </c>
      <c r="C2785" s="27" t="s">
        <v>52</v>
      </c>
      <c r="D2785" s="29" t="s">
        <v>175</v>
      </c>
      <c r="E2785" s="29" t="s">
        <v>11</v>
      </c>
      <c r="F2785" s="50" t="s">
        <v>176</v>
      </c>
      <c r="G2785" s="79">
        <v>48.2</v>
      </c>
      <c r="H2785" s="79" t="s">
        <v>5272</v>
      </c>
      <c r="I2785" s="80"/>
      <c r="J2785" s="80"/>
      <c r="K2785" s="80"/>
      <c r="L2785" s="29"/>
      <c r="M2785" s="29"/>
      <c r="N2785" s="29"/>
      <c r="O2785" s="50" t="s">
        <v>6556</v>
      </c>
      <c r="P2785" s="50" t="s">
        <v>3083</v>
      </c>
    </row>
    <row r="2786" spans="1:16" ht="51" x14ac:dyDescent="0.2">
      <c r="A2786" s="77">
        <v>44484</v>
      </c>
      <c r="B2786" s="78" t="s">
        <v>5040</v>
      </c>
      <c r="C2786" s="78" t="s">
        <v>62</v>
      </c>
      <c r="D2786" s="84" t="s">
        <v>346</v>
      </c>
      <c r="E2786" s="84" t="s">
        <v>11</v>
      </c>
      <c r="F2786" s="75" t="s">
        <v>153</v>
      </c>
      <c r="G2786" s="79">
        <v>1680</v>
      </c>
      <c r="H2786" s="79" t="s">
        <v>5272</v>
      </c>
      <c r="I2786" s="87"/>
      <c r="J2786" s="87"/>
      <c r="K2786" s="87"/>
      <c r="L2786" s="84"/>
      <c r="M2786" s="84"/>
      <c r="N2786" s="84"/>
      <c r="O2786" s="75" t="s">
        <v>6557</v>
      </c>
      <c r="P2786" s="50"/>
    </row>
    <row r="2787" spans="1:16" ht="51" x14ac:dyDescent="0.2">
      <c r="A2787" s="77">
        <v>44484</v>
      </c>
      <c r="B2787" s="78" t="s">
        <v>5040</v>
      </c>
      <c r="C2787" s="78" t="s">
        <v>62</v>
      </c>
      <c r="D2787" s="84" t="s">
        <v>347</v>
      </c>
      <c r="E2787" s="84" t="s">
        <v>11</v>
      </c>
      <c r="F2787" s="75" t="s">
        <v>155</v>
      </c>
      <c r="G2787" s="79">
        <v>1652</v>
      </c>
      <c r="H2787" s="79" t="s">
        <v>5272</v>
      </c>
      <c r="I2787" s="87"/>
      <c r="J2787" s="87"/>
      <c r="K2787" s="87"/>
      <c r="L2787" s="84"/>
      <c r="M2787" s="84"/>
      <c r="N2787" s="84"/>
      <c r="O2787" s="75" t="s">
        <v>6557</v>
      </c>
      <c r="P2787" s="50"/>
    </row>
    <row r="2788" spans="1:16" ht="38.25" x14ac:dyDescent="0.2">
      <c r="A2788" s="77">
        <v>44484</v>
      </c>
      <c r="B2788" s="78" t="s">
        <v>5040</v>
      </c>
      <c r="C2788" s="78" t="s">
        <v>62</v>
      </c>
      <c r="D2788" s="84" t="s">
        <v>348</v>
      </c>
      <c r="E2788" s="84" t="s">
        <v>11</v>
      </c>
      <c r="F2788" s="75" t="s">
        <v>156</v>
      </c>
      <c r="G2788" s="79">
        <v>204.66</v>
      </c>
      <c r="H2788" s="79" t="s">
        <v>5272</v>
      </c>
      <c r="I2788" s="87"/>
      <c r="J2788" s="87"/>
      <c r="K2788" s="87"/>
      <c r="L2788" s="84"/>
      <c r="M2788" s="84"/>
      <c r="N2788" s="84"/>
      <c r="O2788" s="75" t="s">
        <v>3793</v>
      </c>
      <c r="P2788" s="50"/>
    </row>
    <row r="2789" spans="1:16" ht="76.5" x14ac:dyDescent="0.2">
      <c r="A2789" s="77">
        <v>44484</v>
      </c>
      <c r="B2789" s="78" t="s">
        <v>0</v>
      </c>
      <c r="C2789" s="27" t="s">
        <v>85</v>
      </c>
      <c r="D2789" s="29" t="s">
        <v>1125</v>
      </c>
      <c r="E2789" s="29"/>
      <c r="F2789" s="50" t="s">
        <v>3071</v>
      </c>
      <c r="G2789" s="79">
        <v>0</v>
      </c>
      <c r="H2789" s="79" t="s">
        <v>5272</v>
      </c>
      <c r="I2789" s="80"/>
      <c r="J2789" s="80"/>
      <c r="K2789" s="80"/>
      <c r="L2789" s="29"/>
      <c r="M2789" s="29" t="s">
        <v>46</v>
      </c>
      <c r="N2789" s="29"/>
      <c r="O2789" s="50"/>
      <c r="P2789" s="50" t="s">
        <v>3072</v>
      </c>
    </row>
    <row r="2790" spans="1:16" ht="51" x14ac:dyDescent="0.2">
      <c r="A2790" s="77">
        <v>44484</v>
      </c>
      <c r="B2790" s="78" t="s">
        <v>0</v>
      </c>
      <c r="C2790" s="27" t="s">
        <v>85</v>
      </c>
      <c r="D2790" s="29" t="s">
        <v>4555</v>
      </c>
      <c r="E2790" s="29"/>
      <c r="F2790" s="50" t="s">
        <v>3073</v>
      </c>
      <c r="G2790" s="79">
        <v>9.39</v>
      </c>
      <c r="H2790" s="79" t="s">
        <v>5272</v>
      </c>
      <c r="I2790" s="80"/>
      <c r="J2790" s="80"/>
      <c r="K2790" s="80"/>
      <c r="L2790" s="29"/>
      <c r="M2790" s="29" t="s">
        <v>46</v>
      </c>
      <c r="N2790" s="29"/>
      <c r="O2790" s="50"/>
      <c r="P2790" s="50" t="s">
        <v>3074</v>
      </c>
    </row>
    <row r="2791" spans="1:16" ht="51" x14ac:dyDescent="0.2">
      <c r="A2791" s="77">
        <v>44484</v>
      </c>
      <c r="B2791" s="78" t="s">
        <v>0</v>
      </c>
      <c r="C2791" s="27" t="s">
        <v>85</v>
      </c>
      <c r="D2791" s="29" t="s">
        <v>4556</v>
      </c>
      <c r="E2791" s="29"/>
      <c r="F2791" s="50" t="s">
        <v>3075</v>
      </c>
      <c r="G2791" s="79">
        <v>9.39</v>
      </c>
      <c r="H2791" s="79" t="s">
        <v>5272</v>
      </c>
      <c r="I2791" s="80"/>
      <c r="J2791" s="80"/>
      <c r="K2791" s="80"/>
      <c r="L2791" s="29"/>
      <c r="M2791" s="29" t="s">
        <v>46</v>
      </c>
      <c r="N2791" s="29"/>
      <c r="O2791" s="50" t="s">
        <v>3076</v>
      </c>
      <c r="P2791" s="50" t="s">
        <v>3074</v>
      </c>
    </row>
    <row r="2792" spans="1:16" ht="38.25" x14ac:dyDescent="0.2">
      <c r="A2792" s="77">
        <v>44484</v>
      </c>
      <c r="B2792" s="78" t="s">
        <v>0</v>
      </c>
      <c r="C2792" s="27" t="s">
        <v>85</v>
      </c>
      <c r="D2792" s="29" t="s">
        <v>4557</v>
      </c>
      <c r="E2792" s="29"/>
      <c r="F2792" s="50" t="s">
        <v>3077</v>
      </c>
      <c r="G2792" s="79">
        <v>56.52</v>
      </c>
      <c r="H2792" s="79" t="s">
        <v>5272</v>
      </c>
      <c r="I2792" s="80"/>
      <c r="J2792" s="80"/>
      <c r="K2792" s="80"/>
      <c r="L2792" s="29"/>
      <c r="M2792" s="29"/>
      <c r="N2792" s="29"/>
      <c r="O2792" s="50" t="s">
        <v>3078</v>
      </c>
      <c r="P2792" s="50" t="s">
        <v>3074</v>
      </c>
    </row>
    <row r="2793" spans="1:16" ht="38.25" x14ac:dyDescent="0.2">
      <c r="A2793" s="77">
        <v>44484</v>
      </c>
      <c r="B2793" s="78" t="s">
        <v>0</v>
      </c>
      <c r="C2793" s="27" t="s">
        <v>85</v>
      </c>
      <c r="D2793" s="29" t="s">
        <v>4558</v>
      </c>
      <c r="E2793" s="29"/>
      <c r="F2793" s="50" t="s">
        <v>3079</v>
      </c>
      <c r="G2793" s="79">
        <v>56.52</v>
      </c>
      <c r="H2793" s="79" t="s">
        <v>5272</v>
      </c>
      <c r="I2793" s="80"/>
      <c r="J2793" s="80"/>
      <c r="K2793" s="80"/>
      <c r="L2793" s="29"/>
      <c r="M2793" s="29"/>
      <c r="N2793" s="29"/>
      <c r="O2793" s="50" t="s">
        <v>3078</v>
      </c>
      <c r="P2793" s="50" t="s">
        <v>3074</v>
      </c>
    </row>
    <row r="2794" spans="1:16" ht="51" x14ac:dyDescent="0.2">
      <c r="A2794" s="77">
        <v>44484</v>
      </c>
      <c r="B2794" s="78" t="s">
        <v>0</v>
      </c>
      <c r="C2794" s="27" t="s">
        <v>98</v>
      </c>
      <c r="D2794" s="29" t="s">
        <v>4559</v>
      </c>
      <c r="E2794" s="29"/>
      <c r="F2794" s="50" t="s">
        <v>3053</v>
      </c>
      <c r="G2794" s="79">
        <v>11.87</v>
      </c>
      <c r="H2794" s="79" t="s">
        <v>5272</v>
      </c>
      <c r="I2794" s="80"/>
      <c r="J2794" s="80"/>
      <c r="K2794" s="80"/>
      <c r="L2794" s="29"/>
      <c r="M2794" s="29" t="s">
        <v>46</v>
      </c>
      <c r="N2794" s="29"/>
      <c r="O2794" s="50" t="s">
        <v>6558</v>
      </c>
      <c r="P2794" s="50" t="s">
        <v>3080</v>
      </c>
    </row>
    <row r="2795" spans="1:16" ht="76.5" x14ac:dyDescent="0.2">
      <c r="A2795" s="77">
        <v>44484</v>
      </c>
      <c r="B2795" s="78" t="s">
        <v>0</v>
      </c>
      <c r="C2795" s="27" t="s">
        <v>98</v>
      </c>
      <c r="D2795" s="84" t="s">
        <v>4441</v>
      </c>
      <c r="E2795" s="84"/>
      <c r="F2795" s="75" t="s">
        <v>2839</v>
      </c>
      <c r="G2795" s="79">
        <v>10.66</v>
      </c>
      <c r="H2795" s="79" t="s">
        <v>5272</v>
      </c>
      <c r="I2795" s="87"/>
      <c r="J2795" s="87"/>
      <c r="K2795" s="87"/>
      <c r="L2795" s="84"/>
      <c r="M2795" s="84"/>
      <c r="N2795" s="84"/>
      <c r="O2795" s="75" t="s">
        <v>6559</v>
      </c>
      <c r="P2795" s="50" t="s">
        <v>3081</v>
      </c>
    </row>
    <row r="2796" spans="1:16" ht="76.5" x14ac:dyDescent="0.2">
      <c r="A2796" s="77">
        <v>44484</v>
      </c>
      <c r="B2796" s="78" t="s">
        <v>0</v>
      </c>
      <c r="C2796" s="27" t="s">
        <v>98</v>
      </c>
      <c r="D2796" s="84" t="s">
        <v>4442</v>
      </c>
      <c r="E2796" s="84"/>
      <c r="F2796" s="75" t="s">
        <v>2841</v>
      </c>
      <c r="G2796" s="79">
        <v>8.14</v>
      </c>
      <c r="H2796" s="79" t="s">
        <v>5272</v>
      </c>
      <c r="I2796" s="87"/>
      <c r="J2796" s="87"/>
      <c r="K2796" s="87"/>
      <c r="L2796" s="84"/>
      <c r="M2796" s="84"/>
      <c r="N2796" s="84"/>
      <c r="O2796" s="75" t="s">
        <v>6559</v>
      </c>
      <c r="P2796" s="50" t="s">
        <v>3081</v>
      </c>
    </row>
    <row r="2797" spans="1:16" ht="38.25" x14ac:dyDescent="0.2">
      <c r="A2797" s="77">
        <v>44484</v>
      </c>
      <c r="B2797" s="78" t="s">
        <v>5040</v>
      </c>
      <c r="C2797" s="27" t="s">
        <v>37</v>
      </c>
      <c r="D2797" s="84" t="s">
        <v>972</v>
      </c>
      <c r="E2797" s="84"/>
      <c r="F2797" s="75" t="s">
        <v>3084</v>
      </c>
      <c r="G2797" s="79">
        <v>4</v>
      </c>
      <c r="H2797" s="79" t="s">
        <v>5272</v>
      </c>
      <c r="I2797" s="87"/>
      <c r="J2797" s="87"/>
      <c r="K2797" s="87"/>
      <c r="L2797" s="84"/>
      <c r="M2797" s="84" t="s">
        <v>46</v>
      </c>
      <c r="N2797" s="84"/>
      <c r="O2797" s="75" t="s">
        <v>6560</v>
      </c>
      <c r="P2797" s="50"/>
    </row>
    <row r="2798" spans="1:16" ht="38.25" x14ac:dyDescent="0.2">
      <c r="A2798" s="77">
        <v>44484</v>
      </c>
      <c r="B2798" s="78" t="s">
        <v>5040</v>
      </c>
      <c r="C2798" s="27" t="s">
        <v>37</v>
      </c>
      <c r="D2798" s="84" t="s">
        <v>238</v>
      </c>
      <c r="E2798" s="84"/>
      <c r="F2798" s="75" t="s">
        <v>3085</v>
      </c>
      <c r="G2798" s="79">
        <v>2</v>
      </c>
      <c r="H2798" s="79" t="s">
        <v>5272</v>
      </c>
      <c r="I2798" s="87"/>
      <c r="J2798" s="87"/>
      <c r="K2798" s="87"/>
      <c r="L2798" s="84"/>
      <c r="M2798" s="84" t="s">
        <v>46</v>
      </c>
      <c r="N2798" s="84"/>
      <c r="O2798" s="75" t="s">
        <v>6560</v>
      </c>
      <c r="P2798" s="50"/>
    </row>
    <row r="2799" spans="1:16" ht="25.5" x14ac:dyDescent="0.2">
      <c r="A2799" s="77">
        <v>44484</v>
      </c>
      <c r="B2799" s="78" t="s">
        <v>5040</v>
      </c>
      <c r="C2799" s="27" t="s">
        <v>37</v>
      </c>
      <c r="D2799" s="84" t="s">
        <v>240</v>
      </c>
      <c r="E2799" s="84"/>
      <c r="F2799" s="75" t="s">
        <v>6561</v>
      </c>
      <c r="G2799" s="79">
        <v>15.55</v>
      </c>
      <c r="H2799" s="79" t="s">
        <v>5272</v>
      </c>
      <c r="I2799" s="87"/>
      <c r="J2799" s="87"/>
      <c r="K2799" s="87"/>
      <c r="L2799" s="84"/>
      <c r="M2799" s="84" t="s">
        <v>46</v>
      </c>
      <c r="N2799" s="84"/>
      <c r="O2799" s="75" t="s">
        <v>6560</v>
      </c>
      <c r="P2799" s="50"/>
    </row>
    <row r="2800" spans="1:16" ht="76.5" x14ac:dyDescent="0.2">
      <c r="A2800" s="77">
        <v>44484</v>
      </c>
      <c r="B2800" s="78" t="s">
        <v>5040</v>
      </c>
      <c r="C2800" s="27" t="s">
        <v>37</v>
      </c>
      <c r="D2800" s="84" t="s">
        <v>4404</v>
      </c>
      <c r="E2800" s="84"/>
      <c r="F2800" s="75" t="s">
        <v>6562</v>
      </c>
      <c r="G2800" s="79">
        <v>4.04</v>
      </c>
      <c r="H2800" s="79" t="s">
        <v>5272</v>
      </c>
      <c r="I2800" s="87"/>
      <c r="J2800" s="87"/>
      <c r="K2800" s="87"/>
      <c r="L2800" s="84"/>
      <c r="M2800" s="84" t="s">
        <v>46</v>
      </c>
      <c r="N2800" s="84"/>
      <c r="O2800" s="75" t="s">
        <v>3794</v>
      </c>
      <c r="P2800" s="75" t="s">
        <v>3086</v>
      </c>
    </row>
    <row r="2801" spans="1:16" ht="76.5" x14ac:dyDescent="0.2">
      <c r="A2801" s="77">
        <v>44484</v>
      </c>
      <c r="B2801" s="78" t="s">
        <v>5040</v>
      </c>
      <c r="C2801" s="27" t="s">
        <v>37</v>
      </c>
      <c r="D2801" s="84" t="s">
        <v>4403</v>
      </c>
      <c r="E2801" s="84"/>
      <c r="F2801" s="75" t="s">
        <v>6563</v>
      </c>
      <c r="G2801" s="79">
        <v>2.56</v>
      </c>
      <c r="H2801" s="79" t="s">
        <v>5272</v>
      </c>
      <c r="I2801" s="87"/>
      <c r="J2801" s="87"/>
      <c r="K2801" s="87"/>
      <c r="L2801" s="84"/>
      <c r="M2801" s="84" t="s">
        <v>46</v>
      </c>
      <c r="N2801" s="84"/>
      <c r="O2801" s="75" t="s">
        <v>3794</v>
      </c>
      <c r="P2801" s="75" t="s">
        <v>3086</v>
      </c>
    </row>
    <row r="2802" spans="1:16" ht="102" x14ac:dyDescent="0.2">
      <c r="A2802" s="77">
        <v>44484</v>
      </c>
      <c r="B2802" s="78" t="s">
        <v>5040</v>
      </c>
      <c r="C2802" s="27" t="s">
        <v>98</v>
      </c>
      <c r="D2802" s="84" t="s">
        <v>4394</v>
      </c>
      <c r="E2802" s="84"/>
      <c r="F2802" s="75" t="s">
        <v>6564</v>
      </c>
      <c r="G2802" s="79">
        <v>8.93</v>
      </c>
      <c r="H2802" s="79">
        <v>10.3</v>
      </c>
      <c r="I2802" s="87"/>
      <c r="J2802" s="87"/>
      <c r="K2802" s="87"/>
      <c r="L2802" s="84"/>
      <c r="M2802" s="84"/>
      <c r="N2802" s="84"/>
      <c r="O2802" s="75" t="s">
        <v>6565</v>
      </c>
      <c r="P2802" s="50"/>
    </row>
    <row r="2803" spans="1:16" ht="102" x14ac:dyDescent="0.2">
      <c r="A2803" s="77">
        <v>44484</v>
      </c>
      <c r="B2803" s="78" t="s">
        <v>5040</v>
      </c>
      <c r="C2803" s="27" t="s">
        <v>98</v>
      </c>
      <c r="D2803" s="84" t="s">
        <v>4395</v>
      </c>
      <c r="E2803" s="84"/>
      <c r="F2803" s="75" t="s">
        <v>6566</v>
      </c>
      <c r="G2803" s="79">
        <v>7.11</v>
      </c>
      <c r="H2803" s="79">
        <v>8.41</v>
      </c>
      <c r="I2803" s="87"/>
      <c r="J2803" s="87"/>
      <c r="K2803" s="87"/>
      <c r="L2803" s="84"/>
      <c r="M2803" s="84"/>
      <c r="N2803" s="84"/>
      <c r="O2803" s="75" t="s">
        <v>6565</v>
      </c>
      <c r="P2803" s="50"/>
    </row>
    <row r="2804" spans="1:16" ht="102" x14ac:dyDescent="0.2">
      <c r="A2804" s="77">
        <v>44470</v>
      </c>
      <c r="B2804" s="78" t="s">
        <v>5040</v>
      </c>
      <c r="C2804" s="27" t="s">
        <v>98</v>
      </c>
      <c r="D2804" s="84" t="s">
        <v>4393</v>
      </c>
      <c r="E2804" s="84" t="s">
        <v>11</v>
      </c>
      <c r="F2804" s="75" t="s">
        <v>2719</v>
      </c>
      <c r="G2804" s="79">
        <v>3.14</v>
      </c>
      <c r="H2804" s="79" t="s">
        <v>5272</v>
      </c>
      <c r="I2804" s="87"/>
      <c r="J2804" s="87"/>
      <c r="K2804" s="87"/>
      <c r="L2804" s="84"/>
      <c r="M2804" s="84" t="s">
        <v>46</v>
      </c>
      <c r="N2804" s="84"/>
      <c r="O2804" s="50" t="s">
        <v>6567</v>
      </c>
      <c r="P2804" s="50" t="s">
        <v>3112</v>
      </c>
    </row>
    <row r="2805" spans="1:16" ht="127.5" x14ac:dyDescent="0.2">
      <c r="A2805" s="77">
        <v>44470</v>
      </c>
      <c r="B2805" s="78" t="s">
        <v>5040</v>
      </c>
      <c r="C2805" s="27" t="s">
        <v>98</v>
      </c>
      <c r="D2805" s="84" t="s">
        <v>3807</v>
      </c>
      <c r="E2805" s="84" t="s">
        <v>11</v>
      </c>
      <c r="F2805" s="75" t="s">
        <v>2721</v>
      </c>
      <c r="G2805" s="79">
        <v>1.87</v>
      </c>
      <c r="H2805" s="79" t="s">
        <v>5272</v>
      </c>
      <c r="I2805" s="87"/>
      <c r="J2805" s="87"/>
      <c r="K2805" s="87"/>
      <c r="L2805" s="84"/>
      <c r="M2805" s="84" t="s">
        <v>46</v>
      </c>
      <c r="N2805" s="84"/>
      <c r="O2805" s="75" t="s">
        <v>6568</v>
      </c>
      <c r="P2805" s="50" t="s">
        <v>3112</v>
      </c>
    </row>
    <row r="2806" spans="1:16" ht="63.75" x14ac:dyDescent="0.2">
      <c r="A2806" s="77">
        <v>44470</v>
      </c>
      <c r="B2806" s="78" t="s">
        <v>5040</v>
      </c>
      <c r="C2806" s="27" t="s">
        <v>98</v>
      </c>
      <c r="D2806" s="84" t="s">
        <v>99</v>
      </c>
      <c r="E2806" s="84" t="s">
        <v>11</v>
      </c>
      <c r="F2806" s="75" t="s">
        <v>100</v>
      </c>
      <c r="G2806" s="79">
        <v>1.04</v>
      </c>
      <c r="H2806" s="79" t="s">
        <v>5272</v>
      </c>
      <c r="I2806" s="87"/>
      <c r="J2806" s="87"/>
      <c r="K2806" s="87"/>
      <c r="L2806" s="84"/>
      <c r="M2806" s="84" t="s">
        <v>46</v>
      </c>
      <c r="N2806" s="84"/>
      <c r="O2806" s="75" t="s">
        <v>3803</v>
      </c>
      <c r="P2806" s="50" t="s">
        <v>3112</v>
      </c>
    </row>
    <row r="2807" spans="1:16" ht="89.25" x14ac:dyDescent="0.2">
      <c r="A2807" s="77">
        <v>44470</v>
      </c>
      <c r="B2807" s="78" t="s">
        <v>5040</v>
      </c>
      <c r="C2807" s="27" t="s">
        <v>98</v>
      </c>
      <c r="D2807" s="29" t="s">
        <v>4396</v>
      </c>
      <c r="E2807" s="29" t="s">
        <v>11</v>
      </c>
      <c r="F2807" s="75" t="s">
        <v>2725</v>
      </c>
      <c r="G2807" s="79">
        <v>1.96</v>
      </c>
      <c r="H2807" s="79" t="s">
        <v>5272</v>
      </c>
      <c r="I2807" s="80"/>
      <c r="J2807" s="80"/>
      <c r="K2807" s="80"/>
      <c r="L2807" s="29"/>
      <c r="M2807" s="29" t="s">
        <v>46</v>
      </c>
      <c r="N2807" s="29"/>
      <c r="O2807" s="50" t="s">
        <v>3804</v>
      </c>
      <c r="P2807" s="50" t="s">
        <v>3112</v>
      </c>
    </row>
    <row r="2808" spans="1:16" ht="102" x14ac:dyDescent="0.2">
      <c r="A2808" s="77">
        <v>44470</v>
      </c>
      <c r="B2808" s="78" t="s">
        <v>5040</v>
      </c>
      <c r="C2808" s="27" t="s">
        <v>98</v>
      </c>
      <c r="D2808" s="84" t="s">
        <v>101</v>
      </c>
      <c r="E2808" s="84" t="s">
        <v>11</v>
      </c>
      <c r="F2808" s="75" t="s">
        <v>3113</v>
      </c>
      <c r="G2808" s="79">
        <v>57.15</v>
      </c>
      <c r="H2808" s="79" t="s">
        <v>5272</v>
      </c>
      <c r="I2808" s="80"/>
      <c r="J2808" s="92"/>
      <c r="K2808" s="80"/>
      <c r="L2808" s="29"/>
      <c r="M2808" s="29" t="s">
        <v>46</v>
      </c>
      <c r="N2808" s="29"/>
      <c r="O2808" s="50" t="s">
        <v>3805</v>
      </c>
      <c r="P2808" s="50" t="s">
        <v>3112</v>
      </c>
    </row>
    <row r="2809" spans="1:16" ht="76.5" x14ac:dyDescent="0.2">
      <c r="A2809" s="77">
        <v>44470</v>
      </c>
      <c r="B2809" s="78" t="s">
        <v>5040</v>
      </c>
      <c r="C2809" s="27" t="s">
        <v>98</v>
      </c>
      <c r="D2809" s="84" t="s">
        <v>4397</v>
      </c>
      <c r="E2809" s="84" t="s">
        <v>11</v>
      </c>
      <c r="F2809" s="75" t="s">
        <v>2727</v>
      </c>
      <c r="G2809" s="79">
        <v>1.3</v>
      </c>
      <c r="H2809" s="79" t="s">
        <v>5272</v>
      </c>
      <c r="I2809" s="80"/>
      <c r="J2809" s="80"/>
      <c r="K2809" s="80"/>
      <c r="L2809" s="29"/>
      <c r="M2809" s="29" t="s">
        <v>46</v>
      </c>
      <c r="N2809" s="29"/>
      <c r="O2809" s="50" t="s">
        <v>3806</v>
      </c>
      <c r="P2809" s="50" t="s">
        <v>3112</v>
      </c>
    </row>
    <row r="2810" spans="1:16" ht="76.5" x14ac:dyDescent="0.2">
      <c r="A2810" s="77">
        <v>44470</v>
      </c>
      <c r="B2810" s="78" t="s">
        <v>5040</v>
      </c>
      <c r="C2810" s="27" t="s">
        <v>98</v>
      </c>
      <c r="D2810" s="84" t="s">
        <v>4398</v>
      </c>
      <c r="E2810" s="84" t="s">
        <v>11</v>
      </c>
      <c r="F2810" s="75" t="s">
        <v>2729</v>
      </c>
      <c r="G2810" s="79">
        <v>1</v>
      </c>
      <c r="H2810" s="79" t="s">
        <v>5272</v>
      </c>
      <c r="I2810" s="87"/>
      <c r="J2810" s="87"/>
      <c r="K2810" s="87"/>
      <c r="L2810" s="84"/>
      <c r="M2810" s="84" t="s">
        <v>46</v>
      </c>
      <c r="N2810" s="84"/>
      <c r="O2810" s="75" t="s">
        <v>3806</v>
      </c>
      <c r="P2810" s="50" t="s">
        <v>3112</v>
      </c>
    </row>
    <row r="2811" spans="1:16" ht="25.5" x14ac:dyDescent="0.2">
      <c r="A2811" s="77">
        <v>44470</v>
      </c>
      <c r="B2811" s="78" t="s">
        <v>5040</v>
      </c>
      <c r="C2811" s="78" t="s">
        <v>1</v>
      </c>
      <c r="D2811" s="84" t="s">
        <v>4331</v>
      </c>
      <c r="E2811" s="84" t="s">
        <v>11</v>
      </c>
      <c r="F2811" s="75" t="s">
        <v>1107</v>
      </c>
      <c r="G2811" s="79">
        <v>86.42</v>
      </c>
      <c r="H2811" s="79" t="s">
        <v>5272</v>
      </c>
      <c r="I2811" s="87"/>
      <c r="J2811" s="87"/>
      <c r="K2811" s="87"/>
      <c r="L2811" s="84"/>
      <c r="M2811" s="84"/>
      <c r="N2811" s="84"/>
      <c r="O2811" s="104" t="s">
        <v>3116</v>
      </c>
      <c r="P2811" s="50"/>
    </row>
    <row r="2812" spans="1:16" ht="38.25" x14ac:dyDescent="0.2">
      <c r="A2812" s="77">
        <v>44470</v>
      </c>
      <c r="B2812" s="78" t="s">
        <v>5040</v>
      </c>
      <c r="C2812" s="78" t="s">
        <v>2206</v>
      </c>
      <c r="D2812" s="29" t="s">
        <v>2195</v>
      </c>
      <c r="E2812" s="29" t="s">
        <v>11</v>
      </c>
      <c r="F2812" s="50" t="s">
        <v>3117</v>
      </c>
      <c r="G2812" s="79">
        <v>84.42</v>
      </c>
      <c r="H2812" s="79" t="s">
        <v>5272</v>
      </c>
      <c r="I2812" s="80"/>
      <c r="J2812" s="80"/>
      <c r="K2812" s="80"/>
      <c r="L2812" s="29"/>
      <c r="M2812" s="29"/>
      <c r="N2812" s="29"/>
      <c r="O2812" s="75" t="s">
        <v>6569</v>
      </c>
      <c r="P2812" s="50" t="s">
        <v>3062</v>
      </c>
    </row>
    <row r="2813" spans="1:16" ht="38.25" x14ac:dyDescent="0.2">
      <c r="A2813" s="77">
        <v>44470</v>
      </c>
      <c r="B2813" s="78" t="s">
        <v>5040</v>
      </c>
      <c r="C2813" s="78" t="s">
        <v>2206</v>
      </c>
      <c r="D2813" s="29" t="s">
        <v>4369</v>
      </c>
      <c r="E2813" s="29" t="s">
        <v>11</v>
      </c>
      <c r="F2813" s="75" t="s">
        <v>2630</v>
      </c>
      <c r="G2813" s="79">
        <v>11.85</v>
      </c>
      <c r="H2813" s="79" t="s">
        <v>5272</v>
      </c>
      <c r="I2813" s="87"/>
      <c r="J2813" s="87"/>
      <c r="K2813" s="87"/>
      <c r="L2813" s="84"/>
      <c r="M2813" s="84"/>
      <c r="N2813" s="84"/>
      <c r="O2813" s="75" t="s">
        <v>6569</v>
      </c>
      <c r="P2813" s="50" t="s">
        <v>3062</v>
      </c>
    </row>
    <row r="2814" spans="1:16" ht="38.25" x14ac:dyDescent="0.2">
      <c r="A2814" s="77">
        <v>44470</v>
      </c>
      <c r="B2814" s="78" t="s">
        <v>5040</v>
      </c>
      <c r="C2814" s="78" t="s">
        <v>2206</v>
      </c>
      <c r="D2814" s="29" t="s">
        <v>2196</v>
      </c>
      <c r="E2814" s="29" t="s">
        <v>11</v>
      </c>
      <c r="F2814" s="75" t="s">
        <v>6570</v>
      </c>
      <c r="G2814" s="79">
        <v>4.5999999999999996</v>
      </c>
      <c r="H2814" s="79" t="s">
        <v>5272</v>
      </c>
      <c r="I2814" s="87"/>
      <c r="J2814" s="87"/>
      <c r="K2814" s="87"/>
      <c r="L2814" s="84"/>
      <c r="M2814" s="84"/>
      <c r="N2814" s="84"/>
      <c r="O2814" s="75" t="s">
        <v>6569</v>
      </c>
      <c r="P2814" s="50" t="s">
        <v>3062</v>
      </c>
    </row>
    <row r="2815" spans="1:16" ht="38.25" x14ac:dyDescent="0.2">
      <c r="A2815" s="77">
        <v>44470</v>
      </c>
      <c r="B2815" s="78" t="s">
        <v>5040</v>
      </c>
      <c r="C2815" s="78" t="s">
        <v>2206</v>
      </c>
      <c r="D2815" s="29" t="s">
        <v>2197</v>
      </c>
      <c r="E2815" s="29" t="s">
        <v>11</v>
      </c>
      <c r="F2815" s="75" t="s">
        <v>3118</v>
      </c>
      <c r="G2815" s="79">
        <v>22.4</v>
      </c>
      <c r="H2815" s="79" t="s">
        <v>5272</v>
      </c>
      <c r="I2815" s="87"/>
      <c r="J2815" s="87"/>
      <c r="K2815" s="87"/>
      <c r="L2815" s="84"/>
      <c r="M2815" s="84"/>
      <c r="N2815" s="84"/>
      <c r="O2815" s="75" t="s">
        <v>6569</v>
      </c>
      <c r="P2815" s="50" t="s">
        <v>3062</v>
      </c>
    </row>
    <row r="2816" spans="1:16" x14ac:dyDescent="0.2">
      <c r="A2816" s="77">
        <v>44470</v>
      </c>
      <c r="B2816" s="78" t="s">
        <v>5040</v>
      </c>
      <c r="C2816" s="27" t="s">
        <v>37</v>
      </c>
      <c r="D2816" s="84" t="s">
        <v>4387</v>
      </c>
      <c r="E2816" s="84" t="s">
        <v>2852</v>
      </c>
      <c r="F2816" s="75" t="s">
        <v>2709</v>
      </c>
      <c r="G2816" s="79">
        <v>390.09</v>
      </c>
      <c r="H2816" s="79" t="s">
        <v>5272</v>
      </c>
      <c r="I2816" s="87"/>
      <c r="J2816" s="87"/>
      <c r="K2816" s="87"/>
      <c r="L2816" s="84"/>
      <c r="M2816" s="84"/>
      <c r="N2816" s="84"/>
      <c r="O2816" s="70" t="s">
        <v>3119</v>
      </c>
      <c r="P2816" s="75"/>
    </row>
    <row r="2817" spans="1:16" ht="114.75" x14ac:dyDescent="0.2">
      <c r="A2817" s="77">
        <v>44470</v>
      </c>
      <c r="B2817" s="78" t="s">
        <v>0</v>
      </c>
      <c r="C2817" s="27" t="s">
        <v>37</v>
      </c>
      <c r="D2817" s="29" t="s">
        <v>4560</v>
      </c>
      <c r="E2817" s="29"/>
      <c r="F2817" s="75" t="s">
        <v>3925</v>
      </c>
      <c r="G2817" s="79">
        <v>0</v>
      </c>
      <c r="H2817" s="79" t="s">
        <v>5272</v>
      </c>
      <c r="I2817" s="80"/>
      <c r="J2817" s="80"/>
      <c r="K2817" s="80"/>
      <c r="L2817" s="29"/>
      <c r="M2817" s="84"/>
      <c r="N2817" s="84"/>
      <c r="O2817" s="75" t="s">
        <v>3926</v>
      </c>
      <c r="P2817" s="75" t="s">
        <v>3927</v>
      </c>
    </row>
    <row r="2818" spans="1:16" ht="114.75" x14ac:dyDescent="0.2">
      <c r="A2818" s="77">
        <v>44470</v>
      </c>
      <c r="B2818" s="78" t="s">
        <v>0</v>
      </c>
      <c r="C2818" s="27" t="s">
        <v>37</v>
      </c>
      <c r="D2818" s="84" t="s">
        <v>4561</v>
      </c>
      <c r="E2818" s="84"/>
      <c r="F2818" s="75" t="s">
        <v>3928</v>
      </c>
      <c r="G2818" s="79">
        <v>0</v>
      </c>
      <c r="H2818" s="79" t="s">
        <v>5272</v>
      </c>
      <c r="I2818" s="87"/>
      <c r="J2818" s="87"/>
      <c r="K2818" s="87"/>
      <c r="L2818" s="84"/>
      <c r="M2818" s="84"/>
      <c r="N2818" s="84"/>
      <c r="O2818" s="75" t="s">
        <v>3929</v>
      </c>
      <c r="P2818" s="75" t="s">
        <v>3927</v>
      </c>
    </row>
    <row r="2819" spans="1:16" ht="102" x14ac:dyDescent="0.2">
      <c r="A2819" s="77">
        <v>44470</v>
      </c>
      <c r="B2819" s="78" t="s">
        <v>0</v>
      </c>
      <c r="C2819" s="27" t="s">
        <v>1479</v>
      </c>
      <c r="D2819" s="29" t="s">
        <v>4562</v>
      </c>
      <c r="E2819" s="29"/>
      <c r="F2819" s="50" t="s">
        <v>3100</v>
      </c>
      <c r="G2819" s="79">
        <v>8.8800000000000008</v>
      </c>
      <c r="H2819" s="79" t="s">
        <v>5272</v>
      </c>
      <c r="I2819" s="80"/>
      <c r="J2819" s="80"/>
      <c r="K2819" s="80"/>
      <c r="L2819" s="29"/>
      <c r="M2819" s="29" t="s">
        <v>46</v>
      </c>
      <c r="N2819" s="29"/>
      <c r="O2819" s="50" t="s">
        <v>3101</v>
      </c>
      <c r="P2819" s="50" t="s">
        <v>3102</v>
      </c>
    </row>
    <row r="2820" spans="1:16" ht="25.5" x14ac:dyDescent="0.2">
      <c r="A2820" s="77">
        <v>44470</v>
      </c>
      <c r="B2820" s="78" t="s">
        <v>0</v>
      </c>
      <c r="C2820" s="27" t="s">
        <v>1554</v>
      </c>
      <c r="D2820" s="29" t="s">
        <v>1178</v>
      </c>
      <c r="E2820" s="29"/>
      <c r="F2820" s="50" t="s">
        <v>3103</v>
      </c>
      <c r="G2820" s="79">
        <v>0</v>
      </c>
      <c r="H2820" s="79" t="s">
        <v>5272</v>
      </c>
      <c r="I2820" s="80"/>
      <c r="J2820" s="80"/>
      <c r="K2820" s="80"/>
      <c r="L2820" s="29"/>
      <c r="M2820" s="29"/>
      <c r="N2820" s="29"/>
      <c r="O2820" s="50" t="s">
        <v>804</v>
      </c>
      <c r="P2820" s="50"/>
    </row>
    <row r="2821" spans="1:16" ht="25.5" x14ac:dyDescent="0.2">
      <c r="A2821" s="77">
        <v>44470</v>
      </c>
      <c r="B2821" s="78" t="s">
        <v>0</v>
      </c>
      <c r="C2821" s="27" t="s">
        <v>52</v>
      </c>
      <c r="D2821" s="84" t="s">
        <v>4405</v>
      </c>
      <c r="E2821" s="84"/>
      <c r="F2821" s="75" t="s">
        <v>2745</v>
      </c>
      <c r="G2821" s="79">
        <v>3.73</v>
      </c>
      <c r="H2821" s="79" t="s">
        <v>5272</v>
      </c>
      <c r="I2821" s="87"/>
      <c r="J2821" s="87"/>
      <c r="K2821" s="87"/>
      <c r="L2821" s="84"/>
      <c r="M2821" s="84"/>
      <c r="N2821" s="84"/>
      <c r="O2821" s="75" t="s">
        <v>3104</v>
      </c>
      <c r="P2821" s="50"/>
    </row>
    <row r="2822" spans="1:16" ht="165.75" x14ac:dyDescent="0.2">
      <c r="A2822" s="77">
        <v>44470</v>
      </c>
      <c r="B2822" s="78" t="s">
        <v>1169</v>
      </c>
      <c r="C2822" s="27" t="s">
        <v>37</v>
      </c>
      <c r="D2822" s="29" t="s">
        <v>209</v>
      </c>
      <c r="E2822" s="29"/>
      <c r="F2822" s="75" t="s">
        <v>210</v>
      </c>
      <c r="G2822" s="79">
        <v>14.66</v>
      </c>
      <c r="H2822" s="79">
        <v>14.62</v>
      </c>
      <c r="I2822" s="87"/>
      <c r="J2822" s="80"/>
      <c r="K2822" s="92"/>
      <c r="L2822" s="29"/>
      <c r="M2822" s="29"/>
      <c r="N2822" s="29"/>
      <c r="O2822" s="75" t="s">
        <v>3795</v>
      </c>
      <c r="P2822" s="75" t="s">
        <v>3105</v>
      </c>
    </row>
    <row r="2823" spans="1:16" ht="229.5" x14ac:dyDescent="0.2">
      <c r="A2823" s="77">
        <v>44470</v>
      </c>
      <c r="B2823" s="78" t="s">
        <v>1169</v>
      </c>
      <c r="C2823" s="27" t="s">
        <v>37</v>
      </c>
      <c r="D2823" s="84" t="s">
        <v>212</v>
      </c>
      <c r="E2823" s="84"/>
      <c r="F2823" s="75" t="s">
        <v>213</v>
      </c>
      <c r="G2823" s="79">
        <v>5.82</v>
      </c>
      <c r="H2823" s="79">
        <v>5.6</v>
      </c>
      <c r="I2823" s="92"/>
      <c r="J2823" s="87"/>
      <c r="K2823" s="92"/>
      <c r="L2823" s="84"/>
      <c r="M2823" s="84"/>
      <c r="N2823" s="84"/>
      <c r="O2823" s="75" t="s">
        <v>3796</v>
      </c>
      <c r="P2823" s="75" t="s">
        <v>3105</v>
      </c>
    </row>
    <row r="2824" spans="1:16" ht="191.25" x14ac:dyDescent="0.2">
      <c r="A2824" s="77">
        <v>44470</v>
      </c>
      <c r="B2824" s="78" t="s">
        <v>1169</v>
      </c>
      <c r="C2824" s="27" t="s">
        <v>37</v>
      </c>
      <c r="D2824" s="84" t="s">
        <v>196</v>
      </c>
      <c r="E2824" s="84"/>
      <c r="F2824" s="75" t="s">
        <v>2930</v>
      </c>
      <c r="G2824" s="79">
        <v>3.7</v>
      </c>
      <c r="H2824" s="79">
        <v>3.66</v>
      </c>
      <c r="I2824" s="80"/>
      <c r="J2824" s="87"/>
      <c r="K2824" s="92"/>
      <c r="L2824" s="84"/>
      <c r="M2824" s="84"/>
      <c r="N2824" s="84"/>
      <c r="O2824" s="75" t="s">
        <v>3797</v>
      </c>
      <c r="P2824" s="75" t="s">
        <v>3105</v>
      </c>
    </row>
    <row r="2825" spans="1:16" ht="140.25" x14ac:dyDescent="0.2">
      <c r="A2825" s="77">
        <v>44470</v>
      </c>
      <c r="B2825" s="78" t="s">
        <v>1169</v>
      </c>
      <c r="C2825" s="27" t="s">
        <v>37</v>
      </c>
      <c r="D2825" s="84" t="s">
        <v>198</v>
      </c>
      <c r="E2825" s="84"/>
      <c r="F2825" s="75" t="s">
        <v>3106</v>
      </c>
      <c r="G2825" s="79">
        <v>8.39</v>
      </c>
      <c r="H2825" s="79">
        <v>8.32</v>
      </c>
      <c r="I2825" s="92"/>
      <c r="J2825" s="87"/>
      <c r="K2825" s="92"/>
      <c r="L2825" s="84"/>
      <c r="M2825" s="84"/>
      <c r="N2825" s="84"/>
      <c r="O2825" s="50" t="s">
        <v>3798</v>
      </c>
      <c r="P2825" s="75" t="s">
        <v>3105</v>
      </c>
    </row>
    <row r="2826" spans="1:16" ht="153" x14ac:dyDescent="0.2">
      <c r="A2826" s="77">
        <v>44470</v>
      </c>
      <c r="B2826" s="78" t="s">
        <v>1169</v>
      </c>
      <c r="C2826" s="27" t="s">
        <v>37</v>
      </c>
      <c r="D2826" s="84" t="s">
        <v>200</v>
      </c>
      <c r="E2826" s="84"/>
      <c r="F2826" s="50" t="s">
        <v>2931</v>
      </c>
      <c r="G2826" s="79">
        <v>1.7</v>
      </c>
      <c r="H2826" s="79">
        <v>1.68</v>
      </c>
      <c r="I2826" s="92"/>
      <c r="J2826" s="87"/>
      <c r="K2826" s="92"/>
      <c r="L2826" s="84"/>
      <c r="M2826" s="84"/>
      <c r="N2826" s="84"/>
      <c r="O2826" s="75" t="s">
        <v>3799</v>
      </c>
      <c r="P2826" s="75" t="s">
        <v>3105</v>
      </c>
    </row>
    <row r="2827" spans="1:16" ht="63.75" x14ac:dyDescent="0.2">
      <c r="A2827" s="77">
        <v>44470</v>
      </c>
      <c r="B2827" s="78" t="s">
        <v>1169</v>
      </c>
      <c r="C2827" s="27" t="s">
        <v>37</v>
      </c>
      <c r="D2827" s="29" t="s">
        <v>202</v>
      </c>
      <c r="E2827" s="29"/>
      <c r="F2827" s="75" t="s">
        <v>203</v>
      </c>
      <c r="G2827" s="79">
        <v>8.4499999999999993</v>
      </c>
      <c r="H2827" s="79">
        <v>8.43</v>
      </c>
      <c r="I2827" s="92"/>
      <c r="J2827" s="80"/>
      <c r="K2827" s="92"/>
      <c r="L2827" s="29"/>
      <c r="M2827" s="29"/>
      <c r="N2827" s="29"/>
      <c r="O2827" s="50" t="s">
        <v>3107</v>
      </c>
      <c r="P2827" s="75" t="s">
        <v>3105</v>
      </c>
    </row>
    <row r="2828" spans="1:16" ht="178.5" x14ac:dyDescent="0.2">
      <c r="A2828" s="77">
        <v>44470</v>
      </c>
      <c r="B2828" s="78" t="s">
        <v>1169</v>
      </c>
      <c r="C2828" s="27" t="s">
        <v>189</v>
      </c>
      <c r="D2828" s="29" t="s">
        <v>190</v>
      </c>
      <c r="E2828" s="29"/>
      <c r="F2828" s="75" t="s">
        <v>2932</v>
      </c>
      <c r="G2828" s="79">
        <v>3.7</v>
      </c>
      <c r="H2828" s="79">
        <v>3.66</v>
      </c>
      <c r="I2828" s="92"/>
      <c r="J2828" s="80"/>
      <c r="K2828" s="92"/>
      <c r="L2828" s="29"/>
      <c r="M2828" s="29"/>
      <c r="N2828" s="29"/>
      <c r="O2828" s="75" t="s">
        <v>3800</v>
      </c>
      <c r="P2828" s="75" t="s">
        <v>3105</v>
      </c>
    </row>
    <row r="2829" spans="1:16" ht="153" x14ac:dyDescent="0.2">
      <c r="A2829" s="77">
        <v>44470</v>
      </c>
      <c r="B2829" s="78" t="s">
        <v>1169</v>
      </c>
      <c r="C2829" s="27" t="s">
        <v>189</v>
      </c>
      <c r="D2829" s="29" t="s">
        <v>192</v>
      </c>
      <c r="E2829" s="29"/>
      <c r="F2829" s="75" t="s">
        <v>2933</v>
      </c>
      <c r="G2829" s="79">
        <v>1.7</v>
      </c>
      <c r="H2829" s="79">
        <v>1.68</v>
      </c>
      <c r="I2829" s="92"/>
      <c r="J2829" s="80"/>
      <c r="K2829" s="92"/>
      <c r="L2829" s="29"/>
      <c r="M2829" s="29"/>
      <c r="N2829" s="29"/>
      <c r="O2829" s="75" t="s">
        <v>3801</v>
      </c>
      <c r="P2829" s="75" t="s">
        <v>3105</v>
      </c>
    </row>
    <row r="2830" spans="1:16" ht="165.75" x14ac:dyDescent="0.2">
      <c r="A2830" s="77">
        <v>44470</v>
      </c>
      <c r="B2830" s="78" t="s">
        <v>1169</v>
      </c>
      <c r="C2830" s="27" t="s">
        <v>37</v>
      </c>
      <c r="D2830" s="84" t="s">
        <v>106</v>
      </c>
      <c r="E2830" s="84"/>
      <c r="F2830" s="75" t="s">
        <v>3108</v>
      </c>
      <c r="G2830" s="79">
        <v>1.42</v>
      </c>
      <c r="H2830" s="79">
        <v>1.39</v>
      </c>
      <c r="I2830" s="92"/>
      <c r="J2830" s="87"/>
      <c r="K2830" s="92"/>
      <c r="L2830" s="84"/>
      <c r="M2830" s="84"/>
      <c r="N2830" s="84"/>
      <c r="O2830" s="75" t="s">
        <v>3802</v>
      </c>
      <c r="P2830" s="75" t="s">
        <v>3105</v>
      </c>
    </row>
    <row r="2831" spans="1:16" ht="76.5" x14ac:dyDescent="0.2">
      <c r="A2831" s="77">
        <v>44470</v>
      </c>
      <c r="B2831" s="78" t="s">
        <v>5040</v>
      </c>
      <c r="C2831" s="27" t="s">
        <v>37</v>
      </c>
      <c r="D2831" s="84" t="s">
        <v>4371</v>
      </c>
      <c r="E2831" s="84"/>
      <c r="F2831" s="75" t="s">
        <v>2998</v>
      </c>
      <c r="G2831" s="79">
        <v>9.39</v>
      </c>
      <c r="H2831" s="79" t="s">
        <v>5272</v>
      </c>
      <c r="I2831" s="87"/>
      <c r="J2831" s="87"/>
      <c r="K2831" s="87"/>
      <c r="L2831" s="84"/>
      <c r="M2831" s="84" t="s">
        <v>46</v>
      </c>
      <c r="N2831" s="84"/>
      <c r="O2831" s="75" t="s">
        <v>6571</v>
      </c>
      <c r="P2831" s="75" t="s">
        <v>3109</v>
      </c>
    </row>
    <row r="2832" spans="1:16" ht="76.5" x14ac:dyDescent="0.2">
      <c r="A2832" s="77">
        <v>44470</v>
      </c>
      <c r="B2832" s="78" t="s">
        <v>5040</v>
      </c>
      <c r="C2832" s="27" t="s">
        <v>2272</v>
      </c>
      <c r="D2832" s="29" t="s">
        <v>4563</v>
      </c>
      <c r="E2832" s="29" t="s">
        <v>65</v>
      </c>
      <c r="F2832" s="50" t="s">
        <v>6572</v>
      </c>
      <c r="G2832" s="79">
        <v>780.54</v>
      </c>
      <c r="H2832" s="79" t="s">
        <v>5272</v>
      </c>
      <c r="I2832" s="80">
        <v>4</v>
      </c>
      <c r="J2832" s="80">
        <v>4</v>
      </c>
      <c r="K2832" s="80"/>
      <c r="L2832" s="29" t="s">
        <v>46</v>
      </c>
      <c r="M2832" s="84"/>
      <c r="N2832" s="84"/>
      <c r="O2832" s="104" t="s">
        <v>3110</v>
      </c>
      <c r="P2832" s="50" t="s">
        <v>3111</v>
      </c>
    </row>
    <row r="2833" spans="1:16" ht="76.5" x14ac:dyDescent="0.2">
      <c r="A2833" s="77">
        <v>44470</v>
      </c>
      <c r="B2833" s="78" t="s">
        <v>5040</v>
      </c>
      <c r="C2833" s="27" t="s">
        <v>2272</v>
      </c>
      <c r="D2833" s="29" t="s">
        <v>4564</v>
      </c>
      <c r="E2833" s="29" t="s">
        <v>65</v>
      </c>
      <c r="F2833" s="50" t="s">
        <v>6573</v>
      </c>
      <c r="G2833" s="79">
        <v>557.80999999999995</v>
      </c>
      <c r="H2833" s="79" t="s">
        <v>5272</v>
      </c>
      <c r="I2833" s="80">
        <v>4</v>
      </c>
      <c r="J2833" s="80">
        <v>4</v>
      </c>
      <c r="K2833" s="80"/>
      <c r="L2833" s="29" t="s">
        <v>46</v>
      </c>
      <c r="M2833" s="29"/>
      <c r="N2833" s="29"/>
      <c r="O2833" s="70" t="s">
        <v>6574</v>
      </c>
      <c r="P2833" s="50" t="s">
        <v>3111</v>
      </c>
    </row>
    <row r="2834" spans="1:16" ht="76.5" x14ac:dyDescent="0.2">
      <c r="A2834" s="77">
        <v>44470</v>
      </c>
      <c r="B2834" s="78" t="s">
        <v>5040</v>
      </c>
      <c r="C2834" s="27" t="s">
        <v>2272</v>
      </c>
      <c r="D2834" s="29" t="s">
        <v>4565</v>
      </c>
      <c r="E2834" s="29" t="s">
        <v>65</v>
      </c>
      <c r="F2834" s="50" t="s">
        <v>6575</v>
      </c>
      <c r="G2834" s="79">
        <v>933.34</v>
      </c>
      <c r="H2834" s="79" t="s">
        <v>5272</v>
      </c>
      <c r="I2834" s="80">
        <v>4</v>
      </c>
      <c r="J2834" s="80">
        <v>4</v>
      </c>
      <c r="K2834" s="80"/>
      <c r="L2834" s="29" t="s">
        <v>46</v>
      </c>
      <c r="M2834" s="29"/>
      <c r="N2834" s="29"/>
      <c r="O2834" s="70" t="s">
        <v>6576</v>
      </c>
      <c r="P2834" s="50" t="s">
        <v>3111</v>
      </c>
    </row>
    <row r="2835" spans="1:16" ht="76.5" x14ac:dyDescent="0.2">
      <c r="A2835" s="77">
        <v>44470</v>
      </c>
      <c r="B2835" s="78" t="s">
        <v>5040</v>
      </c>
      <c r="C2835" s="27" t="s">
        <v>2272</v>
      </c>
      <c r="D2835" s="29" t="s">
        <v>4566</v>
      </c>
      <c r="E2835" s="29" t="s">
        <v>65</v>
      </c>
      <c r="F2835" s="50" t="s">
        <v>6577</v>
      </c>
      <c r="G2835" s="79">
        <v>483.69</v>
      </c>
      <c r="H2835" s="79" t="s">
        <v>5272</v>
      </c>
      <c r="I2835" s="80">
        <v>4</v>
      </c>
      <c r="J2835" s="80">
        <v>4</v>
      </c>
      <c r="K2835" s="80"/>
      <c r="L2835" s="29" t="s">
        <v>46</v>
      </c>
      <c r="M2835" s="29"/>
      <c r="N2835" s="29"/>
      <c r="O2835" s="105" t="s">
        <v>6578</v>
      </c>
      <c r="P2835" s="50" t="s">
        <v>3111</v>
      </c>
    </row>
    <row r="2836" spans="1:16" ht="76.5" x14ac:dyDescent="0.2">
      <c r="A2836" s="77">
        <v>44470</v>
      </c>
      <c r="B2836" s="78" t="s">
        <v>5040</v>
      </c>
      <c r="C2836" s="27" t="s">
        <v>2272</v>
      </c>
      <c r="D2836" s="29" t="s">
        <v>4567</v>
      </c>
      <c r="E2836" s="29" t="s">
        <v>65</v>
      </c>
      <c r="F2836" s="50" t="s">
        <v>6579</v>
      </c>
      <c r="G2836" s="79">
        <v>24.07</v>
      </c>
      <c r="H2836" s="79" t="s">
        <v>5272</v>
      </c>
      <c r="I2836" s="80">
        <v>4</v>
      </c>
      <c r="J2836" s="80">
        <v>4</v>
      </c>
      <c r="K2836" s="80"/>
      <c r="L2836" s="29"/>
      <c r="M2836" s="29"/>
      <c r="N2836" s="29"/>
      <c r="O2836" s="75"/>
      <c r="P2836" s="50" t="s">
        <v>3111</v>
      </c>
    </row>
    <row r="2837" spans="1:16" ht="76.5" x14ac:dyDescent="0.2">
      <c r="A2837" s="77">
        <v>44470</v>
      </c>
      <c r="B2837" s="78" t="s">
        <v>5040</v>
      </c>
      <c r="C2837" s="27" t="s">
        <v>2272</v>
      </c>
      <c r="D2837" s="29" t="s">
        <v>4568</v>
      </c>
      <c r="E2837" s="29" t="s">
        <v>65</v>
      </c>
      <c r="F2837" s="50" t="s">
        <v>6580</v>
      </c>
      <c r="G2837" s="79">
        <v>56.09</v>
      </c>
      <c r="H2837" s="79" t="s">
        <v>5272</v>
      </c>
      <c r="I2837" s="80">
        <v>4</v>
      </c>
      <c r="J2837" s="80">
        <v>4</v>
      </c>
      <c r="K2837" s="80"/>
      <c r="L2837" s="29" t="s">
        <v>46</v>
      </c>
      <c r="M2837" s="29"/>
      <c r="N2837" s="29"/>
      <c r="O2837" s="75"/>
      <c r="P2837" s="50" t="s">
        <v>3111</v>
      </c>
    </row>
    <row r="2838" spans="1:16" ht="76.5" x14ac:dyDescent="0.2">
      <c r="A2838" s="77">
        <v>44470</v>
      </c>
      <c r="B2838" s="78" t="s">
        <v>5040</v>
      </c>
      <c r="C2838" s="27" t="s">
        <v>2272</v>
      </c>
      <c r="D2838" s="29" t="s">
        <v>4569</v>
      </c>
      <c r="E2838" s="29" t="s">
        <v>65</v>
      </c>
      <c r="F2838" s="50" t="s">
        <v>6581</v>
      </c>
      <c r="G2838" s="79">
        <v>115.89</v>
      </c>
      <c r="H2838" s="79" t="s">
        <v>5272</v>
      </c>
      <c r="I2838" s="80">
        <v>4</v>
      </c>
      <c r="J2838" s="80">
        <v>4</v>
      </c>
      <c r="K2838" s="80"/>
      <c r="L2838" s="29" t="s">
        <v>46</v>
      </c>
      <c r="M2838" s="29"/>
      <c r="N2838" s="29"/>
      <c r="O2838" s="75"/>
      <c r="P2838" s="50" t="s">
        <v>3111</v>
      </c>
    </row>
    <row r="2839" spans="1:16" ht="76.5" x14ac:dyDescent="0.2">
      <c r="A2839" s="77">
        <v>44470</v>
      </c>
      <c r="B2839" s="78" t="s">
        <v>5040</v>
      </c>
      <c r="C2839" s="27" t="s">
        <v>62</v>
      </c>
      <c r="D2839" s="29" t="s">
        <v>4481</v>
      </c>
      <c r="E2839" s="29" t="s">
        <v>65</v>
      </c>
      <c r="F2839" s="50" t="s">
        <v>6582</v>
      </c>
      <c r="G2839" s="79">
        <v>123.39</v>
      </c>
      <c r="H2839" s="79" t="s">
        <v>5272</v>
      </c>
      <c r="I2839" s="80">
        <v>7</v>
      </c>
      <c r="J2839" s="87">
        <v>7</v>
      </c>
      <c r="K2839" s="80"/>
      <c r="L2839" s="29"/>
      <c r="M2839" s="29"/>
      <c r="N2839" s="29"/>
      <c r="O2839" s="75"/>
      <c r="P2839" s="50" t="s">
        <v>3111</v>
      </c>
    </row>
    <row r="2840" spans="1:16" ht="76.5" x14ac:dyDescent="0.2">
      <c r="A2840" s="77">
        <v>44470</v>
      </c>
      <c r="B2840" s="78" t="s">
        <v>5040</v>
      </c>
      <c r="C2840" s="27" t="s">
        <v>62</v>
      </c>
      <c r="D2840" s="29" t="s">
        <v>4533</v>
      </c>
      <c r="E2840" s="29" t="s">
        <v>65</v>
      </c>
      <c r="F2840" s="50" t="s">
        <v>6583</v>
      </c>
      <c r="G2840" s="79">
        <v>273.48</v>
      </c>
      <c r="H2840" s="79" t="s">
        <v>5272</v>
      </c>
      <c r="I2840" s="80">
        <v>7</v>
      </c>
      <c r="J2840" s="87">
        <v>7</v>
      </c>
      <c r="K2840" s="80"/>
      <c r="L2840" s="29"/>
      <c r="M2840" s="29"/>
      <c r="N2840" s="29"/>
      <c r="O2840" s="75"/>
      <c r="P2840" s="50" t="s">
        <v>3111</v>
      </c>
    </row>
    <row r="2841" spans="1:16" ht="76.5" x14ac:dyDescent="0.2">
      <c r="A2841" s="77">
        <v>44470</v>
      </c>
      <c r="B2841" s="78" t="s">
        <v>5040</v>
      </c>
      <c r="C2841" s="27" t="s">
        <v>62</v>
      </c>
      <c r="D2841" s="29" t="s">
        <v>4534</v>
      </c>
      <c r="E2841" s="29" t="s">
        <v>65</v>
      </c>
      <c r="F2841" s="50" t="s">
        <v>6584</v>
      </c>
      <c r="G2841" s="79">
        <v>295.45999999999998</v>
      </c>
      <c r="H2841" s="79" t="s">
        <v>5272</v>
      </c>
      <c r="I2841" s="80">
        <v>4</v>
      </c>
      <c r="J2841" s="80">
        <v>4</v>
      </c>
      <c r="K2841" s="80"/>
      <c r="L2841" s="29" t="s">
        <v>46</v>
      </c>
      <c r="M2841" s="29"/>
      <c r="N2841" s="29"/>
      <c r="O2841" s="75"/>
      <c r="P2841" s="50" t="s">
        <v>3111</v>
      </c>
    </row>
    <row r="2842" spans="1:16" ht="76.5" x14ac:dyDescent="0.2">
      <c r="A2842" s="77">
        <v>44470</v>
      </c>
      <c r="B2842" s="78" t="s">
        <v>5040</v>
      </c>
      <c r="C2842" s="27" t="s">
        <v>62</v>
      </c>
      <c r="D2842" s="29" t="s">
        <v>4483</v>
      </c>
      <c r="E2842" s="29" t="s">
        <v>65</v>
      </c>
      <c r="F2842" s="50" t="s">
        <v>6585</v>
      </c>
      <c r="G2842" s="79">
        <v>313.39999999999998</v>
      </c>
      <c r="H2842" s="79" t="s">
        <v>5272</v>
      </c>
      <c r="I2842" s="80">
        <v>4</v>
      </c>
      <c r="J2842" s="80">
        <v>4</v>
      </c>
      <c r="K2842" s="80"/>
      <c r="L2842" s="29" t="s">
        <v>46</v>
      </c>
      <c r="M2842" s="29"/>
      <c r="N2842" s="29"/>
      <c r="O2842" s="75"/>
      <c r="P2842" s="50" t="s">
        <v>3111</v>
      </c>
    </row>
    <row r="2843" spans="1:16" ht="76.5" x14ac:dyDescent="0.2">
      <c r="A2843" s="77">
        <v>44470</v>
      </c>
      <c r="B2843" s="78" t="s">
        <v>5040</v>
      </c>
      <c r="C2843" s="27" t="s">
        <v>62</v>
      </c>
      <c r="D2843" s="29" t="s">
        <v>4532</v>
      </c>
      <c r="E2843" s="29" t="s">
        <v>65</v>
      </c>
      <c r="F2843" s="50" t="s">
        <v>6586</v>
      </c>
      <c r="G2843" s="79">
        <v>173.8</v>
      </c>
      <c r="H2843" s="79" t="s">
        <v>5272</v>
      </c>
      <c r="I2843" s="80">
        <v>4</v>
      </c>
      <c r="J2843" s="80">
        <v>4</v>
      </c>
      <c r="K2843" s="80"/>
      <c r="L2843" s="29" t="s">
        <v>46</v>
      </c>
      <c r="M2843" s="29"/>
      <c r="N2843" s="29"/>
      <c r="O2843" s="75"/>
      <c r="P2843" s="50" t="s">
        <v>3111</v>
      </c>
    </row>
    <row r="2844" spans="1:16" ht="76.5" x14ac:dyDescent="0.2">
      <c r="A2844" s="77">
        <v>44470</v>
      </c>
      <c r="B2844" s="78" t="s">
        <v>5040</v>
      </c>
      <c r="C2844" s="27" t="s">
        <v>62</v>
      </c>
      <c r="D2844" s="29" t="s">
        <v>4531</v>
      </c>
      <c r="E2844" s="29" t="s">
        <v>65</v>
      </c>
      <c r="F2844" s="50" t="s">
        <v>6587</v>
      </c>
      <c r="G2844" s="79">
        <v>143.74</v>
      </c>
      <c r="H2844" s="79" t="s">
        <v>5272</v>
      </c>
      <c r="I2844" s="80">
        <v>4</v>
      </c>
      <c r="J2844" s="80">
        <v>4</v>
      </c>
      <c r="K2844" s="80"/>
      <c r="L2844" s="29" t="s">
        <v>46</v>
      </c>
      <c r="M2844" s="29"/>
      <c r="N2844" s="29"/>
      <c r="O2844" s="75" t="s">
        <v>6588</v>
      </c>
      <c r="P2844" s="50" t="s">
        <v>3111</v>
      </c>
    </row>
    <row r="2845" spans="1:16" ht="25.5" x14ac:dyDescent="0.2">
      <c r="A2845" s="77">
        <v>44470</v>
      </c>
      <c r="B2845" s="78" t="s">
        <v>5040</v>
      </c>
      <c r="C2845" s="78" t="s">
        <v>74</v>
      </c>
      <c r="D2845" s="84" t="s">
        <v>127</v>
      </c>
      <c r="E2845" s="84"/>
      <c r="F2845" s="75" t="s">
        <v>6589</v>
      </c>
      <c r="G2845" s="79">
        <v>137.24</v>
      </c>
      <c r="H2845" s="79" t="s">
        <v>5272</v>
      </c>
      <c r="I2845" s="87"/>
      <c r="J2845" s="87"/>
      <c r="K2845" s="87"/>
      <c r="L2845" s="84"/>
      <c r="M2845" s="84"/>
      <c r="N2845" s="84"/>
      <c r="O2845" s="75" t="s">
        <v>3114</v>
      </c>
      <c r="P2845" s="75" t="s">
        <v>3115</v>
      </c>
    </row>
    <row r="2846" spans="1:16" ht="114.75" x14ac:dyDescent="0.2">
      <c r="A2846" s="77">
        <v>44470</v>
      </c>
      <c r="B2846" s="78" t="s">
        <v>5040</v>
      </c>
      <c r="C2846" s="27" t="s">
        <v>37</v>
      </c>
      <c r="D2846" s="84" t="s">
        <v>183</v>
      </c>
      <c r="E2846" s="84"/>
      <c r="F2846" s="50" t="s">
        <v>184</v>
      </c>
      <c r="G2846" s="79">
        <v>22.82</v>
      </c>
      <c r="H2846" s="79" t="s">
        <v>5272</v>
      </c>
      <c r="I2846" s="87"/>
      <c r="J2846" s="87"/>
      <c r="K2846" s="87"/>
      <c r="L2846" s="84"/>
      <c r="M2846" s="84" t="s">
        <v>46</v>
      </c>
      <c r="N2846" s="84"/>
      <c r="O2846" s="50" t="s">
        <v>6590</v>
      </c>
      <c r="P2846" s="50"/>
    </row>
    <row r="2847" spans="1:16" ht="51" x14ac:dyDescent="0.2">
      <c r="A2847" s="77">
        <v>44470</v>
      </c>
      <c r="B2847" s="78" t="s">
        <v>263</v>
      </c>
      <c r="C2847" s="90" t="s">
        <v>98</v>
      </c>
      <c r="D2847" s="85" t="s">
        <v>4570</v>
      </c>
      <c r="E2847" s="85"/>
      <c r="F2847" s="89" t="s">
        <v>6591</v>
      </c>
      <c r="G2847" s="79">
        <v>0.59</v>
      </c>
      <c r="H2847" s="79" t="s">
        <v>5272</v>
      </c>
      <c r="I2847" s="103"/>
      <c r="J2847" s="103"/>
      <c r="K2847" s="103"/>
      <c r="L2847" s="85"/>
      <c r="M2847" s="85" t="s">
        <v>46</v>
      </c>
      <c r="N2847" s="85"/>
      <c r="O2847" s="91" t="s">
        <v>3120</v>
      </c>
      <c r="P2847" s="91" t="s">
        <v>6592</v>
      </c>
    </row>
    <row r="2848" spans="1:16" ht="51" x14ac:dyDescent="0.2">
      <c r="A2848" s="77">
        <v>44470</v>
      </c>
      <c r="B2848" s="78" t="s">
        <v>263</v>
      </c>
      <c r="C2848" s="90" t="s">
        <v>98</v>
      </c>
      <c r="D2848" s="85" t="s">
        <v>4571</v>
      </c>
      <c r="E2848" s="85"/>
      <c r="F2848" s="89" t="s">
        <v>6593</v>
      </c>
      <c r="G2848" s="79">
        <v>0.59</v>
      </c>
      <c r="H2848" s="79" t="s">
        <v>5272</v>
      </c>
      <c r="I2848" s="103"/>
      <c r="J2848" s="103"/>
      <c r="K2848" s="103"/>
      <c r="L2848" s="85"/>
      <c r="M2848" s="85" t="s">
        <v>46</v>
      </c>
      <c r="N2848" s="85"/>
      <c r="O2848" s="91" t="s">
        <v>3120</v>
      </c>
      <c r="P2848" s="91" t="s">
        <v>6592</v>
      </c>
    </row>
    <row r="2849" spans="1:16" ht="89.25" x14ac:dyDescent="0.2">
      <c r="A2849" s="77">
        <v>44470</v>
      </c>
      <c r="B2849" s="78" t="s">
        <v>0</v>
      </c>
      <c r="C2849" s="27" t="s">
        <v>74</v>
      </c>
      <c r="D2849" s="84" t="s">
        <v>332</v>
      </c>
      <c r="E2849" s="84" t="s">
        <v>11</v>
      </c>
      <c r="F2849" s="75" t="s">
        <v>333</v>
      </c>
      <c r="G2849" s="79">
        <v>186.77</v>
      </c>
      <c r="H2849" s="79" t="s">
        <v>5272</v>
      </c>
      <c r="I2849" s="80"/>
      <c r="J2849" s="80"/>
      <c r="K2849" s="80"/>
      <c r="L2849" s="29"/>
      <c r="M2849" s="84"/>
      <c r="N2849" s="84"/>
      <c r="O2849" s="75" t="s">
        <v>3087</v>
      </c>
      <c r="P2849" s="75" t="s">
        <v>3088</v>
      </c>
    </row>
    <row r="2850" spans="1:16" ht="38.25" x14ac:dyDescent="0.2">
      <c r="A2850" s="77">
        <v>44470</v>
      </c>
      <c r="B2850" s="78" t="s">
        <v>0</v>
      </c>
      <c r="C2850" s="78" t="s">
        <v>74</v>
      </c>
      <c r="D2850" s="84" t="s">
        <v>75</v>
      </c>
      <c r="E2850" s="84" t="s">
        <v>11</v>
      </c>
      <c r="F2850" s="75" t="s">
        <v>3089</v>
      </c>
      <c r="G2850" s="79">
        <v>249.18</v>
      </c>
      <c r="H2850" s="79" t="s">
        <v>5272</v>
      </c>
      <c r="I2850" s="87"/>
      <c r="J2850" s="87"/>
      <c r="K2850" s="87"/>
      <c r="L2850" s="84"/>
      <c r="M2850" s="84"/>
      <c r="N2850" s="84"/>
      <c r="O2850" s="75" t="s">
        <v>3090</v>
      </c>
      <c r="P2850" s="75" t="s">
        <v>3091</v>
      </c>
    </row>
    <row r="2851" spans="1:16" ht="25.5" x14ac:dyDescent="0.2">
      <c r="A2851" s="77">
        <v>44470</v>
      </c>
      <c r="B2851" s="78" t="s">
        <v>0</v>
      </c>
      <c r="C2851" s="78" t="s">
        <v>10</v>
      </c>
      <c r="D2851" s="84" t="s">
        <v>713</v>
      </c>
      <c r="E2851" s="84" t="s">
        <v>11</v>
      </c>
      <c r="F2851" s="75" t="s">
        <v>2959</v>
      </c>
      <c r="G2851" s="79">
        <v>18.25</v>
      </c>
      <c r="H2851" s="79" t="s">
        <v>5272</v>
      </c>
      <c r="I2851" s="87"/>
      <c r="J2851" s="87"/>
      <c r="K2851" s="87"/>
      <c r="L2851" s="84"/>
      <c r="M2851" s="84"/>
      <c r="N2851" s="84"/>
      <c r="O2851" s="75" t="s">
        <v>3092</v>
      </c>
      <c r="P2851" s="75" t="s">
        <v>3093</v>
      </c>
    </row>
    <row r="2852" spans="1:16" ht="38.25" x14ac:dyDescent="0.2">
      <c r="A2852" s="77">
        <v>44470</v>
      </c>
      <c r="B2852" s="78" t="s">
        <v>0</v>
      </c>
      <c r="C2852" s="78" t="s">
        <v>10</v>
      </c>
      <c r="D2852" s="84" t="s">
        <v>703</v>
      </c>
      <c r="E2852" s="84" t="s">
        <v>11</v>
      </c>
      <c r="F2852" s="75" t="s">
        <v>3094</v>
      </c>
      <c r="G2852" s="79">
        <v>211.75</v>
      </c>
      <c r="H2852" s="79" t="s">
        <v>5272</v>
      </c>
      <c r="I2852" s="87"/>
      <c r="J2852" s="87"/>
      <c r="K2852" s="87"/>
      <c r="L2852" s="84"/>
      <c r="M2852" s="84"/>
      <c r="N2852" s="84"/>
      <c r="O2852" s="75" t="s">
        <v>3095</v>
      </c>
      <c r="P2852" s="75" t="s">
        <v>3096</v>
      </c>
    </row>
    <row r="2853" spans="1:16" ht="25.5" x14ac:dyDescent="0.2">
      <c r="A2853" s="77">
        <v>44470</v>
      </c>
      <c r="B2853" s="78" t="s">
        <v>0</v>
      </c>
      <c r="C2853" s="78" t="s">
        <v>10</v>
      </c>
      <c r="D2853" s="84" t="s">
        <v>706</v>
      </c>
      <c r="E2853" s="84" t="s">
        <v>11</v>
      </c>
      <c r="F2853" s="75" t="s">
        <v>3097</v>
      </c>
      <c r="G2853" s="79">
        <v>186.34</v>
      </c>
      <c r="H2853" s="79" t="s">
        <v>5272</v>
      </c>
      <c r="I2853" s="80"/>
      <c r="J2853" s="80"/>
      <c r="K2853" s="80"/>
      <c r="L2853" s="29"/>
      <c r="M2853" s="29"/>
      <c r="N2853" s="29"/>
      <c r="O2853" s="75" t="s">
        <v>3098</v>
      </c>
      <c r="P2853" s="75" t="s">
        <v>3099</v>
      </c>
    </row>
    <row r="2854" spans="1:16" ht="38.25" x14ac:dyDescent="0.2">
      <c r="A2854" s="77">
        <v>44419</v>
      </c>
      <c r="B2854" s="78" t="s">
        <v>0</v>
      </c>
      <c r="C2854" s="27" t="s">
        <v>74</v>
      </c>
      <c r="D2854" s="84" t="s">
        <v>4412</v>
      </c>
      <c r="E2854" s="84"/>
      <c r="F2854" s="75" t="s">
        <v>2771</v>
      </c>
      <c r="G2854" s="79">
        <v>188.25</v>
      </c>
      <c r="H2854" s="79" t="s">
        <v>5272</v>
      </c>
      <c r="I2854" s="80"/>
      <c r="J2854" s="80"/>
      <c r="K2854" s="80"/>
      <c r="L2854" s="84"/>
      <c r="M2854" s="84"/>
      <c r="N2854" s="84"/>
      <c r="O2854" s="50" t="s">
        <v>2772</v>
      </c>
      <c r="P2854" s="50" t="s">
        <v>6594</v>
      </c>
    </row>
    <row r="2855" spans="1:16" ht="38.25" x14ac:dyDescent="0.2">
      <c r="A2855" s="77">
        <v>44419</v>
      </c>
      <c r="B2855" s="78" t="s">
        <v>0</v>
      </c>
      <c r="C2855" s="27" t="s">
        <v>74</v>
      </c>
      <c r="D2855" s="84" t="s">
        <v>4413</v>
      </c>
      <c r="E2855" s="84"/>
      <c r="F2855" s="75" t="s">
        <v>2774</v>
      </c>
      <c r="G2855" s="79">
        <v>2277.27</v>
      </c>
      <c r="H2855" s="79" t="s">
        <v>5272</v>
      </c>
      <c r="I2855" s="80"/>
      <c r="J2855" s="80"/>
      <c r="K2855" s="80"/>
      <c r="L2855" s="84"/>
      <c r="M2855" s="84"/>
      <c r="N2855" s="84"/>
      <c r="O2855" s="50" t="s">
        <v>2772</v>
      </c>
      <c r="P2855" s="50" t="s">
        <v>6594</v>
      </c>
    </row>
    <row r="2856" spans="1:16" ht="38.25" x14ac:dyDescent="0.2">
      <c r="A2856" s="77">
        <v>44419</v>
      </c>
      <c r="B2856" s="78" t="s">
        <v>0</v>
      </c>
      <c r="C2856" s="27" t="s">
        <v>74</v>
      </c>
      <c r="D2856" s="84" t="s">
        <v>4572</v>
      </c>
      <c r="E2856" s="84"/>
      <c r="F2856" s="75" t="s">
        <v>3121</v>
      </c>
      <c r="G2856" s="79">
        <v>42.84</v>
      </c>
      <c r="H2856" s="79" t="s">
        <v>5272</v>
      </c>
      <c r="I2856" s="80"/>
      <c r="J2856" s="80"/>
      <c r="K2856" s="80"/>
      <c r="L2856" s="84"/>
      <c r="M2856" s="84"/>
      <c r="N2856" s="84"/>
      <c r="O2856" s="50" t="s">
        <v>2772</v>
      </c>
      <c r="P2856" s="50" t="s">
        <v>6594</v>
      </c>
    </row>
    <row r="2857" spans="1:16" ht="38.25" x14ac:dyDescent="0.2">
      <c r="A2857" s="77">
        <v>44419</v>
      </c>
      <c r="B2857" s="78" t="s">
        <v>0</v>
      </c>
      <c r="C2857" s="27" t="s">
        <v>74</v>
      </c>
      <c r="D2857" s="84" t="s">
        <v>4573</v>
      </c>
      <c r="E2857" s="84"/>
      <c r="F2857" s="75" t="s">
        <v>3122</v>
      </c>
      <c r="G2857" s="79">
        <v>15.02</v>
      </c>
      <c r="H2857" s="79" t="s">
        <v>5272</v>
      </c>
      <c r="I2857" s="80"/>
      <c r="J2857" s="80"/>
      <c r="K2857" s="80"/>
      <c r="L2857" s="84"/>
      <c r="M2857" s="84"/>
      <c r="N2857" s="84"/>
      <c r="O2857" s="50" t="s">
        <v>2772</v>
      </c>
      <c r="P2857" s="50" t="s">
        <v>6594</v>
      </c>
    </row>
    <row r="2858" spans="1:16" ht="51" x14ac:dyDescent="0.2">
      <c r="A2858" s="77">
        <v>44419</v>
      </c>
      <c r="B2858" s="78" t="s">
        <v>0</v>
      </c>
      <c r="C2858" s="27" t="s">
        <v>98</v>
      </c>
      <c r="D2858" s="84" t="s">
        <v>4570</v>
      </c>
      <c r="E2858" s="84"/>
      <c r="F2858" s="75" t="s">
        <v>6595</v>
      </c>
      <c r="G2858" s="79">
        <v>0.59</v>
      </c>
      <c r="H2858" s="79" t="s">
        <v>5272</v>
      </c>
      <c r="I2858" s="80"/>
      <c r="J2858" s="80"/>
      <c r="K2858" s="80"/>
      <c r="L2858" s="84"/>
      <c r="M2858" s="84" t="s">
        <v>46</v>
      </c>
      <c r="N2858" s="84"/>
      <c r="O2858" s="50" t="s">
        <v>3120</v>
      </c>
      <c r="P2858" s="50" t="s">
        <v>6594</v>
      </c>
    </row>
    <row r="2859" spans="1:16" ht="51" x14ac:dyDescent="0.2">
      <c r="A2859" s="77">
        <v>44419</v>
      </c>
      <c r="B2859" s="78" t="s">
        <v>0</v>
      </c>
      <c r="C2859" s="27" t="s">
        <v>98</v>
      </c>
      <c r="D2859" s="84" t="s">
        <v>4571</v>
      </c>
      <c r="E2859" s="84"/>
      <c r="F2859" s="75" t="s">
        <v>6596</v>
      </c>
      <c r="G2859" s="79">
        <v>0.59</v>
      </c>
      <c r="H2859" s="79" t="s">
        <v>5272</v>
      </c>
      <c r="I2859" s="80"/>
      <c r="J2859" s="80"/>
      <c r="K2859" s="80"/>
      <c r="L2859" s="84"/>
      <c r="M2859" s="84" t="s">
        <v>46</v>
      </c>
      <c r="N2859" s="84"/>
      <c r="O2859" s="50" t="s">
        <v>3120</v>
      </c>
      <c r="P2859" s="50" t="s">
        <v>6594</v>
      </c>
    </row>
    <row r="2860" spans="1:16" ht="178.5" x14ac:dyDescent="0.2">
      <c r="A2860" s="77">
        <v>44389</v>
      </c>
      <c r="B2860" s="78" t="s">
        <v>5040</v>
      </c>
      <c r="C2860" s="78" t="s">
        <v>52</v>
      </c>
      <c r="D2860" s="84" t="s">
        <v>175</v>
      </c>
      <c r="E2860" s="84" t="s">
        <v>11</v>
      </c>
      <c r="F2860" s="75" t="s">
        <v>176</v>
      </c>
      <c r="G2860" s="79">
        <v>48.2</v>
      </c>
      <c r="H2860" s="79" t="s">
        <v>5272</v>
      </c>
      <c r="I2860" s="87"/>
      <c r="J2860" s="87"/>
      <c r="K2860" s="87"/>
      <c r="L2860" s="84"/>
      <c r="M2860" s="84"/>
      <c r="N2860" s="84"/>
      <c r="O2860" s="75" t="s">
        <v>6597</v>
      </c>
      <c r="P2860" s="50" t="s">
        <v>6598</v>
      </c>
    </row>
    <row r="2861" spans="1:16" ht="51" x14ac:dyDescent="0.2">
      <c r="A2861" s="77">
        <v>44389</v>
      </c>
      <c r="B2861" s="78" t="s">
        <v>0</v>
      </c>
      <c r="C2861" s="78" t="s">
        <v>52</v>
      </c>
      <c r="D2861" s="101" t="s">
        <v>214</v>
      </c>
      <c r="E2861" s="101"/>
      <c r="F2861" s="75" t="s">
        <v>215</v>
      </c>
      <c r="G2861" s="79">
        <v>46.23</v>
      </c>
      <c r="H2861" s="79" t="s">
        <v>5272</v>
      </c>
      <c r="I2861" s="87"/>
      <c r="J2861" s="87"/>
      <c r="K2861" s="87"/>
      <c r="L2861" s="84"/>
      <c r="M2861" s="84"/>
      <c r="N2861" s="84"/>
      <c r="O2861" s="75" t="s">
        <v>3808</v>
      </c>
      <c r="P2861" s="75" t="s">
        <v>6599</v>
      </c>
    </row>
    <row r="2862" spans="1:16" ht="114.75" x14ac:dyDescent="0.2">
      <c r="A2862" s="77">
        <v>44378</v>
      </c>
      <c r="B2862" s="78" t="s">
        <v>5040</v>
      </c>
      <c r="C2862" s="27" t="s">
        <v>10</v>
      </c>
      <c r="D2862" s="84" t="s">
        <v>335</v>
      </c>
      <c r="E2862" s="85" t="s">
        <v>6600</v>
      </c>
      <c r="F2862" s="50" t="s">
        <v>2817</v>
      </c>
      <c r="G2862" s="79">
        <v>564.36</v>
      </c>
      <c r="H2862" s="79" t="s">
        <v>5272</v>
      </c>
      <c r="I2862" s="80"/>
      <c r="J2862" s="80"/>
      <c r="K2862" s="80"/>
      <c r="L2862" s="29"/>
      <c r="M2862" s="29"/>
      <c r="N2862" s="29"/>
      <c r="O2862" s="50" t="s">
        <v>6601</v>
      </c>
      <c r="P2862" s="75" t="s">
        <v>3823</v>
      </c>
    </row>
    <row r="2863" spans="1:16" ht="38.25" x14ac:dyDescent="0.2">
      <c r="A2863" s="77">
        <v>44378</v>
      </c>
      <c r="B2863" s="78" t="s">
        <v>5040</v>
      </c>
      <c r="C2863" s="27" t="s">
        <v>10</v>
      </c>
      <c r="D2863" s="84" t="s">
        <v>4645</v>
      </c>
      <c r="E2863" s="85" t="s">
        <v>6600</v>
      </c>
      <c r="F2863" s="50" t="s">
        <v>3228</v>
      </c>
      <c r="G2863" s="79">
        <v>1506.96</v>
      </c>
      <c r="H2863" s="79" t="s">
        <v>5272</v>
      </c>
      <c r="I2863" s="80"/>
      <c r="J2863" s="80"/>
      <c r="K2863" s="80"/>
      <c r="L2863" s="29"/>
      <c r="M2863" s="29"/>
      <c r="N2863" s="29"/>
      <c r="O2863" s="50" t="s">
        <v>3229</v>
      </c>
      <c r="P2863" s="75" t="s">
        <v>3230</v>
      </c>
    </row>
    <row r="2864" spans="1:16" ht="25.5" x14ac:dyDescent="0.2">
      <c r="A2864" s="77">
        <v>44378</v>
      </c>
      <c r="B2864" s="78" t="s">
        <v>5040</v>
      </c>
      <c r="C2864" s="78" t="s">
        <v>85</v>
      </c>
      <c r="D2864" s="84" t="s">
        <v>93</v>
      </c>
      <c r="E2864" s="84" t="s">
        <v>11</v>
      </c>
      <c r="F2864" s="75" t="s">
        <v>94</v>
      </c>
      <c r="G2864" s="79">
        <v>3.4</v>
      </c>
      <c r="H2864" s="79" t="s">
        <v>5272</v>
      </c>
      <c r="I2864" s="80"/>
      <c r="J2864" s="87"/>
      <c r="K2864" s="87"/>
      <c r="L2864" s="84"/>
      <c r="M2864" s="84" t="s">
        <v>46</v>
      </c>
      <c r="N2864" s="84"/>
      <c r="O2864" s="75" t="s">
        <v>3882</v>
      </c>
      <c r="P2864" s="50" t="s">
        <v>3257</v>
      </c>
    </row>
    <row r="2865" spans="1:16" ht="25.5" x14ac:dyDescent="0.2">
      <c r="A2865" s="77">
        <v>44378</v>
      </c>
      <c r="B2865" s="78" t="s">
        <v>5040</v>
      </c>
      <c r="C2865" s="78" t="s">
        <v>85</v>
      </c>
      <c r="D2865" s="84" t="s">
        <v>96</v>
      </c>
      <c r="E2865" s="84" t="s">
        <v>11</v>
      </c>
      <c r="F2865" s="75" t="s">
        <v>97</v>
      </c>
      <c r="G2865" s="79">
        <v>1.88</v>
      </c>
      <c r="H2865" s="79" t="s">
        <v>5272</v>
      </c>
      <c r="I2865" s="87"/>
      <c r="J2865" s="87"/>
      <c r="K2865" s="87"/>
      <c r="L2865" s="84"/>
      <c r="M2865" s="84" t="s">
        <v>46</v>
      </c>
      <c r="N2865" s="84"/>
      <c r="O2865" s="75" t="s">
        <v>3882</v>
      </c>
      <c r="P2865" s="50" t="s">
        <v>3257</v>
      </c>
    </row>
    <row r="2866" spans="1:16" ht="25.5" x14ac:dyDescent="0.2">
      <c r="A2866" s="77">
        <v>44378</v>
      </c>
      <c r="B2866" s="78" t="s">
        <v>5040</v>
      </c>
      <c r="C2866" s="27" t="s">
        <v>98</v>
      </c>
      <c r="D2866" s="84" t="s">
        <v>4393</v>
      </c>
      <c r="E2866" s="84" t="s">
        <v>11</v>
      </c>
      <c r="F2866" s="50" t="s">
        <v>2719</v>
      </c>
      <c r="G2866" s="79">
        <v>3.14</v>
      </c>
      <c r="H2866" s="79" t="s">
        <v>5272</v>
      </c>
      <c r="I2866" s="87"/>
      <c r="J2866" s="87"/>
      <c r="K2866" s="87"/>
      <c r="L2866" s="84"/>
      <c r="M2866" s="84" t="s">
        <v>46</v>
      </c>
      <c r="N2866" s="84"/>
      <c r="O2866" s="75" t="s">
        <v>3882</v>
      </c>
      <c r="P2866" s="50" t="s">
        <v>3257</v>
      </c>
    </row>
    <row r="2867" spans="1:16" ht="38.25" x14ac:dyDescent="0.2">
      <c r="A2867" s="77">
        <v>44378</v>
      </c>
      <c r="B2867" s="78" t="s">
        <v>5040</v>
      </c>
      <c r="C2867" s="27" t="s">
        <v>98</v>
      </c>
      <c r="D2867" s="84" t="s">
        <v>3807</v>
      </c>
      <c r="E2867" s="84" t="s">
        <v>11</v>
      </c>
      <c r="F2867" s="50" t="s">
        <v>2721</v>
      </c>
      <c r="G2867" s="79">
        <v>1.87</v>
      </c>
      <c r="H2867" s="79" t="s">
        <v>5272</v>
      </c>
      <c r="I2867" s="87"/>
      <c r="J2867" s="87"/>
      <c r="K2867" s="87"/>
      <c r="L2867" s="84"/>
      <c r="M2867" s="84" t="s">
        <v>46</v>
      </c>
      <c r="N2867" s="84"/>
      <c r="O2867" s="75" t="s">
        <v>3882</v>
      </c>
      <c r="P2867" s="50" t="s">
        <v>3257</v>
      </c>
    </row>
    <row r="2868" spans="1:16" ht="25.5" x14ac:dyDescent="0.2">
      <c r="A2868" s="77">
        <v>44378</v>
      </c>
      <c r="B2868" s="78" t="s">
        <v>5040</v>
      </c>
      <c r="C2868" s="27" t="s">
        <v>98</v>
      </c>
      <c r="D2868" s="84" t="s">
        <v>99</v>
      </c>
      <c r="E2868" s="84" t="s">
        <v>11</v>
      </c>
      <c r="F2868" s="75" t="s">
        <v>100</v>
      </c>
      <c r="G2868" s="79">
        <v>1.04</v>
      </c>
      <c r="H2868" s="79" t="s">
        <v>5272</v>
      </c>
      <c r="I2868" s="87"/>
      <c r="J2868" s="87"/>
      <c r="K2868" s="87"/>
      <c r="L2868" s="84"/>
      <c r="M2868" s="84" t="s">
        <v>46</v>
      </c>
      <c r="N2868" s="84"/>
      <c r="O2868" s="75" t="s">
        <v>3882</v>
      </c>
      <c r="P2868" s="50" t="s">
        <v>3257</v>
      </c>
    </row>
    <row r="2869" spans="1:16" ht="25.5" x14ac:dyDescent="0.2">
      <c r="A2869" s="77">
        <v>44378</v>
      </c>
      <c r="B2869" s="78" t="s">
        <v>5040</v>
      </c>
      <c r="C2869" s="27" t="s">
        <v>98</v>
      </c>
      <c r="D2869" s="84" t="s">
        <v>4396</v>
      </c>
      <c r="E2869" s="84" t="s">
        <v>11</v>
      </c>
      <c r="F2869" s="75" t="s">
        <v>3258</v>
      </c>
      <c r="G2869" s="79">
        <v>1.96</v>
      </c>
      <c r="H2869" s="79" t="s">
        <v>5272</v>
      </c>
      <c r="I2869" s="87"/>
      <c r="J2869" s="87"/>
      <c r="K2869" s="87"/>
      <c r="L2869" s="84"/>
      <c r="M2869" s="84" t="s">
        <v>46</v>
      </c>
      <c r="N2869" s="84"/>
      <c r="O2869" s="75" t="s">
        <v>3882</v>
      </c>
      <c r="P2869" s="50" t="s">
        <v>3257</v>
      </c>
    </row>
    <row r="2870" spans="1:16" ht="25.5" x14ac:dyDescent="0.2">
      <c r="A2870" s="77">
        <v>44378</v>
      </c>
      <c r="B2870" s="78" t="s">
        <v>5040</v>
      </c>
      <c r="C2870" s="27" t="s">
        <v>98</v>
      </c>
      <c r="D2870" s="84" t="s">
        <v>101</v>
      </c>
      <c r="E2870" s="84" t="s">
        <v>11</v>
      </c>
      <c r="F2870" s="75" t="s">
        <v>3113</v>
      </c>
      <c r="G2870" s="79">
        <v>57.15</v>
      </c>
      <c r="H2870" s="79" t="s">
        <v>5272</v>
      </c>
      <c r="I2870" s="87"/>
      <c r="J2870" s="87"/>
      <c r="K2870" s="87"/>
      <c r="L2870" s="84"/>
      <c r="M2870" s="84" t="s">
        <v>46</v>
      </c>
      <c r="N2870" s="84"/>
      <c r="O2870" s="75" t="s">
        <v>3882</v>
      </c>
      <c r="P2870" s="50" t="s">
        <v>3257</v>
      </c>
    </row>
    <row r="2871" spans="1:16" ht="25.5" x14ac:dyDescent="0.2">
      <c r="A2871" s="77">
        <v>44378</v>
      </c>
      <c r="B2871" s="78" t="s">
        <v>5040</v>
      </c>
      <c r="C2871" s="27" t="s">
        <v>98</v>
      </c>
      <c r="D2871" s="84" t="s">
        <v>4397</v>
      </c>
      <c r="E2871" s="84" t="s">
        <v>11</v>
      </c>
      <c r="F2871" s="75" t="s">
        <v>2727</v>
      </c>
      <c r="G2871" s="79">
        <v>1.3</v>
      </c>
      <c r="H2871" s="79" t="s">
        <v>5272</v>
      </c>
      <c r="I2871" s="87"/>
      <c r="J2871" s="87"/>
      <c r="K2871" s="87"/>
      <c r="L2871" s="84"/>
      <c r="M2871" s="84" t="s">
        <v>46</v>
      </c>
      <c r="N2871" s="84"/>
      <c r="O2871" s="75" t="s">
        <v>3882</v>
      </c>
      <c r="P2871" s="50" t="s">
        <v>3257</v>
      </c>
    </row>
    <row r="2872" spans="1:16" ht="25.5" x14ac:dyDescent="0.2">
      <c r="A2872" s="77">
        <v>44378</v>
      </c>
      <c r="B2872" s="78" t="s">
        <v>5040</v>
      </c>
      <c r="C2872" s="27" t="s">
        <v>98</v>
      </c>
      <c r="D2872" s="84" t="s">
        <v>4398</v>
      </c>
      <c r="E2872" s="84" t="s">
        <v>11</v>
      </c>
      <c r="F2872" s="75" t="s">
        <v>2729</v>
      </c>
      <c r="G2872" s="79">
        <v>1</v>
      </c>
      <c r="H2872" s="79" t="s">
        <v>5272</v>
      </c>
      <c r="I2872" s="87"/>
      <c r="J2872" s="87"/>
      <c r="K2872" s="87"/>
      <c r="L2872" s="84"/>
      <c r="M2872" s="84" t="s">
        <v>46</v>
      </c>
      <c r="N2872" s="84"/>
      <c r="O2872" s="75" t="s">
        <v>3882</v>
      </c>
      <c r="P2872" s="50" t="s">
        <v>3257</v>
      </c>
    </row>
    <row r="2873" spans="1:16" ht="25.5" x14ac:dyDescent="0.2">
      <c r="A2873" s="77">
        <v>44378</v>
      </c>
      <c r="B2873" s="78" t="s">
        <v>5040</v>
      </c>
      <c r="C2873" s="78" t="s">
        <v>62</v>
      </c>
      <c r="D2873" s="84" t="s">
        <v>346</v>
      </c>
      <c r="E2873" s="84" t="s">
        <v>11</v>
      </c>
      <c r="F2873" s="75" t="s">
        <v>153</v>
      </c>
      <c r="G2873" s="79">
        <v>1680</v>
      </c>
      <c r="H2873" s="79" t="s">
        <v>5272</v>
      </c>
      <c r="I2873" s="87"/>
      <c r="J2873" s="87"/>
      <c r="K2873" s="87"/>
      <c r="L2873" s="84"/>
      <c r="M2873" s="84"/>
      <c r="N2873" s="84"/>
      <c r="O2873" s="75" t="s">
        <v>3882</v>
      </c>
      <c r="P2873" s="50" t="s">
        <v>3261</v>
      </c>
    </row>
    <row r="2874" spans="1:16" ht="25.5" x14ac:dyDescent="0.2">
      <c r="A2874" s="77">
        <v>44378</v>
      </c>
      <c r="B2874" s="78" t="s">
        <v>5040</v>
      </c>
      <c r="C2874" s="78" t="s">
        <v>62</v>
      </c>
      <c r="D2874" s="84" t="s">
        <v>347</v>
      </c>
      <c r="E2874" s="84" t="s">
        <v>11</v>
      </c>
      <c r="F2874" s="75" t="s">
        <v>155</v>
      </c>
      <c r="G2874" s="79">
        <v>1652</v>
      </c>
      <c r="H2874" s="79" t="s">
        <v>5272</v>
      </c>
      <c r="I2874" s="87"/>
      <c r="J2874" s="87"/>
      <c r="K2874" s="87"/>
      <c r="L2874" s="84"/>
      <c r="M2874" s="84"/>
      <c r="N2874" s="84"/>
      <c r="O2874" s="75" t="s">
        <v>3882</v>
      </c>
      <c r="P2874" s="50" t="s">
        <v>3261</v>
      </c>
    </row>
    <row r="2875" spans="1:16" ht="25.5" x14ac:dyDescent="0.2">
      <c r="A2875" s="77">
        <v>44378</v>
      </c>
      <c r="B2875" s="78" t="s">
        <v>5040</v>
      </c>
      <c r="C2875" s="78" t="s">
        <v>62</v>
      </c>
      <c r="D2875" s="84" t="s">
        <v>348</v>
      </c>
      <c r="E2875" s="84" t="s">
        <v>11</v>
      </c>
      <c r="F2875" s="75" t="s">
        <v>156</v>
      </c>
      <c r="G2875" s="79">
        <v>204.66</v>
      </c>
      <c r="H2875" s="79" t="s">
        <v>5272</v>
      </c>
      <c r="I2875" s="87"/>
      <c r="J2875" s="87"/>
      <c r="K2875" s="87"/>
      <c r="L2875" s="84"/>
      <c r="M2875" s="84"/>
      <c r="N2875" s="84"/>
      <c r="O2875" s="75" t="s">
        <v>3882</v>
      </c>
      <c r="P2875" s="50" t="s">
        <v>3261</v>
      </c>
    </row>
    <row r="2876" spans="1:16" ht="38.25" x14ac:dyDescent="0.2">
      <c r="A2876" s="77">
        <v>44378</v>
      </c>
      <c r="B2876" s="78" t="s">
        <v>5040</v>
      </c>
      <c r="C2876" s="78" t="s">
        <v>52</v>
      </c>
      <c r="D2876" s="84" t="s">
        <v>175</v>
      </c>
      <c r="E2876" s="84" t="s">
        <v>11</v>
      </c>
      <c r="F2876" s="75" t="s">
        <v>176</v>
      </c>
      <c r="G2876" s="79">
        <v>48.2</v>
      </c>
      <c r="H2876" s="79" t="s">
        <v>5272</v>
      </c>
      <c r="I2876" s="87"/>
      <c r="J2876" s="87"/>
      <c r="K2876" s="87"/>
      <c r="L2876" s="84"/>
      <c r="M2876" s="84"/>
      <c r="N2876" s="84"/>
      <c r="O2876" s="75" t="s">
        <v>3882</v>
      </c>
      <c r="P2876" s="50" t="s">
        <v>3257</v>
      </c>
    </row>
    <row r="2877" spans="1:16" ht="25.5" x14ac:dyDescent="0.2">
      <c r="A2877" s="77">
        <v>44378</v>
      </c>
      <c r="B2877" s="78" t="s">
        <v>5040</v>
      </c>
      <c r="C2877" s="78" t="s">
        <v>52</v>
      </c>
      <c r="D2877" s="84" t="s">
        <v>207</v>
      </c>
      <c r="E2877" s="84" t="s">
        <v>11</v>
      </c>
      <c r="F2877" s="75" t="s">
        <v>208</v>
      </c>
      <c r="G2877" s="79">
        <v>9.36</v>
      </c>
      <c r="H2877" s="79" t="s">
        <v>5272</v>
      </c>
      <c r="I2877" s="87"/>
      <c r="J2877" s="87"/>
      <c r="K2877" s="87"/>
      <c r="L2877" s="84"/>
      <c r="M2877" s="84"/>
      <c r="N2877" s="84"/>
      <c r="O2877" s="75" t="s">
        <v>3882</v>
      </c>
      <c r="P2877" s="50" t="s">
        <v>3257</v>
      </c>
    </row>
    <row r="2878" spans="1:16" ht="38.25" x14ac:dyDescent="0.2">
      <c r="A2878" s="77">
        <v>44378</v>
      </c>
      <c r="B2878" s="78" t="s">
        <v>5040</v>
      </c>
      <c r="C2878" s="78" t="s">
        <v>52</v>
      </c>
      <c r="D2878" s="84" t="s">
        <v>179</v>
      </c>
      <c r="E2878" s="84" t="s">
        <v>11</v>
      </c>
      <c r="F2878" s="75" t="s">
        <v>180</v>
      </c>
      <c r="G2878" s="79">
        <v>12.2</v>
      </c>
      <c r="H2878" s="79" t="s">
        <v>5272</v>
      </c>
      <c r="I2878" s="87"/>
      <c r="J2878" s="87"/>
      <c r="K2878" s="87"/>
      <c r="L2878" s="84"/>
      <c r="M2878" s="84"/>
      <c r="N2878" s="84"/>
      <c r="O2878" s="75" t="s">
        <v>3882</v>
      </c>
      <c r="P2878" s="50" t="s">
        <v>3257</v>
      </c>
    </row>
    <row r="2879" spans="1:16" ht="25.5" x14ac:dyDescent="0.2">
      <c r="A2879" s="77">
        <v>44378</v>
      </c>
      <c r="B2879" s="78" t="s">
        <v>5040</v>
      </c>
      <c r="C2879" s="78" t="s">
        <v>52</v>
      </c>
      <c r="D2879" s="84" t="s">
        <v>204</v>
      </c>
      <c r="E2879" s="84" t="s">
        <v>11</v>
      </c>
      <c r="F2879" s="75" t="s">
        <v>205</v>
      </c>
      <c r="G2879" s="79">
        <v>3.67</v>
      </c>
      <c r="H2879" s="79" t="s">
        <v>5272</v>
      </c>
      <c r="I2879" s="87"/>
      <c r="J2879" s="87"/>
      <c r="K2879" s="87"/>
      <c r="L2879" s="84"/>
      <c r="M2879" s="84"/>
      <c r="N2879" s="84"/>
      <c r="O2879" s="75" t="s">
        <v>3882</v>
      </c>
      <c r="P2879" s="50" t="s">
        <v>3257</v>
      </c>
    </row>
    <row r="2880" spans="1:16" ht="25.5" x14ac:dyDescent="0.2">
      <c r="A2880" s="77">
        <v>44378</v>
      </c>
      <c r="B2880" s="78" t="s">
        <v>5040</v>
      </c>
      <c r="C2880" s="27" t="s">
        <v>37</v>
      </c>
      <c r="D2880" s="84" t="s">
        <v>233</v>
      </c>
      <c r="E2880" s="84" t="s">
        <v>11</v>
      </c>
      <c r="F2880" s="75" t="s">
        <v>234</v>
      </c>
      <c r="G2880" s="79">
        <v>1.5</v>
      </c>
      <c r="H2880" s="79" t="s">
        <v>5272</v>
      </c>
      <c r="I2880" s="87"/>
      <c r="J2880" s="87"/>
      <c r="K2880" s="87"/>
      <c r="L2880" s="84"/>
      <c r="M2880" s="84"/>
      <c r="N2880" s="84"/>
      <c r="O2880" s="75" t="s">
        <v>3882</v>
      </c>
      <c r="P2880" s="50" t="s">
        <v>3257</v>
      </c>
    </row>
    <row r="2881" spans="1:16" ht="140.25" x14ac:dyDescent="0.2">
      <c r="A2881" s="77">
        <v>44378</v>
      </c>
      <c r="B2881" s="78" t="s">
        <v>0</v>
      </c>
      <c r="C2881" s="27" t="s">
        <v>85</v>
      </c>
      <c r="D2881" s="29" t="s">
        <v>86</v>
      </c>
      <c r="E2881" s="29"/>
      <c r="F2881" s="50" t="s">
        <v>6602</v>
      </c>
      <c r="G2881" s="79">
        <v>2.66</v>
      </c>
      <c r="H2881" s="79" t="s">
        <v>5272</v>
      </c>
      <c r="I2881" s="80"/>
      <c r="J2881" s="87"/>
      <c r="K2881" s="80"/>
      <c r="L2881" s="29"/>
      <c r="M2881" s="29" t="s">
        <v>46</v>
      </c>
      <c r="N2881" s="29"/>
      <c r="O2881" s="75" t="s">
        <v>3810</v>
      </c>
      <c r="P2881" s="75" t="s">
        <v>3809</v>
      </c>
    </row>
    <row r="2882" spans="1:16" ht="89.25" x14ac:dyDescent="0.2">
      <c r="A2882" s="77">
        <v>44378</v>
      </c>
      <c r="B2882" s="78" t="s">
        <v>5040</v>
      </c>
      <c r="C2882" s="27" t="s">
        <v>1479</v>
      </c>
      <c r="D2882" s="29" t="s">
        <v>4574</v>
      </c>
      <c r="E2882" s="29"/>
      <c r="F2882" s="50" t="s">
        <v>3124</v>
      </c>
      <c r="G2882" s="79">
        <v>0.46</v>
      </c>
      <c r="H2882" s="79" t="s">
        <v>5272</v>
      </c>
      <c r="I2882" s="80"/>
      <c r="J2882" s="80"/>
      <c r="K2882" s="80"/>
      <c r="L2882" s="29"/>
      <c r="M2882" s="29"/>
      <c r="N2882" s="29"/>
      <c r="O2882" s="50" t="s">
        <v>6603</v>
      </c>
      <c r="P2882" s="50" t="s">
        <v>3811</v>
      </c>
    </row>
    <row r="2883" spans="1:16" ht="89.25" x14ac:dyDescent="0.2">
      <c r="A2883" s="77">
        <v>44378</v>
      </c>
      <c r="B2883" s="78" t="s">
        <v>5040</v>
      </c>
      <c r="C2883" s="27" t="s">
        <v>1479</v>
      </c>
      <c r="D2883" s="29" t="s">
        <v>4505</v>
      </c>
      <c r="E2883" s="29"/>
      <c r="F2883" s="50" t="s">
        <v>2960</v>
      </c>
      <c r="G2883" s="79">
        <v>1.3</v>
      </c>
      <c r="H2883" s="79" t="s">
        <v>5272</v>
      </c>
      <c r="I2883" s="80"/>
      <c r="J2883" s="80"/>
      <c r="K2883" s="80"/>
      <c r="L2883" s="29"/>
      <c r="M2883" s="29" t="s">
        <v>46</v>
      </c>
      <c r="N2883" s="29"/>
      <c r="O2883" s="50" t="s">
        <v>6604</v>
      </c>
      <c r="P2883" s="50" t="s">
        <v>3812</v>
      </c>
    </row>
    <row r="2884" spans="1:16" ht="76.5" x14ac:dyDescent="0.2">
      <c r="A2884" s="77">
        <v>44378</v>
      </c>
      <c r="B2884" s="78" t="s">
        <v>0</v>
      </c>
      <c r="C2884" s="27" t="s">
        <v>37</v>
      </c>
      <c r="D2884" s="29" t="s">
        <v>4575</v>
      </c>
      <c r="E2884" s="29"/>
      <c r="F2884" s="50" t="s">
        <v>3125</v>
      </c>
      <c r="G2884" s="79">
        <v>1</v>
      </c>
      <c r="H2884" s="79" t="s">
        <v>5272</v>
      </c>
      <c r="I2884" s="80"/>
      <c r="J2884" s="80"/>
      <c r="K2884" s="80"/>
      <c r="L2884" s="29"/>
      <c r="M2884" s="29" t="s">
        <v>46</v>
      </c>
      <c r="N2884" s="29"/>
      <c r="O2884" s="50" t="s">
        <v>3813</v>
      </c>
      <c r="P2884" s="50" t="s">
        <v>3814</v>
      </c>
    </row>
    <row r="2885" spans="1:16" ht="76.5" x14ac:dyDescent="0.2">
      <c r="A2885" s="77">
        <v>44378</v>
      </c>
      <c r="B2885" s="78" t="s">
        <v>0</v>
      </c>
      <c r="C2885" s="27" t="s">
        <v>37</v>
      </c>
      <c r="D2885" s="29" t="s">
        <v>4576</v>
      </c>
      <c r="E2885" s="29"/>
      <c r="F2885" s="50" t="s">
        <v>3126</v>
      </c>
      <c r="G2885" s="79">
        <v>2</v>
      </c>
      <c r="H2885" s="79" t="s">
        <v>5272</v>
      </c>
      <c r="I2885" s="80"/>
      <c r="J2885" s="80"/>
      <c r="K2885" s="80"/>
      <c r="L2885" s="29"/>
      <c r="M2885" s="29" t="s">
        <v>46</v>
      </c>
      <c r="N2885" s="29"/>
      <c r="O2885" s="50" t="s">
        <v>3815</v>
      </c>
      <c r="P2885" s="50" t="s">
        <v>3814</v>
      </c>
    </row>
    <row r="2886" spans="1:16" ht="63.75" x14ac:dyDescent="0.2">
      <c r="A2886" s="77">
        <v>44378</v>
      </c>
      <c r="B2886" s="78" t="s">
        <v>0</v>
      </c>
      <c r="C2886" s="27" t="s">
        <v>37</v>
      </c>
      <c r="D2886" s="29" t="s">
        <v>4577</v>
      </c>
      <c r="E2886" s="29"/>
      <c r="F2886" s="50" t="s">
        <v>3127</v>
      </c>
      <c r="G2886" s="79">
        <v>0</v>
      </c>
      <c r="H2886" s="79" t="s">
        <v>5272</v>
      </c>
      <c r="I2886" s="87"/>
      <c r="J2886" s="87"/>
      <c r="K2886" s="87"/>
      <c r="L2886" s="84"/>
      <c r="M2886" s="84" t="s">
        <v>46</v>
      </c>
      <c r="N2886" s="84"/>
      <c r="O2886" s="75" t="s">
        <v>3128</v>
      </c>
      <c r="P2886" s="50" t="s">
        <v>3129</v>
      </c>
    </row>
    <row r="2887" spans="1:16" ht="76.5" x14ac:dyDescent="0.2">
      <c r="A2887" s="77">
        <v>44378</v>
      </c>
      <c r="B2887" s="78" t="s">
        <v>0</v>
      </c>
      <c r="C2887" s="27" t="s">
        <v>122</v>
      </c>
      <c r="D2887" s="29" t="s">
        <v>123</v>
      </c>
      <c r="E2887" s="29" t="s">
        <v>65</v>
      </c>
      <c r="F2887" s="50" t="s">
        <v>124</v>
      </c>
      <c r="G2887" s="79">
        <v>5.39</v>
      </c>
      <c r="H2887" s="79" t="s">
        <v>5272</v>
      </c>
      <c r="I2887" s="80"/>
      <c r="J2887" s="80"/>
      <c r="K2887" s="80"/>
      <c r="L2887" s="29"/>
      <c r="M2887" s="29"/>
      <c r="N2887" s="29"/>
      <c r="O2887" s="50" t="s">
        <v>3130</v>
      </c>
      <c r="P2887" s="50" t="s">
        <v>3131</v>
      </c>
    </row>
    <row r="2888" spans="1:16" ht="76.5" x14ac:dyDescent="0.2">
      <c r="A2888" s="77">
        <v>44378</v>
      </c>
      <c r="B2888" s="78" t="s">
        <v>0</v>
      </c>
      <c r="C2888" s="27" t="s">
        <v>122</v>
      </c>
      <c r="D2888" s="29" t="s">
        <v>4249</v>
      </c>
      <c r="E2888" s="29" t="s">
        <v>65</v>
      </c>
      <c r="F2888" s="50" t="s">
        <v>126</v>
      </c>
      <c r="G2888" s="79">
        <v>5.39</v>
      </c>
      <c r="H2888" s="79" t="s">
        <v>5272</v>
      </c>
      <c r="I2888" s="80"/>
      <c r="J2888" s="80"/>
      <c r="K2888" s="80"/>
      <c r="L2888" s="29"/>
      <c r="M2888" s="29"/>
      <c r="N2888" s="29"/>
      <c r="O2888" s="50" t="s">
        <v>3130</v>
      </c>
      <c r="P2888" s="50" t="s">
        <v>3131</v>
      </c>
    </row>
    <row r="2889" spans="1:16" ht="63.75" x14ac:dyDescent="0.2">
      <c r="A2889" s="77">
        <v>44378</v>
      </c>
      <c r="B2889" s="78" t="s">
        <v>0</v>
      </c>
      <c r="C2889" s="27" t="s">
        <v>1</v>
      </c>
      <c r="D2889" s="29" t="s">
        <v>4578</v>
      </c>
      <c r="E2889" s="29"/>
      <c r="F2889" s="50" t="s">
        <v>3132</v>
      </c>
      <c r="G2889" s="79">
        <v>0</v>
      </c>
      <c r="H2889" s="79" t="s">
        <v>5272</v>
      </c>
      <c r="I2889" s="80"/>
      <c r="J2889" s="80"/>
      <c r="K2889" s="80"/>
      <c r="L2889" s="29"/>
      <c r="M2889" s="29"/>
      <c r="N2889" s="29"/>
      <c r="O2889" s="50" t="s">
        <v>3921</v>
      </c>
      <c r="P2889" s="50" t="s">
        <v>3133</v>
      </c>
    </row>
    <row r="2890" spans="1:16" ht="63.75" x14ac:dyDescent="0.2">
      <c r="A2890" s="77">
        <v>44378</v>
      </c>
      <c r="B2890" s="78" t="s">
        <v>0</v>
      </c>
      <c r="C2890" s="27" t="s">
        <v>1</v>
      </c>
      <c r="D2890" s="84" t="s">
        <v>4522</v>
      </c>
      <c r="E2890" s="84"/>
      <c r="F2890" s="75" t="s">
        <v>3134</v>
      </c>
      <c r="G2890" s="79">
        <v>0</v>
      </c>
      <c r="H2890" s="79" t="s">
        <v>5272</v>
      </c>
      <c r="I2890" s="87"/>
      <c r="J2890" s="87"/>
      <c r="K2890" s="87"/>
      <c r="L2890" s="84"/>
      <c r="M2890" s="84"/>
      <c r="N2890" s="84"/>
      <c r="O2890" s="50" t="s">
        <v>3922</v>
      </c>
      <c r="P2890" s="50" t="s">
        <v>3133</v>
      </c>
    </row>
    <row r="2891" spans="1:16" ht="63.75" x14ac:dyDescent="0.2">
      <c r="A2891" s="77">
        <v>44378</v>
      </c>
      <c r="B2891" s="78" t="s">
        <v>0</v>
      </c>
      <c r="C2891" s="27" t="s">
        <v>1</v>
      </c>
      <c r="D2891" s="84" t="s">
        <v>4579</v>
      </c>
      <c r="E2891" s="84"/>
      <c r="F2891" s="50" t="s">
        <v>3135</v>
      </c>
      <c r="G2891" s="79">
        <v>0</v>
      </c>
      <c r="H2891" s="79" t="s">
        <v>5272</v>
      </c>
      <c r="I2891" s="87"/>
      <c r="J2891" s="87"/>
      <c r="K2891" s="87"/>
      <c r="L2891" s="84"/>
      <c r="M2891" s="84"/>
      <c r="N2891" s="84"/>
      <c r="O2891" s="50" t="s">
        <v>3923</v>
      </c>
      <c r="P2891" s="50" t="s">
        <v>3133</v>
      </c>
    </row>
    <row r="2892" spans="1:16" ht="51" x14ac:dyDescent="0.2">
      <c r="A2892" s="77">
        <v>44378</v>
      </c>
      <c r="B2892" s="78" t="s">
        <v>5040</v>
      </c>
      <c r="C2892" s="27" t="s">
        <v>1</v>
      </c>
      <c r="D2892" s="84" t="s">
        <v>4427</v>
      </c>
      <c r="E2892" s="84"/>
      <c r="F2892" s="50" t="s">
        <v>2811</v>
      </c>
      <c r="G2892" s="79">
        <v>0</v>
      </c>
      <c r="H2892" s="79" t="s">
        <v>5272</v>
      </c>
      <c r="I2892" s="87"/>
      <c r="J2892" s="87"/>
      <c r="K2892" s="87"/>
      <c r="L2892" s="84"/>
      <c r="M2892" s="84"/>
      <c r="N2892" s="84"/>
      <c r="O2892" s="50" t="s">
        <v>6605</v>
      </c>
      <c r="P2892" s="50" t="s">
        <v>3136</v>
      </c>
    </row>
    <row r="2893" spans="1:16" ht="51" x14ac:dyDescent="0.2">
      <c r="A2893" s="77">
        <v>44378</v>
      </c>
      <c r="B2893" s="78" t="s">
        <v>5040</v>
      </c>
      <c r="C2893" s="27" t="s">
        <v>1</v>
      </c>
      <c r="D2893" s="84" t="s">
        <v>4428</v>
      </c>
      <c r="E2893" s="84"/>
      <c r="F2893" s="50" t="s">
        <v>2813</v>
      </c>
      <c r="G2893" s="79">
        <v>0</v>
      </c>
      <c r="H2893" s="79" t="s">
        <v>5272</v>
      </c>
      <c r="I2893" s="87"/>
      <c r="J2893" s="87"/>
      <c r="K2893" s="87"/>
      <c r="L2893" s="84"/>
      <c r="M2893" s="84"/>
      <c r="N2893" s="84"/>
      <c r="O2893" s="50" t="s">
        <v>6606</v>
      </c>
      <c r="P2893" s="50" t="s">
        <v>3136</v>
      </c>
    </row>
    <row r="2894" spans="1:16" ht="63.75" x14ac:dyDescent="0.2">
      <c r="A2894" s="77">
        <v>44378</v>
      </c>
      <c r="B2894" s="78" t="s">
        <v>0</v>
      </c>
      <c r="C2894" s="27" t="s">
        <v>37</v>
      </c>
      <c r="D2894" s="84" t="s">
        <v>4580</v>
      </c>
      <c r="E2894" s="84"/>
      <c r="F2894" s="50" t="s">
        <v>3137</v>
      </c>
      <c r="G2894" s="79">
        <v>1</v>
      </c>
      <c r="H2894" s="79" t="s">
        <v>5272</v>
      </c>
      <c r="I2894" s="87"/>
      <c r="J2894" s="87"/>
      <c r="K2894" s="87"/>
      <c r="L2894" s="84"/>
      <c r="M2894" s="84"/>
      <c r="N2894" s="84"/>
      <c r="O2894" s="50" t="s">
        <v>3138</v>
      </c>
      <c r="P2894" s="75" t="s">
        <v>3139</v>
      </c>
    </row>
    <row r="2895" spans="1:16" ht="63.75" x14ac:dyDescent="0.2">
      <c r="A2895" s="77">
        <v>44378</v>
      </c>
      <c r="B2895" s="78" t="s">
        <v>0</v>
      </c>
      <c r="C2895" s="27" t="s">
        <v>1</v>
      </c>
      <c r="D2895" s="84" t="s">
        <v>4581</v>
      </c>
      <c r="E2895" s="84"/>
      <c r="F2895" s="50" t="s">
        <v>3140</v>
      </c>
      <c r="G2895" s="79">
        <v>0</v>
      </c>
      <c r="H2895" s="79" t="s">
        <v>5272</v>
      </c>
      <c r="I2895" s="87"/>
      <c r="J2895" s="87"/>
      <c r="K2895" s="87"/>
      <c r="L2895" s="84"/>
      <c r="M2895" s="84"/>
      <c r="N2895" s="84"/>
      <c r="O2895" s="50" t="s">
        <v>3138</v>
      </c>
      <c r="P2895" s="50" t="s">
        <v>3139</v>
      </c>
    </row>
    <row r="2896" spans="1:16" ht="63.75" x14ac:dyDescent="0.2">
      <c r="A2896" s="77">
        <v>44378</v>
      </c>
      <c r="B2896" s="78" t="s">
        <v>0</v>
      </c>
      <c r="C2896" s="27" t="s">
        <v>1</v>
      </c>
      <c r="D2896" s="84" t="s">
        <v>4582</v>
      </c>
      <c r="E2896" s="84"/>
      <c r="F2896" s="50" t="s">
        <v>3141</v>
      </c>
      <c r="G2896" s="79">
        <v>0</v>
      </c>
      <c r="H2896" s="79" t="s">
        <v>5272</v>
      </c>
      <c r="I2896" s="87"/>
      <c r="J2896" s="87"/>
      <c r="K2896" s="87"/>
      <c r="L2896" s="84"/>
      <c r="M2896" s="84"/>
      <c r="N2896" s="84"/>
      <c r="O2896" s="50" t="s">
        <v>3138</v>
      </c>
      <c r="P2896" s="50" t="s">
        <v>3139</v>
      </c>
    </row>
    <row r="2897" spans="1:16" ht="63.75" x14ac:dyDescent="0.2">
      <c r="A2897" s="77">
        <v>44378</v>
      </c>
      <c r="B2897" s="78" t="s">
        <v>0</v>
      </c>
      <c r="C2897" s="27" t="s">
        <v>1</v>
      </c>
      <c r="D2897" s="84" t="s">
        <v>4583</v>
      </c>
      <c r="E2897" s="84"/>
      <c r="F2897" s="50" t="s">
        <v>3142</v>
      </c>
      <c r="G2897" s="79">
        <v>0</v>
      </c>
      <c r="H2897" s="79" t="s">
        <v>5272</v>
      </c>
      <c r="I2897" s="87"/>
      <c r="J2897" s="87"/>
      <c r="K2897" s="87"/>
      <c r="L2897" s="84"/>
      <c r="M2897" s="84"/>
      <c r="N2897" s="84"/>
      <c r="O2897" s="50" t="s">
        <v>3138</v>
      </c>
      <c r="P2897" s="50" t="s">
        <v>3139</v>
      </c>
    </row>
    <row r="2898" spans="1:16" ht="63.75" x14ac:dyDescent="0.2">
      <c r="A2898" s="77">
        <v>44378</v>
      </c>
      <c r="B2898" s="78" t="s">
        <v>0</v>
      </c>
      <c r="C2898" s="27" t="s">
        <v>1</v>
      </c>
      <c r="D2898" s="84" t="s">
        <v>4584</v>
      </c>
      <c r="E2898" s="84"/>
      <c r="F2898" s="50" t="s">
        <v>3143</v>
      </c>
      <c r="G2898" s="79">
        <v>0</v>
      </c>
      <c r="H2898" s="79" t="s">
        <v>5272</v>
      </c>
      <c r="I2898" s="87"/>
      <c r="J2898" s="87"/>
      <c r="K2898" s="87"/>
      <c r="L2898" s="84"/>
      <c r="M2898" s="84"/>
      <c r="N2898" s="84"/>
      <c r="O2898" s="50" t="s">
        <v>3138</v>
      </c>
      <c r="P2898" s="50" t="s">
        <v>3139</v>
      </c>
    </row>
    <row r="2899" spans="1:16" ht="63.75" x14ac:dyDescent="0.2">
      <c r="A2899" s="77">
        <v>44378</v>
      </c>
      <c r="B2899" s="78" t="s">
        <v>0</v>
      </c>
      <c r="C2899" s="27" t="s">
        <v>1</v>
      </c>
      <c r="D2899" s="84" t="s">
        <v>4585</v>
      </c>
      <c r="E2899" s="84"/>
      <c r="F2899" s="50" t="s">
        <v>3144</v>
      </c>
      <c r="G2899" s="79">
        <v>0</v>
      </c>
      <c r="H2899" s="79" t="s">
        <v>5272</v>
      </c>
      <c r="I2899" s="87"/>
      <c r="J2899" s="87"/>
      <c r="K2899" s="87"/>
      <c r="L2899" s="84"/>
      <c r="M2899" s="84"/>
      <c r="N2899" s="84"/>
      <c r="O2899" s="50" t="s">
        <v>3138</v>
      </c>
      <c r="P2899" s="50" t="s">
        <v>3139</v>
      </c>
    </row>
    <row r="2900" spans="1:16" ht="63.75" x14ac:dyDescent="0.2">
      <c r="A2900" s="77">
        <v>44378</v>
      </c>
      <c r="B2900" s="78" t="s">
        <v>0</v>
      </c>
      <c r="C2900" s="27" t="s">
        <v>1</v>
      </c>
      <c r="D2900" s="84" t="s">
        <v>4586</v>
      </c>
      <c r="E2900" s="84"/>
      <c r="F2900" s="50" t="s">
        <v>3145</v>
      </c>
      <c r="G2900" s="79">
        <v>0</v>
      </c>
      <c r="H2900" s="79" t="s">
        <v>5272</v>
      </c>
      <c r="I2900" s="87"/>
      <c r="J2900" s="87"/>
      <c r="K2900" s="87"/>
      <c r="L2900" s="84"/>
      <c r="M2900" s="84"/>
      <c r="N2900" s="84"/>
      <c r="O2900" s="50" t="s">
        <v>3138</v>
      </c>
      <c r="P2900" s="50" t="s">
        <v>3139</v>
      </c>
    </row>
    <row r="2901" spans="1:16" ht="63.75" x14ac:dyDescent="0.2">
      <c r="A2901" s="77">
        <v>44378</v>
      </c>
      <c r="B2901" s="78" t="s">
        <v>0</v>
      </c>
      <c r="C2901" s="27" t="s">
        <v>1</v>
      </c>
      <c r="D2901" s="84" t="s">
        <v>4343</v>
      </c>
      <c r="E2901" s="84"/>
      <c r="F2901" s="50" t="s">
        <v>2598</v>
      </c>
      <c r="G2901" s="79">
        <v>0</v>
      </c>
      <c r="H2901" s="79" t="s">
        <v>5272</v>
      </c>
      <c r="I2901" s="87"/>
      <c r="J2901" s="87"/>
      <c r="K2901" s="87"/>
      <c r="L2901" s="84"/>
      <c r="M2901" s="84"/>
      <c r="N2901" s="84"/>
      <c r="O2901" s="50" t="s">
        <v>3138</v>
      </c>
      <c r="P2901" s="50" t="s">
        <v>3139</v>
      </c>
    </row>
    <row r="2902" spans="1:16" ht="63.75" x14ac:dyDescent="0.2">
      <c r="A2902" s="77">
        <v>44378</v>
      </c>
      <c r="B2902" s="78" t="s">
        <v>0</v>
      </c>
      <c r="C2902" s="27" t="s">
        <v>1</v>
      </c>
      <c r="D2902" s="84" t="s">
        <v>4344</v>
      </c>
      <c r="E2902" s="84"/>
      <c r="F2902" s="50" t="s">
        <v>2599</v>
      </c>
      <c r="G2902" s="79">
        <v>0</v>
      </c>
      <c r="H2902" s="79" t="s">
        <v>5272</v>
      </c>
      <c r="I2902" s="87"/>
      <c r="J2902" s="87"/>
      <c r="K2902" s="87"/>
      <c r="L2902" s="84"/>
      <c r="M2902" s="84"/>
      <c r="N2902" s="84"/>
      <c r="O2902" s="50" t="s">
        <v>3138</v>
      </c>
      <c r="P2902" s="50" t="s">
        <v>3139</v>
      </c>
    </row>
    <row r="2903" spans="1:16" ht="63.75" x14ac:dyDescent="0.2">
      <c r="A2903" s="77">
        <v>44378</v>
      </c>
      <c r="B2903" s="78" t="s">
        <v>0</v>
      </c>
      <c r="C2903" s="27" t="s">
        <v>1</v>
      </c>
      <c r="D2903" s="84" t="s">
        <v>4345</v>
      </c>
      <c r="E2903" s="84"/>
      <c r="F2903" s="50" t="s">
        <v>2600</v>
      </c>
      <c r="G2903" s="79">
        <v>0</v>
      </c>
      <c r="H2903" s="79" t="s">
        <v>5272</v>
      </c>
      <c r="I2903" s="87"/>
      <c r="J2903" s="87"/>
      <c r="K2903" s="87"/>
      <c r="L2903" s="84"/>
      <c r="M2903" s="84"/>
      <c r="N2903" s="84"/>
      <c r="O2903" s="50" t="s">
        <v>3138</v>
      </c>
      <c r="P2903" s="50" t="s">
        <v>3139</v>
      </c>
    </row>
    <row r="2904" spans="1:16" ht="63.75" x14ac:dyDescent="0.2">
      <c r="A2904" s="77">
        <v>44378</v>
      </c>
      <c r="B2904" s="78" t="s">
        <v>5040</v>
      </c>
      <c r="C2904" s="27" t="s">
        <v>1</v>
      </c>
      <c r="D2904" s="84" t="s">
        <v>4587</v>
      </c>
      <c r="E2904" s="84"/>
      <c r="F2904" s="50" t="s">
        <v>3146</v>
      </c>
      <c r="G2904" s="79">
        <v>0</v>
      </c>
      <c r="H2904" s="79" t="s">
        <v>5272</v>
      </c>
      <c r="I2904" s="87"/>
      <c r="J2904" s="87"/>
      <c r="K2904" s="87"/>
      <c r="L2904" s="84"/>
      <c r="M2904" s="84"/>
      <c r="N2904" s="84"/>
      <c r="O2904" s="50" t="s">
        <v>6607</v>
      </c>
      <c r="P2904" s="50" t="s">
        <v>3139</v>
      </c>
    </row>
    <row r="2905" spans="1:16" ht="63.75" x14ac:dyDescent="0.2">
      <c r="A2905" s="77">
        <v>44378</v>
      </c>
      <c r="B2905" s="78" t="s">
        <v>5040</v>
      </c>
      <c r="C2905" s="27" t="s">
        <v>1</v>
      </c>
      <c r="D2905" s="84" t="s">
        <v>4588</v>
      </c>
      <c r="E2905" s="84"/>
      <c r="F2905" s="50" t="s">
        <v>3147</v>
      </c>
      <c r="G2905" s="79">
        <v>0</v>
      </c>
      <c r="H2905" s="79" t="s">
        <v>5272</v>
      </c>
      <c r="I2905" s="87"/>
      <c r="J2905" s="87"/>
      <c r="K2905" s="87"/>
      <c r="L2905" s="84"/>
      <c r="M2905" s="84"/>
      <c r="N2905" s="84"/>
      <c r="O2905" s="50" t="s">
        <v>6608</v>
      </c>
      <c r="P2905" s="50" t="s">
        <v>3139</v>
      </c>
    </row>
    <row r="2906" spans="1:16" ht="63.75" x14ac:dyDescent="0.2">
      <c r="A2906" s="77">
        <v>44378</v>
      </c>
      <c r="B2906" s="78" t="s">
        <v>5040</v>
      </c>
      <c r="C2906" s="27" t="s">
        <v>1</v>
      </c>
      <c r="D2906" s="84" t="s">
        <v>4589</v>
      </c>
      <c r="E2906" s="84"/>
      <c r="F2906" s="50" t="s">
        <v>3148</v>
      </c>
      <c r="G2906" s="79">
        <v>0</v>
      </c>
      <c r="H2906" s="79" t="s">
        <v>5272</v>
      </c>
      <c r="I2906" s="87"/>
      <c r="J2906" s="87"/>
      <c r="K2906" s="87"/>
      <c r="L2906" s="84"/>
      <c r="M2906" s="84"/>
      <c r="N2906" s="84"/>
      <c r="O2906" s="50" t="s">
        <v>6608</v>
      </c>
      <c r="P2906" s="50" t="s">
        <v>3139</v>
      </c>
    </row>
    <row r="2907" spans="1:16" ht="63.75" x14ac:dyDescent="0.2">
      <c r="A2907" s="77">
        <v>44378</v>
      </c>
      <c r="B2907" s="78" t="s">
        <v>5040</v>
      </c>
      <c r="C2907" s="27" t="s">
        <v>1</v>
      </c>
      <c r="D2907" s="84" t="s">
        <v>4590</v>
      </c>
      <c r="E2907" s="84"/>
      <c r="F2907" s="50" t="s">
        <v>3149</v>
      </c>
      <c r="G2907" s="79">
        <v>0</v>
      </c>
      <c r="H2907" s="79" t="s">
        <v>5272</v>
      </c>
      <c r="I2907" s="87"/>
      <c r="J2907" s="87"/>
      <c r="K2907" s="87"/>
      <c r="L2907" s="84"/>
      <c r="M2907" s="84"/>
      <c r="N2907" s="84"/>
      <c r="O2907" s="50" t="s">
        <v>6608</v>
      </c>
      <c r="P2907" s="50" t="s">
        <v>3139</v>
      </c>
    </row>
    <row r="2908" spans="1:16" ht="63.75" x14ac:dyDescent="0.2">
      <c r="A2908" s="77">
        <v>44378</v>
      </c>
      <c r="B2908" s="78" t="s">
        <v>5040</v>
      </c>
      <c r="C2908" s="27" t="s">
        <v>1</v>
      </c>
      <c r="D2908" s="84" t="s">
        <v>4591</v>
      </c>
      <c r="E2908" s="84"/>
      <c r="F2908" s="50" t="s">
        <v>3150</v>
      </c>
      <c r="G2908" s="79">
        <v>0</v>
      </c>
      <c r="H2908" s="79" t="s">
        <v>5272</v>
      </c>
      <c r="I2908" s="87"/>
      <c r="J2908" s="87"/>
      <c r="K2908" s="87"/>
      <c r="L2908" s="84"/>
      <c r="M2908" s="84"/>
      <c r="N2908" s="84"/>
      <c r="O2908" s="50" t="s">
        <v>6608</v>
      </c>
      <c r="P2908" s="50" t="s">
        <v>3139</v>
      </c>
    </row>
    <row r="2909" spans="1:16" ht="63.75" x14ac:dyDescent="0.2">
      <c r="A2909" s="77">
        <v>44378</v>
      </c>
      <c r="B2909" s="78" t="s">
        <v>5040</v>
      </c>
      <c r="C2909" s="27" t="s">
        <v>1</v>
      </c>
      <c r="D2909" s="84" t="s">
        <v>4592</v>
      </c>
      <c r="E2909" s="84"/>
      <c r="F2909" s="50" t="s">
        <v>3151</v>
      </c>
      <c r="G2909" s="79">
        <v>0</v>
      </c>
      <c r="H2909" s="79" t="s">
        <v>5272</v>
      </c>
      <c r="I2909" s="87"/>
      <c r="J2909" s="87"/>
      <c r="K2909" s="87"/>
      <c r="L2909" s="84"/>
      <c r="M2909" s="84"/>
      <c r="N2909" s="84"/>
      <c r="O2909" s="50" t="s">
        <v>6608</v>
      </c>
      <c r="P2909" s="50" t="s">
        <v>3139</v>
      </c>
    </row>
    <row r="2910" spans="1:16" ht="63.75" x14ac:dyDescent="0.2">
      <c r="A2910" s="77">
        <v>44378</v>
      </c>
      <c r="B2910" s="78" t="s">
        <v>5040</v>
      </c>
      <c r="C2910" s="27" t="s">
        <v>1</v>
      </c>
      <c r="D2910" s="84" t="s">
        <v>4593</v>
      </c>
      <c r="E2910" s="84"/>
      <c r="F2910" s="50" t="s">
        <v>3152</v>
      </c>
      <c r="G2910" s="79">
        <v>0</v>
      </c>
      <c r="H2910" s="79" t="s">
        <v>5272</v>
      </c>
      <c r="I2910" s="87"/>
      <c r="J2910" s="87"/>
      <c r="K2910" s="87"/>
      <c r="L2910" s="84"/>
      <c r="M2910" s="84"/>
      <c r="N2910" s="84"/>
      <c r="O2910" s="50" t="s">
        <v>6607</v>
      </c>
      <c r="P2910" s="50" t="s">
        <v>3139</v>
      </c>
    </row>
    <row r="2911" spans="1:16" ht="63.75" x14ac:dyDescent="0.2">
      <c r="A2911" s="77">
        <v>44378</v>
      </c>
      <c r="B2911" s="78" t="s">
        <v>5040</v>
      </c>
      <c r="C2911" s="27" t="s">
        <v>1</v>
      </c>
      <c r="D2911" s="84" t="s">
        <v>82</v>
      </c>
      <c r="E2911" s="84"/>
      <c r="F2911" s="50" t="s">
        <v>3153</v>
      </c>
      <c r="G2911" s="79">
        <v>0</v>
      </c>
      <c r="H2911" s="79" t="s">
        <v>5272</v>
      </c>
      <c r="I2911" s="87"/>
      <c r="J2911" s="87"/>
      <c r="K2911" s="87"/>
      <c r="L2911" s="84"/>
      <c r="M2911" s="84"/>
      <c r="N2911" s="84"/>
      <c r="O2911" s="50" t="s">
        <v>6607</v>
      </c>
      <c r="P2911" s="50" t="s">
        <v>3139</v>
      </c>
    </row>
    <row r="2912" spans="1:16" ht="63.75" x14ac:dyDescent="0.2">
      <c r="A2912" s="77">
        <v>44378</v>
      </c>
      <c r="B2912" s="78" t="s">
        <v>5040</v>
      </c>
      <c r="C2912" s="27" t="s">
        <v>1</v>
      </c>
      <c r="D2912" s="84" t="s">
        <v>4594</v>
      </c>
      <c r="E2912" s="84"/>
      <c r="F2912" s="50" t="s">
        <v>3154</v>
      </c>
      <c r="G2912" s="79">
        <v>0</v>
      </c>
      <c r="H2912" s="79" t="s">
        <v>5272</v>
      </c>
      <c r="I2912" s="87"/>
      <c r="J2912" s="87"/>
      <c r="K2912" s="87"/>
      <c r="L2912" s="84"/>
      <c r="M2912" s="84"/>
      <c r="N2912" s="84"/>
      <c r="O2912" s="50" t="s">
        <v>6607</v>
      </c>
      <c r="P2912" s="50" t="s">
        <v>3139</v>
      </c>
    </row>
    <row r="2913" spans="1:16" ht="63.75" x14ac:dyDescent="0.2">
      <c r="A2913" s="77">
        <v>44378</v>
      </c>
      <c r="B2913" s="78" t="s">
        <v>5040</v>
      </c>
      <c r="C2913" s="27" t="s">
        <v>1</v>
      </c>
      <c r="D2913" s="84" t="s">
        <v>4595</v>
      </c>
      <c r="E2913" s="84"/>
      <c r="F2913" s="50" t="s">
        <v>3155</v>
      </c>
      <c r="G2913" s="79">
        <v>0</v>
      </c>
      <c r="H2913" s="79" t="s">
        <v>5272</v>
      </c>
      <c r="I2913" s="87"/>
      <c r="J2913" s="87"/>
      <c r="K2913" s="87"/>
      <c r="L2913" s="84"/>
      <c r="M2913" s="84"/>
      <c r="N2913" s="84"/>
      <c r="O2913" s="50" t="s">
        <v>6607</v>
      </c>
      <c r="P2913" s="50" t="s">
        <v>3139</v>
      </c>
    </row>
    <row r="2914" spans="1:16" ht="63.75" x14ac:dyDescent="0.2">
      <c r="A2914" s="77">
        <v>44378</v>
      </c>
      <c r="B2914" s="78" t="s">
        <v>5040</v>
      </c>
      <c r="C2914" s="27" t="s">
        <v>1</v>
      </c>
      <c r="D2914" s="84" t="s">
        <v>4596</v>
      </c>
      <c r="E2914" s="84"/>
      <c r="F2914" s="50" t="s">
        <v>3156</v>
      </c>
      <c r="G2914" s="79">
        <v>0</v>
      </c>
      <c r="H2914" s="79" t="s">
        <v>5272</v>
      </c>
      <c r="I2914" s="87"/>
      <c r="J2914" s="87"/>
      <c r="K2914" s="87"/>
      <c r="L2914" s="84"/>
      <c r="M2914" s="84"/>
      <c r="N2914" s="84"/>
      <c r="O2914" s="50" t="s">
        <v>6607</v>
      </c>
      <c r="P2914" s="50" t="s">
        <v>3139</v>
      </c>
    </row>
    <row r="2915" spans="1:16" ht="63.75" x14ac:dyDescent="0.2">
      <c r="A2915" s="77">
        <v>44378</v>
      </c>
      <c r="B2915" s="78" t="s">
        <v>5040</v>
      </c>
      <c r="C2915" s="27" t="s">
        <v>1</v>
      </c>
      <c r="D2915" s="84" t="s">
        <v>4597</v>
      </c>
      <c r="E2915" s="84"/>
      <c r="F2915" s="50" t="s">
        <v>3157</v>
      </c>
      <c r="G2915" s="79">
        <v>0</v>
      </c>
      <c r="H2915" s="79" t="s">
        <v>5272</v>
      </c>
      <c r="I2915" s="87"/>
      <c r="J2915" s="87"/>
      <c r="K2915" s="87"/>
      <c r="L2915" s="84"/>
      <c r="M2915" s="84"/>
      <c r="N2915" s="84"/>
      <c r="O2915" s="50" t="s">
        <v>6607</v>
      </c>
      <c r="P2915" s="50" t="s">
        <v>3139</v>
      </c>
    </row>
    <row r="2916" spans="1:16" ht="63.75" x14ac:dyDescent="0.2">
      <c r="A2916" s="77">
        <v>44378</v>
      </c>
      <c r="B2916" s="78" t="s">
        <v>5040</v>
      </c>
      <c r="C2916" s="27" t="s">
        <v>1</v>
      </c>
      <c r="D2916" s="84" t="s">
        <v>4598</v>
      </c>
      <c r="E2916" s="84"/>
      <c r="F2916" s="50" t="s">
        <v>3158</v>
      </c>
      <c r="G2916" s="79">
        <v>0</v>
      </c>
      <c r="H2916" s="79" t="s">
        <v>5272</v>
      </c>
      <c r="I2916" s="87"/>
      <c r="J2916" s="87"/>
      <c r="K2916" s="87"/>
      <c r="L2916" s="84"/>
      <c r="M2916" s="84"/>
      <c r="N2916" s="84"/>
      <c r="O2916" s="50" t="s">
        <v>6609</v>
      </c>
      <c r="P2916" s="50" t="s">
        <v>3139</v>
      </c>
    </row>
    <row r="2917" spans="1:16" ht="89.25" x14ac:dyDescent="0.2">
      <c r="A2917" s="77">
        <v>44378</v>
      </c>
      <c r="B2917" s="78" t="s">
        <v>5040</v>
      </c>
      <c r="C2917" s="27" t="s">
        <v>1</v>
      </c>
      <c r="D2917" s="84" t="s">
        <v>4599</v>
      </c>
      <c r="E2917" s="84"/>
      <c r="F2917" s="50" t="s">
        <v>3159</v>
      </c>
      <c r="G2917" s="79">
        <v>0</v>
      </c>
      <c r="H2917" s="79" t="s">
        <v>5272</v>
      </c>
      <c r="I2917" s="87"/>
      <c r="J2917" s="87"/>
      <c r="K2917" s="87"/>
      <c r="L2917" s="84"/>
      <c r="M2917" s="84"/>
      <c r="N2917" s="84"/>
      <c r="O2917" s="50" t="s">
        <v>6610</v>
      </c>
      <c r="P2917" s="50" t="s">
        <v>3139</v>
      </c>
    </row>
    <row r="2918" spans="1:16" ht="63.75" x14ac:dyDescent="0.2">
      <c r="A2918" s="77">
        <v>44378</v>
      </c>
      <c r="B2918" s="78" t="s">
        <v>5040</v>
      </c>
      <c r="C2918" s="27" t="s">
        <v>1</v>
      </c>
      <c r="D2918" s="84" t="s">
        <v>4427</v>
      </c>
      <c r="E2918" s="84"/>
      <c r="F2918" s="50" t="s">
        <v>2811</v>
      </c>
      <c r="G2918" s="79">
        <v>0</v>
      </c>
      <c r="H2918" s="79" t="s">
        <v>5272</v>
      </c>
      <c r="I2918" s="87"/>
      <c r="J2918" s="87"/>
      <c r="K2918" s="87"/>
      <c r="L2918" s="84"/>
      <c r="M2918" s="84"/>
      <c r="N2918" s="84"/>
      <c r="O2918" s="50" t="s">
        <v>6607</v>
      </c>
      <c r="P2918" s="50" t="s">
        <v>3139</v>
      </c>
    </row>
    <row r="2919" spans="1:16" ht="63.75" x14ac:dyDescent="0.2">
      <c r="A2919" s="77">
        <v>44378</v>
      </c>
      <c r="B2919" s="78" t="s">
        <v>5040</v>
      </c>
      <c r="C2919" s="27" t="s">
        <v>1</v>
      </c>
      <c r="D2919" s="84" t="s">
        <v>4521</v>
      </c>
      <c r="E2919" s="84"/>
      <c r="F2919" s="50" t="s">
        <v>3013</v>
      </c>
      <c r="G2919" s="79">
        <v>0</v>
      </c>
      <c r="H2919" s="79" t="s">
        <v>5272</v>
      </c>
      <c r="I2919" s="87"/>
      <c r="J2919" s="87"/>
      <c r="K2919" s="87"/>
      <c r="L2919" s="84"/>
      <c r="M2919" s="84"/>
      <c r="N2919" s="84"/>
      <c r="O2919" s="50" t="s">
        <v>6607</v>
      </c>
      <c r="P2919" s="50" t="s">
        <v>3139</v>
      </c>
    </row>
    <row r="2920" spans="1:16" ht="63.75" x14ac:dyDescent="0.2">
      <c r="A2920" s="77">
        <v>44378</v>
      </c>
      <c r="B2920" s="78" t="s">
        <v>5040</v>
      </c>
      <c r="C2920" s="27" t="s">
        <v>1</v>
      </c>
      <c r="D2920" s="84" t="s">
        <v>4428</v>
      </c>
      <c r="E2920" s="84"/>
      <c r="F2920" s="50" t="s">
        <v>3160</v>
      </c>
      <c r="G2920" s="79">
        <v>0</v>
      </c>
      <c r="H2920" s="79" t="s">
        <v>5272</v>
      </c>
      <c r="I2920" s="87"/>
      <c r="J2920" s="87"/>
      <c r="K2920" s="87"/>
      <c r="L2920" s="84"/>
      <c r="M2920" s="84"/>
      <c r="N2920" s="84"/>
      <c r="O2920" s="50" t="s">
        <v>6607</v>
      </c>
      <c r="P2920" s="50" t="s">
        <v>3139</v>
      </c>
    </row>
    <row r="2921" spans="1:16" ht="63.75" x14ac:dyDescent="0.2">
      <c r="A2921" s="77">
        <v>44378</v>
      </c>
      <c r="B2921" s="78" t="s">
        <v>5040</v>
      </c>
      <c r="C2921" s="27" t="s">
        <v>1</v>
      </c>
      <c r="D2921" s="84" t="s">
        <v>4600</v>
      </c>
      <c r="E2921" s="84"/>
      <c r="F2921" s="50" t="s">
        <v>3161</v>
      </c>
      <c r="G2921" s="79">
        <v>0</v>
      </c>
      <c r="H2921" s="79" t="s">
        <v>5272</v>
      </c>
      <c r="I2921" s="87"/>
      <c r="J2921" s="87"/>
      <c r="K2921" s="87"/>
      <c r="L2921" s="84"/>
      <c r="M2921" s="84"/>
      <c r="N2921" s="84"/>
      <c r="O2921" s="50" t="s">
        <v>6611</v>
      </c>
      <c r="P2921" s="50" t="s">
        <v>3139</v>
      </c>
    </row>
    <row r="2922" spans="1:16" ht="63.75" x14ac:dyDescent="0.2">
      <c r="A2922" s="77">
        <v>44378</v>
      </c>
      <c r="B2922" s="78" t="s">
        <v>5040</v>
      </c>
      <c r="C2922" s="27" t="s">
        <v>1</v>
      </c>
      <c r="D2922" s="84" t="s">
        <v>4601</v>
      </c>
      <c r="E2922" s="84"/>
      <c r="F2922" s="50" t="s">
        <v>3162</v>
      </c>
      <c r="G2922" s="79">
        <v>0</v>
      </c>
      <c r="H2922" s="79" t="s">
        <v>5272</v>
      </c>
      <c r="I2922" s="87"/>
      <c r="J2922" s="87"/>
      <c r="K2922" s="87"/>
      <c r="L2922" s="84"/>
      <c r="M2922" s="84"/>
      <c r="N2922" s="84"/>
      <c r="O2922" s="50" t="s">
        <v>6612</v>
      </c>
      <c r="P2922" s="50" t="s">
        <v>3139</v>
      </c>
    </row>
    <row r="2923" spans="1:16" ht="63.75" x14ac:dyDescent="0.2">
      <c r="A2923" s="77">
        <v>44378</v>
      </c>
      <c r="B2923" s="78" t="s">
        <v>5040</v>
      </c>
      <c r="C2923" s="27" t="s">
        <v>1</v>
      </c>
      <c r="D2923" s="84" t="s">
        <v>4602</v>
      </c>
      <c r="E2923" s="84"/>
      <c r="F2923" s="50" t="s">
        <v>3163</v>
      </c>
      <c r="G2923" s="79">
        <v>0</v>
      </c>
      <c r="H2923" s="79" t="s">
        <v>5272</v>
      </c>
      <c r="I2923" s="87"/>
      <c r="J2923" s="87"/>
      <c r="K2923" s="87"/>
      <c r="L2923" s="84"/>
      <c r="M2923" s="84"/>
      <c r="N2923" s="84"/>
      <c r="O2923" s="50" t="s">
        <v>6613</v>
      </c>
      <c r="P2923" s="50" t="s">
        <v>3139</v>
      </c>
    </row>
    <row r="2924" spans="1:16" ht="89.25" x14ac:dyDescent="0.2">
      <c r="A2924" s="77">
        <v>44378</v>
      </c>
      <c r="B2924" s="78" t="s">
        <v>5040</v>
      </c>
      <c r="C2924" s="27" t="s">
        <v>1</v>
      </c>
      <c r="D2924" s="84" t="s">
        <v>4603</v>
      </c>
      <c r="E2924" s="84"/>
      <c r="F2924" s="50" t="s">
        <v>3164</v>
      </c>
      <c r="G2924" s="79">
        <v>0</v>
      </c>
      <c r="H2924" s="79" t="s">
        <v>5272</v>
      </c>
      <c r="I2924" s="87"/>
      <c r="J2924" s="87"/>
      <c r="K2924" s="87"/>
      <c r="L2924" s="84"/>
      <c r="M2924" s="84"/>
      <c r="N2924" s="84"/>
      <c r="O2924" s="70" t="s">
        <v>6614</v>
      </c>
      <c r="P2924" s="50" t="s">
        <v>3139</v>
      </c>
    </row>
    <row r="2925" spans="1:16" ht="63.75" x14ac:dyDescent="0.2">
      <c r="A2925" s="77">
        <v>44378</v>
      </c>
      <c r="B2925" s="78" t="s">
        <v>5040</v>
      </c>
      <c r="C2925" s="27" t="s">
        <v>1</v>
      </c>
      <c r="D2925" s="84" t="s">
        <v>4604</v>
      </c>
      <c r="E2925" s="84"/>
      <c r="F2925" s="50" t="s">
        <v>3165</v>
      </c>
      <c r="G2925" s="79">
        <v>0</v>
      </c>
      <c r="H2925" s="79" t="s">
        <v>5272</v>
      </c>
      <c r="I2925" s="87"/>
      <c r="J2925" s="87"/>
      <c r="K2925" s="87"/>
      <c r="L2925" s="84"/>
      <c r="M2925" s="84"/>
      <c r="N2925" s="84"/>
      <c r="O2925" s="50" t="s">
        <v>6615</v>
      </c>
      <c r="P2925" s="50" t="s">
        <v>3139</v>
      </c>
    </row>
    <row r="2926" spans="1:16" ht="63.75" x14ac:dyDescent="0.2">
      <c r="A2926" s="77">
        <v>44378</v>
      </c>
      <c r="B2926" s="78" t="s">
        <v>5040</v>
      </c>
      <c r="C2926" s="27" t="s">
        <v>1</v>
      </c>
      <c r="D2926" s="84" t="s">
        <v>4605</v>
      </c>
      <c r="E2926" s="84"/>
      <c r="F2926" s="50" t="s">
        <v>3166</v>
      </c>
      <c r="G2926" s="79">
        <v>0</v>
      </c>
      <c r="H2926" s="79" t="s">
        <v>5272</v>
      </c>
      <c r="I2926" s="87"/>
      <c r="J2926" s="87"/>
      <c r="K2926" s="87"/>
      <c r="L2926" s="84"/>
      <c r="M2926" s="84"/>
      <c r="N2926" s="84"/>
      <c r="O2926" s="50" t="s">
        <v>6616</v>
      </c>
      <c r="P2926" s="50" t="s">
        <v>3139</v>
      </c>
    </row>
    <row r="2927" spans="1:16" ht="102" x14ac:dyDescent="0.2">
      <c r="A2927" s="77">
        <v>44378</v>
      </c>
      <c r="B2927" s="78" t="s">
        <v>5040</v>
      </c>
      <c r="C2927" s="27" t="s">
        <v>1</v>
      </c>
      <c r="D2927" s="84" t="s">
        <v>4606</v>
      </c>
      <c r="E2927" s="84"/>
      <c r="F2927" s="50" t="s">
        <v>6617</v>
      </c>
      <c r="G2927" s="79">
        <v>0</v>
      </c>
      <c r="H2927" s="79" t="s">
        <v>5272</v>
      </c>
      <c r="I2927" s="87"/>
      <c r="J2927" s="87"/>
      <c r="K2927" s="87"/>
      <c r="L2927" s="84"/>
      <c r="M2927" s="84"/>
      <c r="N2927" s="84"/>
      <c r="O2927" s="50" t="s">
        <v>6618</v>
      </c>
      <c r="P2927" s="50" t="s">
        <v>3816</v>
      </c>
    </row>
    <row r="2928" spans="1:16" ht="102" x14ac:dyDescent="0.2">
      <c r="A2928" s="77">
        <v>44378</v>
      </c>
      <c r="B2928" s="78" t="s">
        <v>5040</v>
      </c>
      <c r="C2928" s="27" t="s">
        <v>1</v>
      </c>
      <c r="D2928" s="84" t="s">
        <v>992</v>
      </c>
      <c r="E2928" s="84"/>
      <c r="F2928" s="50" t="s">
        <v>6619</v>
      </c>
      <c r="G2928" s="79">
        <v>0</v>
      </c>
      <c r="H2928" s="79" t="s">
        <v>5272</v>
      </c>
      <c r="I2928" s="87"/>
      <c r="J2928" s="87"/>
      <c r="K2928" s="87"/>
      <c r="L2928" s="84"/>
      <c r="M2928" s="84"/>
      <c r="N2928" s="84"/>
      <c r="O2928" s="50" t="s">
        <v>6620</v>
      </c>
      <c r="P2928" s="50" t="s">
        <v>3816</v>
      </c>
    </row>
    <row r="2929" spans="1:16" ht="63.75" x14ac:dyDescent="0.2">
      <c r="A2929" s="77">
        <v>44378</v>
      </c>
      <c r="B2929" s="78" t="s">
        <v>5040</v>
      </c>
      <c r="C2929" s="27" t="s">
        <v>1</v>
      </c>
      <c r="D2929" s="84" t="s">
        <v>4607</v>
      </c>
      <c r="E2929" s="84"/>
      <c r="F2929" s="50" t="s">
        <v>3167</v>
      </c>
      <c r="G2929" s="79">
        <v>0</v>
      </c>
      <c r="H2929" s="79" t="s">
        <v>5272</v>
      </c>
      <c r="I2929" s="87"/>
      <c r="J2929" s="87"/>
      <c r="K2929" s="87"/>
      <c r="L2929" s="84"/>
      <c r="M2929" s="84"/>
      <c r="N2929" s="84"/>
      <c r="O2929" s="50" t="s">
        <v>6621</v>
      </c>
      <c r="P2929" s="50" t="s">
        <v>3139</v>
      </c>
    </row>
    <row r="2930" spans="1:16" ht="63.75" x14ac:dyDescent="0.2">
      <c r="A2930" s="77">
        <v>44378</v>
      </c>
      <c r="B2930" s="78" t="s">
        <v>5040</v>
      </c>
      <c r="C2930" s="27" t="s">
        <v>1</v>
      </c>
      <c r="D2930" s="84" t="s">
        <v>4608</v>
      </c>
      <c r="E2930" s="84"/>
      <c r="F2930" s="50" t="s">
        <v>3168</v>
      </c>
      <c r="G2930" s="79">
        <v>0</v>
      </c>
      <c r="H2930" s="79" t="s">
        <v>5272</v>
      </c>
      <c r="I2930" s="87"/>
      <c r="J2930" s="87"/>
      <c r="K2930" s="87"/>
      <c r="L2930" s="84"/>
      <c r="M2930" s="84"/>
      <c r="N2930" s="84"/>
      <c r="O2930" s="50" t="s">
        <v>6621</v>
      </c>
      <c r="P2930" s="50" t="s">
        <v>3139</v>
      </c>
    </row>
    <row r="2931" spans="1:16" ht="63.75" x14ac:dyDescent="0.2">
      <c r="A2931" s="77">
        <v>44378</v>
      </c>
      <c r="B2931" s="78" t="s">
        <v>5040</v>
      </c>
      <c r="C2931" s="27" t="s">
        <v>1</v>
      </c>
      <c r="D2931" s="84" t="s">
        <v>980</v>
      </c>
      <c r="E2931" s="84"/>
      <c r="F2931" s="50" t="s">
        <v>981</v>
      </c>
      <c r="G2931" s="79">
        <v>0</v>
      </c>
      <c r="H2931" s="79" t="s">
        <v>5272</v>
      </c>
      <c r="I2931" s="87"/>
      <c r="J2931" s="87"/>
      <c r="K2931" s="87"/>
      <c r="L2931" s="84"/>
      <c r="M2931" s="84"/>
      <c r="N2931" s="84"/>
      <c r="O2931" s="50" t="s">
        <v>6621</v>
      </c>
      <c r="P2931" s="50" t="s">
        <v>3139</v>
      </c>
    </row>
    <row r="2932" spans="1:16" ht="63.75" x14ac:dyDescent="0.2">
      <c r="A2932" s="77">
        <v>44378</v>
      </c>
      <c r="B2932" s="78" t="s">
        <v>5040</v>
      </c>
      <c r="C2932" s="27" t="s">
        <v>1</v>
      </c>
      <c r="D2932" s="84" t="s">
        <v>983</v>
      </c>
      <c r="E2932" s="84"/>
      <c r="F2932" s="50" t="s">
        <v>984</v>
      </c>
      <c r="G2932" s="79">
        <v>0</v>
      </c>
      <c r="H2932" s="79" t="s">
        <v>5272</v>
      </c>
      <c r="I2932" s="87"/>
      <c r="J2932" s="87"/>
      <c r="K2932" s="87"/>
      <c r="L2932" s="84"/>
      <c r="M2932" s="84"/>
      <c r="N2932" s="84"/>
      <c r="O2932" s="50" t="s">
        <v>6622</v>
      </c>
      <c r="P2932" s="50" t="s">
        <v>3139</v>
      </c>
    </row>
    <row r="2933" spans="1:16" ht="63.75" x14ac:dyDescent="0.2">
      <c r="A2933" s="77">
        <v>44378</v>
      </c>
      <c r="B2933" s="78" t="s">
        <v>5040</v>
      </c>
      <c r="C2933" s="27" t="s">
        <v>1</v>
      </c>
      <c r="D2933" s="84" t="s">
        <v>985</v>
      </c>
      <c r="E2933" s="84"/>
      <c r="F2933" s="50" t="s">
        <v>986</v>
      </c>
      <c r="G2933" s="79">
        <v>0</v>
      </c>
      <c r="H2933" s="79" t="s">
        <v>5272</v>
      </c>
      <c r="I2933" s="87"/>
      <c r="J2933" s="87"/>
      <c r="K2933" s="87"/>
      <c r="L2933" s="84"/>
      <c r="M2933" s="84"/>
      <c r="N2933" s="84"/>
      <c r="O2933" s="50" t="s">
        <v>6623</v>
      </c>
      <c r="P2933" s="50" t="s">
        <v>3139</v>
      </c>
    </row>
    <row r="2934" spans="1:16" ht="63.75" x14ac:dyDescent="0.2">
      <c r="A2934" s="77">
        <v>44378</v>
      </c>
      <c r="B2934" s="78" t="s">
        <v>5040</v>
      </c>
      <c r="C2934" s="27" t="s">
        <v>1</v>
      </c>
      <c r="D2934" s="84" t="s">
        <v>4609</v>
      </c>
      <c r="E2934" s="84"/>
      <c r="F2934" s="50" t="s">
        <v>3169</v>
      </c>
      <c r="G2934" s="79">
        <v>0</v>
      </c>
      <c r="H2934" s="79" t="s">
        <v>5272</v>
      </c>
      <c r="I2934" s="87"/>
      <c r="J2934" s="87"/>
      <c r="K2934" s="87"/>
      <c r="L2934" s="84"/>
      <c r="M2934" s="84"/>
      <c r="N2934" s="84"/>
      <c r="O2934" s="50" t="s">
        <v>6624</v>
      </c>
      <c r="P2934" s="50" t="s">
        <v>3139</v>
      </c>
    </row>
    <row r="2935" spans="1:16" ht="63.75" x14ac:dyDescent="0.2">
      <c r="A2935" s="77">
        <v>44378</v>
      </c>
      <c r="B2935" s="78" t="s">
        <v>5040</v>
      </c>
      <c r="C2935" s="27" t="s">
        <v>1</v>
      </c>
      <c r="D2935" s="84" t="s">
        <v>4519</v>
      </c>
      <c r="E2935" s="84"/>
      <c r="F2935" s="50" t="s">
        <v>3011</v>
      </c>
      <c r="G2935" s="79">
        <v>0</v>
      </c>
      <c r="H2935" s="79" t="s">
        <v>5272</v>
      </c>
      <c r="I2935" s="87"/>
      <c r="J2935" s="87"/>
      <c r="K2935" s="87"/>
      <c r="L2935" s="84"/>
      <c r="M2935" s="84"/>
      <c r="N2935" s="84"/>
      <c r="O2935" s="50" t="s">
        <v>6625</v>
      </c>
      <c r="P2935" s="50" t="s">
        <v>3139</v>
      </c>
    </row>
    <row r="2936" spans="1:16" ht="25.5" x14ac:dyDescent="0.2">
      <c r="A2936" s="77">
        <v>44378</v>
      </c>
      <c r="B2936" s="78" t="s">
        <v>0</v>
      </c>
      <c r="C2936" s="27" t="s">
        <v>37</v>
      </c>
      <c r="D2936" s="29" t="s">
        <v>4610</v>
      </c>
      <c r="E2936" s="29"/>
      <c r="F2936" s="97" t="s">
        <v>3170</v>
      </c>
      <c r="G2936" s="79">
        <v>0</v>
      </c>
      <c r="H2936" s="79" t="s">
        <v>5272</v>
      </c>
      <c r="I2936" s="80"/>
      <c r="J2936" s="80"/>
      <c r="K2936" s="80"/>
      <c r="L2936" s="29"/>
      <c r="M2936" s="29"/>
      <c r="N2936" s="29"/>
      <c r="O2936" s="75" t="s">
        <v>3171</v>
      </c>
      <c r="P2936" s="50" t="s">
        <v>3172</v>
      </c>
    </row>
    <row r="2937" spans="1:16" ht="25.5" x14ac:dyDescent="0.2">
      <c r="A2937" s="77">
        <v>44378</v>
      </c>
      <c r="B2937" s="78" t="s">
        <v>0</v>
      </c>
      <c r="C2937" s="27" t="s">
        <v>37</v>
      </c>
      <c r="D2937" s="84" t="s">
        <v>4611</v>
      </c>
      <c r="E2937" s="84"/>
      <c r="F2937" s="97" t="s">
        <v>3173</v>
      </c>
      <c r="G2937" s="79">
        <v>0</v>
      </c>
      <c r="H2937" s="79" t="s">
        <v>5272</v>
      </c>
      <c r="I2937" s="87"/>
      <c r="J2937" s="87"/>
      <c r="K2937" s="87"/>
      <c r="L2937" s="84"/>
      <c r="M2937" s="84"/>
      <c r="N2937" s="84"/>
      <c r="O2937" s="75" t="s">
        <v>3171</v>
      </c>
      <c r="P2937" s="50" t="s">
        <v>3172</v>
      </c>
    </row>
    <row r="2938" spans="1:16" ht="25.5" x14ac:dyDescent="0.2">
      <c r="A2938" s="77">
        <v>44378</v>
      </c>
      <c r="B2938" s="78" t="s">
        <v>0</v>
      </c>
      <c r="C2938" s="27" t="s">
        <v>37</v>
      </c>
      <c r="D2938" s="84" t="s">
        <v>4612</v>
      </c>
      <c r="E2938" s="84"/>
      <c r="F2938" s="97" t="s">
        <v>3174</v>
      </c>
      <c r="G2938" s="79">
        <v>0</v>
      </c>
      <c r="H2938" s="79" t="s">
        <v>5272</v>
      </c>
      <c r="I2938" s="87"/>
      <c r="J2938" s="87"/>
      <c r="K2938" s="87"/>
      <c r="L2938" s="84"/>
      <c r="M2938" s="84"/>
      <c r="N2938" s="84"/>
      <c r="O2938" s="75" t="s">
        <v>3171</v>
      </c>
      <c r="P2938" s="50" t="s">
        <v>3172</v>
      </c>
    </row>
    <row r="2939" spans="1:16" ht="25.5" x14ac:dyDescent="0.2">
      <c r="A2939" s="77">
        <v>44378</v>
      </c>
      <c r="B2939" s="78" t="s">
        <v>0</v>
      </c>
      <c r="C2939" s="27" t="s">
        <v>37</v>
      </c>
      <c r="D2939" s="84" t="s">
        <v>4613</v>
      </c>
      <c r="E2939" s="84"/>
      <c r="F2939" s="97" t="s">
        <v>3175</v>
      </c>
      <c r="G2939" s="79">
        <v>0</v>
      </c>
      <c r="H2939" s="79" t="s">
        <v>5272</v>
      </c>
      <c r="I2939" s="87"/>
      <c r="J2939" s="87"/>
      <c r="K2939" s="87"/>
      <c r="L2939" s="84"/>
      <c r="M2939" s="84"/>
      <c r="N2939" s="84"/>
      <c r="O2939" s="75" t="s">
        <v>3171</v>
      </c>
      <c r="P2939" s="50" t="s">
        <v>3172</v>
      </c>
    </row>
    <row r="2940" spans="1:16" ht="25.5" x14ac:dyDescent="0.2">
      <c r="A2940" s="77">
        <v>44378</v>
      </c>
      <c r="B2940" s="78" t="s">
        <v>0</v>
      </c>
      <c r="C2940" s="27" t="s">
        <v>37</v>
      </c>
      <c r="D2940" s="84" t="s">
        <v>4614</v>
      </c>
      <c r="E2940" s="84"/>
      <c r="F2940" s="97" t="s">
        <v>3176</v>
      </c>
      <c r="G2940" s="79">
        <v>0</v>
      </c>
      <c r="H2940" s="79" t="s">
        <v>5272</v>
      </c>
      <c r="I2940" s="87"/>
      <c r="J2940" s="87"/>
      <c r="K2940" s="87"/>
      <c r="L2940" s="84"/>
      <c r="M2940" s="84"/>
      <c r="N2940" s="84"/>
      <c r="O2940" s="75" t="s">
        <v>3171</v>
      </c>
      <c r="P2940" s="50" t="s">
        <v>3172</v>
      </c>
    </row>
    <row r="2941" spans="1:16" ht="25.5" x14ac:dyDescent="0.2">
      <c r="A2941" s="77">
        <v>44378</v>
      </c>
      <c r="B2941" s="78" t="s">
        <v>0</v>
      </c>
      <c r="C2941" s="27" t="s">
        <v>37</v>
      </c>
      <c r="D2941" s="29" t="s">
        <v>4615</v>
      </c>
      <c r="E2941" s="29"/>
      <c r="F2941" s="97" t="s">
        <v>3177</v>
      </c>
      <c r="G2941" s="79">
        <v>0</v>
      </c>
      <c r="H2941" s="79" t="s">
        <v>5272</v>
      </c>
      <c r="I2941" s="80"/>
      <c r="J2941" s="80"/>
      <c r="K2941" s="80"/>
      <c r="L2941" s="29"/>
      <c r="M2941" s="29"/>
      <c r="N2941" s="29"/>
      <c r="O2941" s="75" t="s">
        <v>3171</v>
      </c>
      <c r="P2941" s="50" t="s">
        <v>3172</v>
      </c>
    </row>
    <row r="2942" spans="1:16" ht="25.5" x14ac:dyDescent="0.2">
      <c r="A2942" s="77">
        <v>44378</v>
      </c>
      <c r="B2942" s="78" t="s">
        <v>0</v>
      </c>
      <c r="C2942" s="27" t="s">
        <v>37</v>
      </c>
      <c r="D2942" s="84" t="s">
        <v>4616</v>
      </c>
      <c r="E2942" s="84"/>
      <c r="F2942" s="50" t="s">
        <v>3178</v>
      </c>
      <c r="G2942" s="79">
        <v>70.47</v>
      </c>
      <c r="H2942" s="79" t="s">
        <v>5272</v>
      </c>
      <c r="I2942" s="87"/>
      <c r="J2942" s="87"/>
      <c r="K2942" s="87"/>
      <c r="L2942" s="84"/>
      <c r="M2942" s="84"/>
      <c r="N2942" s="84"/>
      <c r="O2942" s="75" t="s">
        <v>3179</v>
      </c>
      <c r="P2942" s="50" t="s">
        <v>3180</v>
      </c>
    </row>
    <row r="2943" spans="1:16" ht="25.5" x14ac:dyDescent="0.2">
      <c r="A2943" s="77">
        <v>44378</v>
      </c>
      <c r="B2943" s="78" t="s">
        <v>0</v>
      </c>
      <c r="C2943" s="27" t="s">
        <v>37</v>
      </c>
      <c r="D2943" s="84" t="s">
        <v>4617</v>
      </c>
      <c r="E2943" s="84"/>
      <c r="F2943" s="75" t="s">
        <v>3181</v>
      </c>
      <c r="G2943" s="79">
        <v>83.26</v>
      </c>
      <c r="H2943" s="79" t="s">
        <v>5272</v>
      </c>
      <c r="I2943" s="87"/>
      <c r="J2943" s="87"/>
      <c r="K2943" s="87"/>
      <c r="L2943" s="84"/>
      <c r="M2943" s="84"/>
      <c r="N2943" s="84"/>
      <c r="O2943" s="75" t="s">
        <v>3179</v>
      </c>
      <c r="P2943" s="50" t="s">
        <v>3180</v>
      </c>
    </row>
    <row r="2944" spans="1:16" ht="140.25" x14ac:dyDescent="0.2">
      <c r="A2944" s="77">
        <v>44378</v>
      </c>
      <c r="B2944" s="78" t="s">
        <v>0</v>
      </c>
      <c r="C2944" s="27" t="s">
        <v>37</v>
      </c>
      <c r="D2944" s="29" t="s">
        <v>4526</v>
      </c>
      <c r="E2944" s="29"/>
      <c r="F2944" s="50" t="s">
        <v>3021</v>
      </c>
      <c r="G2944" s="79">
        <v>35.01</v>
      </c>
      <c r="H2944" s="79" t="s">
        <v>5272</v>
      </c>
      <c r="I2944" s="80"/>
      <c r="J2944" s="80"/>
      <c r="K2944" s="80"/>
      <c r="L2944" s="29"/>
      <c r="M2944" s="29"/>
      <c r="N2944" s="29"/>
      <c r="O2944" s="75" t="s">
        <v>3022</v>
      </c>
      <c r="P2944" s="50" t="s">
        <v>3183</v>
      </c>
    </row>
    <row r="2945" spans="1:16" ht="76.5" x14ac:dyDescent="0.2">
      <c r="A2945" s="77">
        <v>44378</v>
      </c>
      <c r="B2945" s="78" t="s">
        <v>0</v>
      </c>
      <c r="C2945" s="27" t="s">
        <v>37</v>
      </c>
      <c r="D2945" s="84" t="s">
        <v>4618</v>
      </c>
      <c r="E2945" s="84"/>
      <c r="F2945" s="75" t="s">
        <v>3184</v>
      </c>
      <c r="G2945" s="79">
        <v>46.73</v>
      </c>
      <c r="H2945" s="79" t="s">
        <v>5272</v>
      </c>
      <c r="I2945" s="87"/>
      <c r="J2945" s="87"/>
      <c r="K2945" s="87"/>
      <c r="L2945" s="84"/>
      <c r="M2945" s="84"/>
      <c r="N2945" s="84"/>
      <c r="O2945" s="75" t="s">
        <v>3185</v>
      </c>
      <c r="P2945" s="50" t="s">
        <v>3186</v>
      </c>
    </row>
    <row r="2946" spans="1:16" ht="76.5" x14ac:dyDescent="0.2">
      <c r="A2946" s="77">
        <v>44378</v>
      </c>
      <c r="B2946" s="78" t="s">
        <v>0</v>
      </c>
      <c r="C2946" s="27" t="s">
        <v>37</v>
      </c>
      <c r="D2946" s="84" t="s">
        <v>1401</v>
      </c>
      <c r="E2946" s="84"/>
      <c r="F2946" s="75" t="s">
        <v>3187</v>
      </c>
      <c r="G2946" s="79">
        <v>38.520000000000003</v>
      </c>
      <c r="H2946" s="79" t="s">
        <v>5272</v>
      </c>
      <c r="I2946" s="87"/>
      <c r="J2946" s="87"/>
      <c r="K2946" s="87"/>
      <c r="L2946" s="84"/>
      <c r="M2946" s="84"/>
      <c r="N2946" s="84"/>
      <c r="O2946" s="75" t="s">
        <v>2818</v>
      </c>
      <c r="P2946" s="50" t="s">
        <v>3188</v>
      </c>
    </row>
    <row r="2947" spans="1:16" ht="51" x14ac:dyDescent="0.2">
      <c r="A2947" s="77">
        <v>44378</v>
      </c>
      <c r="B2947" s="78" t="s">
        <v>0</v>
      </c>
      <c r="C2947" s="78" t="s">
        <v>2478</v>
      </c>
      <c r="D2947" s="84" t="s">
        <v>4619</v>
      </c>
      <c r="E2947" s="84"/>
      <c r="F2947" s="75" t="s">
        <v>3189</v>
      </c>
      <c r="G2947" s="79">
        <v>13.92</v>
      </c>
      <c r="H2947" s="79" t="s">
        <v>5272</v>
      </c>
      <c r="I2947" s="87"/>
      <c r="J2947" s="87"/>
      <c r="K2947" s="87"/>
      <c r="L2947" s="84"/>
      <c r="M2947" s="84"/>
      <c r="N2947" s="84"/>
      <c r="O2947" s="75" t="s">
        <v>3190</v>
      </c>
      <c r="P2947" s="50" t="s">
        <v>3191</v>
      </c>
    </row>
    <row r="2948" spans="1:16" ht="51" x14ac:dyDescent="0.2">
      <c r="A2948" s="77">
        <v>44378</v>
      </c>
      <c r="B2948" s="78" t="s">
        <v>0</v>
      </c>
      <c r="C2948" s="78" t="s">
        <v>2478</v>
      </c>
      <c r="D2948" s="84" t="s">
        <v>4620</v>
      </c>
      <c r="E2948" s="84"/>
      <c r="F2948" s="50" t="s">
        <v>3192</v>
      </c>
      <c r="G2948" s="79">
        <v>20.51</v>
      </c>
      <c r="H2948" s="79" t="s">
        <v>5272</v>
      </c>
      <c r="I2948" s="87"/>
      <c r="J2948" s="87"/>
      <c r="K2948" s="87"/>
      <c r="L2948" s="84"/>
      <c r="M2948" s="84"/>
      <c r="N2948" s="84"/>
      <c r="O2948" s="75" t="s">
        <v>3193</v>
      </c>
      <c r="P2948" s="50" t="s">
        <v>3191</v>
      </c>
    </row>
    <row r="2949" spans="1:16" ht="114.75" x14ac:dyDescent="0.2">
      <c r="A2949" s="77">
        <v>44378</v>
      </c>
      <c r="B2949" s="78" t="s">
        <v>0</v>
      </c>
      <c r="C2949" s="27" t="s">
        <v>37</v>
      </c>
      <c r="D2949" s="84" t="s">
        <v>4621</v>
      </c>
      <c r="E2949" s="84"/>
      <c r="F2949" s="75" t="s">
        <v>3194</v>
      </c>
      <c r="G2949" s="79">
        <v>1.83</v>
      </c>
      <c r="H2949" s="79" t="s">
        <v>5272</v>
      </c>
      <c r="I2949" s="87"/>
      <c r="J2949" s="87"/>
      <c r="K2949" s="87"/>
      <c r="L2949" s="84"/>
      <c r="M2949" s="84"/>
      <c r="N2949" s="84"/>
      <c r="O2949" s="75" t="s">
        <v>3817</v>
      </c>
      <c r="P2949" s="50" t="s">
        <v>3195</v>
      </c>
    </row>
    <row r="2950" spans="1:16" ht="25.5" x14ac:dyDescent="0.2">
      <c r="A2950" s="77">
        <v>44378</v>
      </c>
      <c r="B2950" s="78" t="s">
        <v>0</v>
      </c>
      <c r="C2950" s="27" t="s">
        <v>37</v>
      </c>
      <c r="D2950" s="84" t="s">
        <v>4622</v>
      </c>
      <c r="E2950" s="84"/>
      <c r="F2950" s="75" t="s">
        <v>3196</v>
      </c>
      <c r="G2950" s="79">
        <v>91.55</v>
      </c>
      <c r="H2950" s="79" t="s">
        <v>5272</v>
      </c>
      <c r="I2950" s="87"/>
      <c r="J2950" s="87"/>
      <c r="K2950" s="87"/>
      <c r="L2950" s="84"/>
      <c r="M2950" s="84"/>
      <c r="N2950" s="84"/>
      <c r="O2950" s="75" t="s">
        <v>3197</v>
      </c>
      <c r="P2950" s="50" t="s">
        <v>3195</v>
      </c>
    </row>
    <row r="2951" spans="1:16" ht="114.75" x14ac:dyDescent="0.2">
      <c r="A2951" s="77">
        <v>44378</v>
      </c>
      <c r="B2951" s="78" t="s">
        <v>0</v>
      </c>
      <c r="C2951" s="27" t="s">
        <v>37</v>
      </c>
      <c r="D2951" s="84" t="s">
        <v>4362</v>
      </c>
      <c r="E2951" s="84"/>
      <c r="F2951" s="75" t="s">
        <v>2614</v>
      </c>
      <c r="G2951" s="79">
        <v>14.04</v>
      </c>
      <c r="H2951" s="79" t="s">
        <v>5272</v>
      </c>
      <c r="I2951" s="87"/>
      <c r="J2951" s="87"/>
      <c r="K2951" s="87"/>
      <c r="L2951" s="84"/>
      <c r="M2951" s="84"/>
      <c r="N2951" s="84"/>
      <c r="O2951" s="75" t="s">
        <v>3198</v>
      </c>
      <c r="P2951" s="50" t="s">
        <v>3199</v>
      </c>
    </row>
    <row r="2952" spans="1:16" ht="102" x14ac:dyDescent="0.2">
      <c r="A2952" s="77">
        <v>44378</v>
      </c>
      <c r="B2952" s="78" t="s">
        <v>0</v>
      </c>
      <c r="C2952" s="27" t="s">
        <v>117</v>
      </c>
      <c r="D2952" s="84" t="s">
        <v>4623</v>
      </c>
      <c r="E2952" s="84"/>
      <c r="F2952" s="50" t="s">
        <v>3200</v>
      </c>
      <c r="G2952" s="79">
        <v>0</v>
      </c>
      <c r="H2952" s="79" t="s">
        <v>5272</v>
      </c>
      <c r="I2952" s="87"/>
      <c r="J2952" s="87"/>
      <c r="K2952" s="87"/>
      <c r="L2952" s="84"/>
      <c r="M2952" s="84"/>
      <c r="N2952" s="84"/>
      <c r="O2952" s="75" t="s">
        <v>3201</v>
      </c>
      <c r="P2952" s="75" t="s">
        <v>3202</v>
      </c>
    </row>
    <row r="2953" spans="1:16" ht="25.5" x14ac:dyDescent="0.2">
      <c r="A2953" s="77">
        <v>44378</v>
      </c>
      <c r="B2953" s="78" t="s">
        <v>0</v>
      </c>
      <c r="C2953" s="27" t="s">
        <v>129</v>
      </c>
      <c r="D2953" s="29" t="s">
        <v>4624</v>
      </c>
      <c r="E2953" s="29" t="s">
        <v>65</v>
      </c>
      <c r="F2953" s="50" t="s">
        <v>3203</v>
      </c>
      <c r="G2953" s="79">
        <v>44.81</v>
      </c>
      <c r="H2953" s="79" t="s">
        <v>5272</v>
      </c>
      <c r="I2953" s="87"/>
      <c r="J2953" s="87"/>
      <c r="K2953" s="87"/>
      <c r="L2953" s="84"/>
      <c r="M2953" s="84"/>
      <c r="N2953" s="84"/>
      <c r="O2953" s="50" t="s">
        <v>3204</v>
      </c>
      <c r="P2953" s="50" t="s">
        <v>3205</v>
      </c>
    </row>
    <row r="2954" spans="1:16" ht="25.5" x14ac:dyDescent="0.2">
      <c r="A2954" s="77">
        <v>44378</v>
      </c>
      <c r="B2954" s="78" t="s">
        <v>0</v>
      </c>
      <c r="C2954" s="27" t="s">
        <v>129</v>
      </c>
      <c r="D2954" s="29" t="s">
        <v>4625</v>
      </c>
      <c r="E2954" s="29" t="s">
        <v>65</v>
      </c>
      <c r="F2954" s="50" t="s">
        <v>3206</v>
      </c>
      <c r="G2954" s="79">
        <v>125.05</v>
      </c>
      <c r="H2954" s="79" t="s">
        <v>5272</v>
      </c>
      <c r="I2954" s="87"/>
      <c r="J2954" s="87"/>
      <c r="K2954" s="87"/>
      <c r="L2954" s="84"/>
      <c r="M2954" s="84"/>
      <c r="N2954" s="84"/>
      <c r="O2954" s="50" t="s">
        <v>3207</v>
      </c>
      <c r="P2954" s="50" t="s">
        <v>3208</v>
      </c>
    </row>
    <row r="2955" spans="1:16" ht="25.5" x14ac:dyDescent="0.2">
      <c r="A2955" s="77">
        <v>44378</v>
      </c>
      <c r="B2955" s="78" t="s">
        <v>0</v>
      </c>
      <c r="C2955" s="27" t="s">
        <v>129</v>
      </c>
      <c r="D2955" s="29" t="s">
        <v>4626</v>
      </c>
      <c r="E2955" s="29" t="s">
        <v>65</v>
      </c>
      <c r="F2955" s="50" t="s">
        <v>3209</v>
      </c>
      <c r="G2955" s="79">
        <v>230.06</v>
      </c>
      <c r="H2955" s="79" t="s">
        <v>5272</v>
      </c>
      <c r="I2955" s="80"/>
      <c r="J2955" s="80"/>
      <c r="K2955" s="80"/>
      <c r="L2955" s="29"/>
      <c r="M2955" s="29"/>
      <c r="N2955" s="29"/>
      <c r="O2955" s="75" t="s">
        <v>3210</v>
      </c>
      <c r="P2955" s="50" t="s">
        <v>3211</v>
      </c>
    </row>
    <row r="2956" spans="1:16" ht="51" x14ac:dyDescent="0.2">
      <c r="A2956" s="77">
        <v>44378</v>
      </c>
      <c r="B2956" s="78" t="s">
        <v>0</v>
      </c>
      <c r="C2956" s="27" t="s">
        <v>189</v>
      </c>
      <c r="D2956" s="29" t="s">
        <v>4218</v>
      </c>
      <c r="E2956" s="29"/>
      <c r="F2956" s="50" t="s">
        <v>2544</v>
      </c>
      <c r="G2956" s="79">
        <v>13.57</v>
      </c>
      <c r="H2956" s="79" t="s">
        <v>5272</v>
      </c>
      <c r="I2956" s="80"/>
      <c r="J2956" s="80"/>
      <c r="K2956" s="80"/>
      <c r="L2956" s="29"/>
      <c r="M2956" s="29"/>
      <c r="N2956" s="29"/>
      <c r="O2956" s="75" t="s">
        <v>3818</v>
      </c>
      <c r="P2956" s="50" t="s">
        <v>3213</v>
      </c>
    </row>
    <row r="2957" spans="1:16" ht="51" x14ac:dyDescent="0.2">
      <c r="A2957" s="77">
        <v>44378</v>
      </c>
      <c r="B2957" s="78" t="s">
        <v>0</v>
      </c>
      <c r="C2957" s="27" t="s">
        <v>189</v>
      </c>
      <c r="D2957" s="29" t="s">
        <v>4219</v>
      </c>
      <c r="E2957" s="29"/>
      <c r="F2957" s="50" t="s">
        <v>2547</v>
      </c>
      <c r="G2957" s="79">
        <v>21.88</v>
      </c>
      <c r="H2957" s="79" t="s">
        <v>5272</v>
      </c>
      <c r="I2957" s="80"/>
      <c r="J2957" s="80"/>
      <c r="K2957" s="80"/>
      <c r="L2957" s="29"/>
      <c r="M2957" s="29"/>
      <c r="N2957" s="29"/>
      <c r="O2957" s="75" t="s">
        <v>3818</v>
      </c>
      <c r="P2957" s="50" t="s">
        <v>3213</v>
      </c>
    </row>
    <row r="2958" spans="1:16" ht="76.5" x14ac:dyDescent="0.2">
      <c r="A2958" s="77">
        <v>44378</v>
      </c>
      <c r="B2958" s="78" t="s">
        <v>0</v>
      </c>
      <c r="C2958" s="27" t="s">
        <v>37</v>
      </c>
      <c r="D2958" s="84" t="s">
        <v>4371</v>
      </c>
      <c r="E2958" s="84"/>
      <c r="F2958" s="50" t="s">
        <v>2639</v>
      </c>
      <c r="G2958" s="79">
        <v>9.39</v>
      </c>
      <c r="H2958" s="79" t="s">
        <v>5272</v>
      </c>
      <c r="I2958" s="87"/>
      <c r="J2958" s="87"/>
      <c r="K2958" s="87"/>
      <c r="L2958" s="84"/>
      <c r="M2958" s="84"/>
      <c r="N2958" s="84"/>
      <c r="O2958" s="50" t="s">
        <v>3819</v>
      </c>
      <c r="P2958" s="50" t="s">
        <v>3214</v>
      </c>
    </row>
    <row r="2959" spans="1:16" ht="51" x14ac:dyDescent="0.2">
      <c r="A2959" s="77">
        <v>44378</v>
      </c>
      <c r="B2959" s="78" t="s">
        <v>0</v>
      </c>
      <c r="C2959" s="27" t="s">
        <v>37</v>
      </c>
      <c r="D2959" s="29" t="s">
        <v>4627</v>
      </c>
      <c r="E2959" s="29"/>
      <c r="F2959" s="50" t="s">
        <v>3215</v>
      </c>
      <c r="G2959" s="79">
        <v>0</v>
      </c>
      <c r="H2959" s="79" t="s">
        <v>5272</v>
      </c>
      <c r="I2959" s="80"/>
      <c r="J2959" s="80"/>
      <c r="K2959" s="80"/>
      <c r="L2959" s="29"/>
      <c r="M2959" s="29"/>
      <c r="N2959" s="29"/>
      <c r="O2959" s="50" t="s">
        <v>3216</v>
      </c>
      <c r="P2959" s="50" t="s">
        <v>3217</v>
      </c>
    </row>
    <row r="2960" spans="1:16" ht="76.5" x14ac:dyDescent="0.2">
      <c r="A2960" s="77">
        <v>44378</v>
      </c>
      <c r="B2960" s="78" t="s">
        <v>0</v>
      </c>
      <c r="C2960" s="27" t="s">
        <v>37</v>
      </c>
      <c r="D2960" s="29" t="s">
        <v>349</v>
      </c>
      <c r="E2960" s="29" t="s">
        <v>65</v>
      </c>
      <c r="F2960" s="50" t="s">
        <v>194</v>
      </c>
      <c r="G2960" s="79">
        <v>2.76</v>
      </c>
      <c r="H2960" s="79" t="s">
        <v>5272</v>
      </c>
      <c r="I2960" s="80"/>
      <c r="J2960" s="80"/>
      <c r="K2960" s="80"/>
      <c r="L2960" s="29"/>
      <c r="M2960" s="29"/>
      <c r="N2960" s="29"/>
      <c r="O2960" s="75" t="s">
        <v>3219</v>
      </c>
      <c r="P2960" s="50" t="s">
        <v>3220</v>
      </c>
    </row>
    <row r="2961" spans="1:16" ht="165.75" x14ac:dyDescent="0.2">
      <c r="A2961" s="77">
        <v>44378</v>
      </c>
      <c r="B2961" s="78" t="s">
        <v>0</v>
      </c>
      <c r="C2961" s="27" t="s">
        <v>37</v>
      </c>
      <c r="D2961" s="29" t="s">
        <v>4366</v>
      </c>
      <c r="E2961" s="29"/>
      <c r="F2961" s="50" t="s">
        <v>3223</v>
      </c>
      <c r="G2961" s="79">
        <v>8.15</v>
      </c>
      <c r="H2961" s="79" t="s">
        <v>5272</v>
      </c>
      <c r="I2961" s="80"/>
      <c r="J2961" s="80"/>
      <c r="K2961" s="80"/>
      <c r="L2961" s="29"/>
      <c r="M2961" s="29" t="s">
        <v>46</v>
      </c>
      <c r="N2961" s="29"/>
      <c r="O2961" s="75" t="s">
        <v>3822</v>
      </c>
      <c r="P2961" s="50" t="s">
        <v>3224</v>
      </c>
    </row>
    <row r="2962" spans="1:16" ht="102" x14ac:dyDescent="0.2">
      <c r="A2962" s="77">
        <v>44378</v>
      </c>
      <c r="B2962" s="78" t="s">
        <v>5040</v>
      </c>
      <c r="C2962" s="27" t="s">
        <v>2233</v>
      </c>
      <c r="D2962" s="84" t="s">
        <v>2236</v>
      </c>
      <c r="E2962" s="84" t="s">
        <v>65</v>
      </c>
      <c r="F2962" s="75" t="s">
        <v>6626</v>
      </c>
      <c r="G2962" s="79">
        <v>208.46</v>
      </c>
      <c r="H2962" s="79" t="s">
        <v>5272</v>
      </c>
      <c r="I2962" s="87"/>
      <c r="J2962" s="87"/>
      <c r="K2962" s="87"/>
      <c r="L2962" s="84"/>
      <c r="M2962" s="84"/>
      <c r="N2962" s="84"/>
      <c r="O2962" s="50" t="s">
        <v>6627</v>
      </c>
      <c r="P2962" s="50" t="s">
        <v>3225</v>
      </c>
    </row>
    <row r="2963" spans="1:16" ht="102" x14ac:dyDescent="0.2">
      <c r="A2963" s="77">
        <v>44378</v>
      </c>
      <c r="B2963" s="78" t="s">
        <v>5040</v>
      </c>
      <c r="C2963" s="27" t="s">
        <v>2233</v>
      </c>
      <c r="D2963" s="29" t="s">
        <v>1395</v>
      </c>
      <c r="E2963" s="29" t="s">
        <v>65</v>
      </c>
      <c r="F2963" s="50" t="s">
        <v>6628</v>
      </c>
      <c r="G2963" s="79">
        <v>285.16000000000003</v>
      </c>
      <c r="H2963" s="79" t="s">
        <v>5272</v>
      </c>
      <c r="I2963" s="80"/>
      <c r="J2963" s="80"/>
      <c r="K2963" s="80"/>
      <c r="L2963" s="29"/>
      <c r="M2963" s="29"/>
      <c r="N2963" s="29"/>
      <c r="O2963" s="50" t="s">
        <v>6629</v>
      </c>
      <c r="P2963" s="50" t="s">
        <v>3226</v>
      </c>
    </row>
    <row r="2964" spans="1:16" ht="63.75" x14ac:dyDescent="0.2">
      <c r="A2964" s="77">
        <v>44378</v>
      </c>
      <c r="B2964" s="78" t="s">
        <v>5040</v>
      </c>
      <c r="C2964" s="27" t="s">
        <v>592</v>
      </c>
      <c r="D2964" s="29" t="s">
        <v>4628</v>
      </c>
      <c r="E2964" s="29"/>
      <c r="F2964" s="50" t="s">
        <v>6630</v>
      </c>
      <c r="G2964" s="79">
        <v>12.45</v>
      </c>
      <c r="H2964" s="79" t="s">
        <v>5272</v>
      </c>
      <c r="I2964" s="80"/>
      <c r="J2964" s="87"/>
      <c r="K2964" s="80"/>
      <c r="L2964" s="29"/>
      <c r="M2964" s="29"/>
      <c r="N2964" s="29"/>
      <c r="O2964" s="104"/>
      <c r="P2964" s="50" t="s">
        <v>3934</v>
      </c>
    </row>
    <row r="2965" spans="1:16" ht="38.25" x14ac:dyDescent="0.2">
      <c r="A2965" s="77">
        <v>44378</v>
      </c>
      <c r="B2965" s="78" t="s">
        <v>5040</v>
      </c>
      <c r="C2965" s="27" t="s">
        <v>592</v>
      </c>
      <c r="D2965" s="29" t="s">
        <v>654</v>
      </c>
      <c r="E2965" s="29" t="s">
        <v>65</v>
      </c>
      <c r="F2965" s="91" t="s">
        <v>6631</v>
      </c>
      <c r="G2965" s="79">
        <v>131.11000000000001</v>
      </c>
      <c r="H2965" s="79" t="s">
        <v>5272</v>
      </c>
      <c r="I2965" s="80"/>
      <c r="J2965" s="87"/>
      <c r="K2965" s="80"/>
      <c r="L2965" s="29" t="s">
        <v>46</v>
      </c>
      <c r="M2965" s="29"/>
      <c r="N2965" s="29"/>
      <c r="O2965" s="104"/>
      <c r="P2965" s="50" t="s">
        <v>3227</v>
      </c>
    </row>
    <row r="2966" spans="1:16" ht="38.25" x14ac:dyDescent="0.2">
      <c r="A2966" s="77">
        <v>44378</v>
      </c>
      <c r="B2966" s="78" t="s">
        <v>5040</v>
      </c>
      <c r="C2966" s="78" t="s">
        <v>592</v>
      </c>
      <c r="D2966" s="29" t="s">
        <v>4629</v>
      </c>
      <c r="E2966" s="29" t="s">
        <v>65</v>
      </c>
      <c r="F2966" s="70" t="s">
        <v>6632</v>
      </c>
      <c r="G2966" s="79">
        <v>22.8</v>
      </c>
      <c r="H2966" s="79" t="s">
        <v>5272</v>
      </c>
      <c r="I2966" s="80"/>
      <c r="J2966" s="87"/>
      <c r="K2966" s="80"/>
      <c r="L2966" s="29"/>
      <c r="M2966" s="29"/>
      <c r="N2966" s="29"/>
      <c r="O2966" s="75"/>
      <c r="P2966" s="50" t="s">
        <v>3227</v>
      </c>
    </row>
    <row r="2967" spans="1:16" ht="38.25" x14ac:dyDescent="0.2">
      <c r="A2967" s="77">
        <v>44378</v>
      </c>
      <c r="B2967" s="78" t="s">
        <v>5040</v>
      </c>
      <c r="C2967" s="27" t="s">
        <v>592</v>
      </c>
      <c r="D2967" s="29" t="s">
        <v>657</v>
      </c>
      <c r="E2967" s="29" t="s">
        <v>65</v>
      </c>
      <c r="F2967" s="50" t="s">
        <v>6633</v>
      </c>
      <c r="G2967" s="79">
        <v>92.29</v>
      </c>
      <c r="H2967" s="79" t="s">
        <v>5272</v>
      </c>
      <c r="I2967" s="80">
        <v>4</v>
      </c>
      <c r="J2967" s="80">
        <v>4</v>
      </c>
      <c r="K2967" s="80"/>
      <c r="L2967" s="29" t="s">
        <v>46</v>
      </c>
      <c r="M2967" s="29"/>
      <c r="N2967" s="29"/>
      <c r="O2967" s="75"/>
      <c r="P2967" s="50" t="s">
        <v>3227</v>
      </c>
    </row>
    <row r="2968" spans="1:16" ht="38.25" x14ac:dyDescent="0.2">
      <c r="A2968" s="77">
        <v>44378</v>
      </c>
      <c r="B2968" s="78" t="s">
        <v>5040</v>
      </c>
      <c r="C2968" s="27" t="s">
        <v>592</v>
      </c>
      <c r="D2968" s="29" t="s">
        <v>4630</v>
      </c>
      <c r="E2968" s="29" t="s">
        <v>65</v>
      </c>
      <c r="F2968" s="50" t="s">
        <v>6634</v>
      </c>
      <c r="G2968" s="79">
        <v>131.38</v>
      </c>
      <c r="H2968" s="79" t="s">
        <v>5272</v>
      </c>
      <c r="I2968" s="80">
        <v>4</v>
      </c>
      <c r="J2968" s="80">
        <v>4</v>
      </c>
      <c r="K2968" s="80"/>
      <c r="L2968" s="29" t="s">
        <v>46</v>
      </c>
      <c r="M2968" s="29"/>
      <c r="N2968" s="29"/>
      <c r="O2968" s="75"/>
      <c r="P2968" s="50" t="s">
        <v>3227</v>
      </c>
    </row>
    <row r="2969" spans="1:16" ht="38.25" x14ac:dyDescent="0.2">
      <c r="A2969" s="77">
        <v>44378</v>
      </c>
      <c r="B2969" s="78" t="s">
        <v>5040</v>
      </c>
      <c r="C2969" s="27" t="s">
        <v>592</v>
      </c>
      <c r="D2969" s="29" t="s">
        <v>4631</v>
      </c>
      <c r="E2969" s="29"/>
      <c r="F2969" s="50" t="s">
        <v>6635</v>
      </c>
      <c r="G2969" s="79">
        <v>18.97</v>
      </c>
      <c r="H2969" s="79" t="s">
        <v>5272</v>
      </c>
      <c r="I2969" s="80"/>
      <c r="J2969" s="87"/>
      <c r="K2969" s="80"/>
      <c r="L2969" s="29"/>
      <c r="M2969" s="29"/>
      <c r="N2969" s="29"/>
      <c r="O2969" s="75"/>
      <c r="P2969" s="50" t="s">
        <v>3227</v>
      </c>
    </row>
    <row r="2970" spans="1:16" ht="38.25" x14ac:dyDescent="0.2">
      <c r="A2970" s="77">
        <v>44378</v>
      </c>
      <c r="B2970" s="78" t="s">
        <v>5040</v>
      </c>
      <c r="C2970" s="27" t="s">
        <v>592</v>
      </c>
      <c r="D2970" s="29" t="s">
        <v>4632</v>
      </c>
      <c r="E2970" s="29" t="s">
        <v>65</v>
      </c>
      <c r="F2970" s="50" t="s">
        <v>6636</v>
      </c>
      <c r="G2970" s="79">
        <v>144.19999999999999</v>
      </c>
      <c r="H2970" s="79" t="s">
        <v>5272</v>
      </c>
      <c r="I2970" s="80"/>
      <c r="J2970" s="87"/>
      <c r="K2970" s="80"/>
      <c r="L2970" s="29" t="s">
        <v>46</v>
      </c>
      <c r="M2970" s="29"/>
      <c r="N2970" s="29"/>
      <c r="O2970" s="75"/>
      <c r="P2970" s="50" t="s">
        <v>3227</v>
      </c>
    </row>
    <row r="2971" spans="1:16" ht="38.25" x14ac:dyDescent="0.2">
      <c r="A2971" s="77">
        <v>44378</v>
      </c>
      <c r="B2971" s="78" t="s">
        <v>5040</v>
      </c>
      <c r="C2971" s="27" t="s">
        <v>592</v>
      </c>
      <c r="D2971" s="29" t="s">
        <v>4633</v>
      </c>
      <c r="E2971" s="29"/>
      <c r="F2971" s="50" t="s">
        <v>6637</v>
      </c>
      <c r="G2971" s="79">
        <v>30.98</v>
      </c>
      <c r="H2971" s="79" t="s">
        <v>5272</v>
      </c>
      <c r="I2971" s="80">
        <v>4</v>
      </c>
      <c r="J2971" s="80">
        <v>4</v>
      </c>
      <c r="K2971" s="80"/>
      <c r="L2971" s="29"/>
      <c r="M2971" s="29"/>
      <c r="N2971" s="29"/>
      <c r="O2971" s="75"/>
      <c r="P2971" s="50" t="s">
        <v>3227</v>
      </c>
    </row>
    <row r="2972" spans="1:16" ht="38.25" x14ac:dyDescent="0.2">
      <c r="A2972" s="77">
        <v>44378</v>
      </c>
      <c r="B2972" s="78" t="s">
        <v>5040</v>
      </c>
      <c r="C2972" s="27" t="s">
        <v>592</v>
      </c>
      <c r="D2972" s="29" t="s">
        <v>4634</v>
      </c>
      <c r="E2972" s="29"/>
      <c r="F2972" s="50" t="s">
        <v>6638</v>
      </c>
      <c r="G2972" s="79">
        <v>92.29</v>
      </c>
      <c r="H2972" s="79" t="s">
        <v>5272</v>
      </c>
      <c r="I2972" s="80">
        <v>4</v>
      </c>
      <c r="J2972" s="80">
        <v>4</v>
      </c>
      <c r="K2972" s="80"/>
      <c r="L2972" s="29"/>
      <c r="M2972" s="29"/>
      <c r="N2972" s="29"/>
      <c r="O2972" s="75"/>
      <c r="P2972" s="50" t="s">
        <v>3227</v>
      </c>
    </row>
    <row r="2973" spans="1:16" ht="38.25" x14ac:dyDescent="0.2">
      <c r="A2973" s="77">
        <v>44378</v>
      </c>
      <c r="B2973" s="78" t="s">
        <v>5040</v>
      </c>
      <c r="C2973" s="27" t="s">
        <v>592</v>
      </c>
      <c r="D2973" s="29" t="s">
        <v>4635</v>
      </c>
      <c r="E2973" s="29" t="s">
        <v>65</v>
      </c>
      <c r="F2973" s="91" t="s">
        <v>6639</v>
      </c>
      <c r="G2973" s="79">
        <v>92.29</v>
      </c>
      <c r="H2973" s="79" t="s">
        <v>5272</v>
      </c>
      <c r="I2973" s="80">
        <v>4</v>
      </c>
      <c r="J2973" s="80">
        <v>4</v>
      </c>
      <c r="K2973" s="80"/>
      <c r="L2973" s="29"/>
      <c r="M2973" s="29"/>
      <c r="N2973" s="29"/>
      <c r="O2973" s="75"/>
      <c r="P2973" s="50" t="s">
        <v>3227</v>
      </c>
    </row>
    <row r="2974" spans="1:16" ht="38.25" x14ac:dyDescent="0.2">
      <c r="A2974" s="77">
        <v>44378</v>
      </c>
      <c r="B2974" s="78" t="s">
        <v>5040</v>
      </c>
      <c r="C2974" s="27" t="s">
        <v>592</v>
      </c>
      <c r="D2974" s="29" t="s">
        <v>4636</v>
      </c>
      <c r="E2974" s="29" t="s">
        <v>65</v>
      </c>
      <c r="F2974" s="91" t="s">
        <v>6640</v>
      </c>
      <c r="G2974" s="79">
        <v>92.29</v>
      </c>
      <c r="H2974" s="79" t="s">
        <v>5272</v>
      </c>
      <c r="I2974" s="80">
        <v>4</v>
      </c>
      <c r="J2974" s="80">
        <v>4</v>
      </c>
      <c r="K2974" s="80"/>
      <c r="L2974" s="29" t="s">
        <v>46</v>
      </c>
      <c r="M2974" s="29"/>
      <c r="N2974" s="29"/>
      <c r="O2974" s="75"/>
      <c r="P2974" s="50" t="s">
        <v>3227</v>
      </c>
    </row>
    <row r="2975" spans="1:16" ht="38.25" x14ac:dyDescent="0.2">
      <c r="A2975" s="77">
        <v>44378</v>
      </c>
      <c r="B2975" s="78" t="s">
        <v>5040</v>
      </c>
      <c r="C2975" s="27" t="s">
        <v>592</v>
      </c>
      <c r="D2975" s="29" t="s">
        <v>4637</v>
      </c>
      <c r="E2975" s="29" t="s">
        <v>65</v>
      </c>
      <c r="F2975" s="91" t="s">
        <v>6641</v>
      </c>
      <c r="G2975" s="79">
        <v>105.3</v>
      </c>
      <c r="H2975" s="79" t="s">
        <v>5272</v>
      </c>
      <c r="I2975" s="80">
        <v>4</v>
      </c>
      <c r="J2975" s="80">
        <v>4</v>
      </c>
      <c r="K2975" s="80"/>
      <c r="L2975" s="29" t="s">
        <v>46</v>
      </c>
      <c r="M2975" s="29"/>
      <c r="N2975" s="29"/>
      <c r="O2975" s="75"/>
      <c r="P2975" s="50" t="s">
        <v>3227</v>
      </c>
    </row>
    <row r="2976" spans="1:16" ht="38.25" x14ac:dyDescent="0.2">
      <c r="A2976" s="77">
        <v>44378</v>
      </c>
      <c r="B2976" s="78" t="s">
        <v>5040</v>
      </c>
      <c r="C2976" s="27" t="s">
        <v>592</v>
      </c>
      <c r="D2976" s="29" t="s">
        <v>4638</v>
      </c>
      <c r="E2976" s="29" t="s">
        <v>65</v>
      </c>
      <c r="F2976" s="91" t="s">
        <v>6642</v>
      </c>
      <c r="G2976" s="79">
        <v>92.29</v>
      </c>
      <c r="H2976" s="79" t="s">
        <v>5272</v>
      </c>
      <c r="I2976" s="80">
        <v>4</v>
      </c>
      <c r="J2976" s="80">
        <v>4</v>
      </c>
      <c r="K2976" s="80"/>
      <c r="L2976" s="29" t="s">
        <v>46</v>
      </c>
      <c r="M2976" s="29"/>
      <c r="N2976" s="29"/>
      <c r="O2976" s="75"/>
      <c r="P2976" s="50" t="s">
        <v>3227</v>
      </c>
    </row>
    <row r="2977" spans="1:16" ht="38.25" x14ac:dyDescent="0.2">
      <c r="A2977" s="77">
        <v>44378</v>
      </c>
      <c r="B2977" s="78" t="s">
        <v>5040</v>
      </c>
      <c r="C2977" s="27" t="s">
        <v>592</v>
      </c>
      <c r="D2977" s="29" t="s">
        <v>4639</v>
      </c>
      <c r="E2977" s="29" t="s">
        <v>65</v>
      </c>
      <c r="F2977" s="91" t="s">
        <v>6643</v>
      </c>
      <c r="G2977" s="79">
        <v>196.32</v>
      </c>
      <c r="H2977" s="79" t="s">
        <v>5272</v>
      </c>
      <c r="I2977" s="80"/>
      <c r="J2977" s="87"/>
      <c r="K2977" s="80"/>
      <c r="L2977" s="29" t="s">
        <v>46</v>
      </c>
      <c r="M2977" s="29"/>
      <c r="N2977" s="29"/>
      <c r="O2977" s="75"/>
      <c r="P2977" s="50" t="s">
        <v>3227</v>
      </c>
    </row>
    <row r="2978" spans="1:16" ht="38.25" x14ac:dyDescent="0.2">
      <c r="A2978" s="77">
        <v>44378</v>
      </c>
      <c r="B2978" s="78" t="s">
        <v>5040</v>
      </c>
      <c r="C2978" s="27" t="s">
        <v>592</v>
      </c>
      <c r="D2978" s="29" t="s">
        <v>4640</v>
      </c>
      <c r="E2978" s="29"/>
      <c r="F2978" s="50" t="s">
        <v>6644</v>
      </c>
      <c r="G2978" s="79">
        <v>22.55</v>
      </c>
      <c r="H2978" s="79" t="s">
        <v>5272</v>
      </c>
      <c r="I2978" s="80"/>
      <c r="J2978" s="87"/>
      <c r="K2978" s="80"/>
      <c r="L2978" s="29"/>
      <c r="M2978" s="29"/>
      <c r="N2978" s="29"/>
      <c r="O2978" s="75"/>
      <c r="P2978" s="50" t="s">
        <v>3227</v>
      </c>
    </row>
    <row r="2979" spans="1:16" ht="38.25" x14ac:dyDescent="0.2">
      <c r="A2979" s="77">
        <v>44378</v>
      </c>
      <c r="B2979" s="78" t="s">
        <v>5040</v>
      </c>
      <c r="C2979" s="27" t="s">
        <v>592</v>
      </c>
      <c r="D2979" s="29" t="s">
        <v>4641</v>
      </c>
      <c r="E2979" s="29" t="s">
        <v>65</v>
      </c>
      <c r="F2979" s="91" t="s">
        <v>6645</v>
      </c>
      <c r="G2979" s="79">
        <v>124.88</v>
      </c>
      <c r="H2979" s="79" t="s">
        <v>5272</v>
      </c>
      <c r="I2979" s="80">
        <v>4</v>
      </c>
      <c r="J2979" s="80">
        <v>4</v>
      </c>
      <c r="K2979" s="80"/>
      <c r="L2979" s="29" t="s">
        <v>46</v>
      </c>
      <c r="M2979" s="29"/>
      <c r="N2979" s="29"/>
      <c r="O2979" s="75"/>
      <c r="P2979" s="50" t="s">
        <v>3227</v>
      </c>
    </row>
    <row r="2980" spans="1:16" ht="38.25" x14ac:dyDescent="0.2">
      <c r="A2980" s="77">
        <v>44378</v>
      </c>
      <c r="B2980" s="78" t="s">
        <v>5040</v>
      </c>
      <c r="C2980" s="27" t="s">
        <v>592</v>
      </c>
      <c r="D2980" s="29" t="s">
        <v>4642</v>
      </c>
      <c r="E2980" s="29" t="s">
        <v>65</v>
      </c>
      <c r="F2980" s="50" t="s">
        <v>6646</v>
      </c>
      <c r="G2980" s="79">
        <v>144.19999999999999</v>
      </c>
      <c r="H2980" s="79" t="s">
        <v>5272</v>
      </c>
      <c r="I2980" s="80"/>
      <c r="J2980" s="87"/>
      <c r="K2980" s="80"/>
      <c r="L2980" s="29" t="s">
        <v>46</v>
      </c>
      <c r="M2980" s="29"/>
      <c r="N2980" s="29"/>
      <c r="O2980" s="75"/>
      <c r="P2980" s="50" t="s">
        <v>3227</v>
      </c>
    </row>
    <row r="2981" spans="1:16" ht="38.25" x14ac:dyDescent="0.2">
      <c r="A2981" s="77">
        <v>44378</v>
      </c>
      <c r="B2981" s="78" t="s">
        <v>5040</v>
      </c>
      <c r="C2981" s="27" t="s">
        <v>592</v>
      </c>
      <c r="D2981" s="29" t="s">
        <v>4643</v>
      </c>
      <c r="E2981" s="29" t="s">
        <v>65</v>
      </c>
      <c r="F2981" s="50" t="s">
        <v>6647</v>
      </c>
      <c r="G2981" s="79">
        <v>118.37</v>
      </c>
      <c r="H2981" s="79" t="s">
        <v>5272</v>
      </c>
      <c r="I2981" s="80">
        <v>4</v>
      </c>
      <c r="J2981" s="80">
        <v>4</v>
      </c>
      <c r="K2981" s="80"/>
      <c r="L2981" s="29" t="s">
        <v>46</v>
      </c>
      <c r="M2981" s="29"/>
      <c r="N2981" s="29"/>
      <c r="O2981" s="75"/>
      <c r="P2981" s="50" t="s">
        <v>3227</v>
      </c>
    </row>
    <row r="2982" spans="1:16" ht="38.25" x14ac:dyDescent="0.2">
      <c r="A2982" s="77">
        <v>44378</v>
      </c>
      <c r="B2982" s="78" t="s">
        <v>5040</v>
      </c>
      <c r="C2982" s="27" t="s">
        <v>592</v>
      </c>
      <c r="D2982" s="29" t="s">
        <v>4644</v>
      </c>
      <c r="E2982" s="29" t="s">
        <v>65</v>
      </c>
      <c r="F2982" s="50" t="s">
        <v>6648</v>
      </c>
      <c r="G2982" s="79">
        <v>498.86</v>
      </c>
      <c r="H2982" s="79" t="s">
        <v>5272</v>
      </c>
      <c r="I2982" s="80"/>
      <c r="J2982" s="80"/>
      <c r="K2982" s="80"/>
      <c r="L2982" s="29"/>
      <c r="M2982" s="29"/>
      <c r="N2982" s="29"/>
      <c r="O2982" s="50"/>
      <c r="P2982" s="50" t="s">
        <v>3227</v>
      </c>
    </row>
    <row r="2983" spans="1:16" ht="25.5" x14ac:dyDescent="0.2">
      <c r="A2983" s="77">
        <v>44378</v>
      </c>
      <c r="B2983" s="78" t="s">
        <v>5040</v>
      </c>
      <c r="C2983" s="78" t="s">
        <v>319</v>
      </c>
      <c r="D2983" s="84" t="s">
        <v>4646</v>
      </c>
      <c r="E2983" s="84" t="s">
        <v>65</v>
      </c>
      <c r="F2983" s="75" t="s">
        <v>6649</v>
      </c>
      <c r="G2983" s="79">
        <v>343.98</v>
      </c>
      <c r="H2983" s="79" t="s">
        <v>5272</v>
      </c>
      <c r="I2983" s="87"/>
      <c r="J2983" s="87"/>
      <c r="K2983" s="87"/>
      <c r="L2983" s="84" t="s">
        <v>46</v>
      </c>
      <c r="M2983" s="84"/>
      <c r="N2983" s="84"/>
      <c r="O2983" s="75" t="s">
        <v>2962</v>
      </c>
      <c r="P2983" s="50" t="s">
        <v>3231</v>
      </c>
    </row>
    <row r="2984" spans="1:16" ht="280.5" x14ac:dyDescent="0.2">
      <c r="A2984" s="77">
        <v>44378</v>
      </c>
      <c r="B2984" s="78" t="s">
        <v>5040</v>
      </c>
      <c r="C2984" s="78" t="s">
        <v>24</v>
      </c>
      <c r="D2984" s="29" t="s">
        <v>4647</v>
      </c>
      <c r="E2984" s="29"/>
      <c r="F2984" s="50" t="s">
        <v>3232</v>
      </c>
      <c r="G2984" s="79">
        <v>2941.97</v>
      </c>
      <c r="H2984" s="79" t="s">
        <v>5272</v>
      </c>
      <c r="I2984" s="80"/>
      <c r="J2984" s="80"/>
      <c r="K2984" s="80"/>
      <c r="L2984" s="29"/>
      <c r="M2984" s="29"/>
      <c r="N2984" s="29"/>
      <c r="O2984" s="50" t="s">
        <v>6650</v>
      </c>
      <c r="P2984" s="50" t="s">
        <v>3824</v>
      </c>
    </row>
    <row r="2985" spans="1:16" ht="280.5" x14ac:dyDescent="0.2">
      <c r="A2985" s="77">
        <v>44378</v>
      </c>
      <c r="B2985" s="78" t="s">
        <v>5040</v>
      </c>
      <c r="C2985" s="78" t="s">
        <v>24</v>
      </c>
      <c r="D2985" s="29" t="s">
        <v>4648</v>
      </c>
      <c r="E2985" s="29"/>
      <c r="F2985" s="50" t="s">
        <v>3233</v>
      </c>
      <c r="G2985" s="79">
        <v>493.08</v>
      </c>
      <c r="H2985" s="79" t="s">
        <v>5272</v>
      </c>
      <c r="I2985" s="80"/>
      <c r="J2985" s="80"/>
      <c r="K2985" s="80"/>
      <c r="L2985" s="29"/>
      <c r="M2985" s="29"/>
      <c r="N2985" s="29"/>
      <c r="O2985" s="50" t="s">
        <v>6651</v>
      </c>
      <c r="P2985" s="50" t="s">
        <v>3824</v>
      </c>
    </row>
    <row r="2986" spans="1:16" ht="280.5" x14ac:dyDescent="0.2">
      <c r="A2986" s="77">
        <v>44378</v>
      </c>
      <c r="B2986" s="78" t="s">
        <v>5040</v>
      </c>
      <c r="C2986" s="78" t="s">
        <v>24</v>
      </c>
      <c r="D2986" s="29" t="s">
        <v>4649</v>
      </c>
      <c r="E2986" s="29"/>
      <c r="F2986" s="50" t="s">
        <v>3234</v>
      </c>
      <c r="G2986" s="79">
        <v>265.95999999999998</v>
      </c>
      <c r="H2986" s="79" t="s">
        <v>5272</v>
      </c>
      <c r="I2986" s="80"/>
      <c r="J2986" s="80"/>
      <c r="K2986" s="80"/>
      <c r="L2986" s="29"/>
      <c r="M2986" s="29"/>
      <c r="N2986" s="29"/>
      <c r="O2986" s="50" t="s">
        <v>6652</v>
      </c>
      <c r="P2986" s="50" t="s">
        <v>3824</v>
      </c>
    </row>
    <row r="2987" spans="1:16" ht="51" x14ac:dyDescent="0.2">
      <c r="A2987" s="77">
        <v>44378</v>
      </c>
      <c r="B2987" s="78" t="s">
        <v>5040</v>
      </c>
      <c r="C2987" s="27" t="s">
        <v>37</v>
      </c>
      <c r="D2987" s="29" t="s">
        <v>4471</v>
      </c>
      <c r="E2987" s="29"/>
      <c r="F2987" s="70" t="s">
        <v>6653</v>
      </c>
      <c r="G2987" s="79">
        <v>6.56</v>
      </c>
      <c r="H2987" s="79" t="s">
        <v>5272</v>
      </c>
      <c r="I2987" s="80"/>
      <c r="J2987" s="87"/>
      <c r="K2987" s="80"/>
      <c r="L2987" s="29"/>
      <c r="M2987" s="29"/>
      <c r="N2987" s="29"/>
      <c r="O2987" s="75" t="s">
        <v>2913</v>
      </c>
      <c r="P2987" s="50" t="s">
        <v>3235</v>
      </c>
    </row>
    <row r="2988" spans="1:16" ht="51" x14ac:dyDescent="0.2">
      <c r="A2988" s="77">
        <v>44378</v>
      </c>
      <c r="B2988" s="78" t="s">
        <v>5040</v>
      </c>
      <c r="C2988" s="27" t="s">
        <v>37</v>
      </c>
      <c r="D2988" s="29" t="s">
        <v>4650</v>
      </c>
      <c r="E2988" s="29"/>
      <c r="F2988" s="50" t="s">
        <v>6654</v>
      </c>
      <c r="G2988" s="79">
        <v>0</v>
      </c>
      <c r="H2988" s="79" t="s">
        <v>5272</v>
      </c>
      <c r="I2988" s="80"/>
      <c r="J2988" s="87"/>
      <c r="K2988" s="80"/>
      <c r="L2988" s="29"/>
      <c r="M2988" s="29"/>
      <c r="N2988" s="29"/>
      <c r="O2988" s="75" t="s">
        <v>3236</v>
      </c>
      <c r="P2988" s="50" t="s">
        <v>3237</v>
      </c>
    </row>
    <row r="2989" spans="1:16" ht="51" x14ac:dyDescent="0.2">
      <c r="A2989" s="77">
        <v>44378</v>
      </c>
      <c r="B2989" s="78" t="s">
        <v>5040</v>
      </c>
      <c r="C2989" s="27" t="s">
        <v>37</v>
      </c>
      <c r="D2989" s="29" t="s">
        <v>2514</v>
      </c>
      <c r="E2989" s="29"/>
      <c r="F2989" s="50" t="s">
        <v>6655</v>
      </c>
      <c r="G2989" s="79">
        <v>0</v>
      </c>
      <c r="H2989" s="79" t="s">
        <v>5272</v>
      </c>
      <c r="I2989" s="80"/>
      <c r="J2989" s="87"/>
      <c r="K2989" s="80"/>
      <c r="L2989" s="29"/>
      <c r="M2989" s="29"/>
      <c r="N2989" s="29"/>
      <c r="O2989" s="75"/>
      <c r="P2989" s="50" t="s">
        <v>3237</v>
      </c>
    </row>
    <row r="2990" spans="1:16" ht="102" x14ac:dyDescent="0.2">
      <c r="A2990" s="77">
        <v>44378</v>
      </c>
      <c r="B2990" s="78" t="s">
        <v>5040</v>
      </c>
      <c r="C2990" s="27" t="s">
        <v>24</v>
      </c>
      <c r="D2990" s="29" t="s">
        <v>4651</v>
      </c>
      <c r="E2990" s="29"/>
      <c r="F2990" s="50" t="s">
        <v>3238</v>
      </c>
      <c r="G2990" s="79">
        <v>1.1000000000000001</v>
      </c>
      <c r="H2990" s="79" t="s">
        <v>5272</v>
      </c>
      <c r="I2990" s="80"/>
      <c r="J2990" s="87"/>
      <c r="K2990" s="80"/>
      <c r="L2990" s="29"/>
      <c r="M2990" s="29"/>
      <c r="N2990" s="29"/>
      <c r="O2990" s="70" t="s">
        <v>6656</v>
      </c>
      <c r="P2990" s="50" t="s">
        <v>3825</v>
      </c>
    </row>
    <row r="2991" spans="1:16" ht="76.5" x14ac:dyDescent="0.2">
      <c r="A2991" s="77">
        <v>44378</v>
      </c>
      <c r="B2991" s="78" t="s">
        <v>5040</v>
      </c>
      <c r="C2991" s="27" t="s">
        <v>117</v>
      </c>
      <c r="D2991" s="29" t="s">
        <v>4652</v>
      </c>
      <c r="E2991" s="29" t="s">
        <v>65</v>
      </c>
      <c r="F2991" s="50" t="s">
        <v>6657</v>
      </c>
      <c r="G2991" s="79">
        <v>15.68</v>
      </c>
      <c r="H2991" s="79" t="s">
        <v>5272</v>
      </c>
      <c r="I2991" s="80"/>
      <c r="J2991" s="87"/>
      <c r="K2991" s="80"/>
      <c r="L2991" s="29"/>
      <c r="M2991" s="29"/>
      <c r="N2991" s="29"/>
      <c r="O2991" s="70" t="s">
        <v>3239</v>
      </c>
      <c r="P2991" s="50" t="s">
        <v>3240</v>
      </c>
    </row>
    <row r="2992" spans="1:16" ht="51" x14ac:dyDescent="0.2">
      <c r="A2992" s="77">
        <v>44378</v>
      </c>
      <c r="B2992" s="78" t="s">
        <v>5040</v>
      </c>
      <c r="C2992" s="27" t="s">
        <v>567</v>
      </c>
      <c r="D2992" s="29" t="s">
        <v>1494</v>
      </c>
      <c r="E2992" s="29"/>
      <c r="F2992" s="50" t="s">
        <v>3241</v>
      </c>
      <c r="G2992" s="79">
        <v>9.4499999999999993</v>
      </c>
      <c r="H2992" s="79" t="s">
        <v>5272</v>
      </c>
      <c r="I2992" s="80"/>
      <c r="J2992" s="87"/>
      <c r="K2992" s="80"/>
      <c r="L2992" s="29"/>
      <c r="M2992" s="29" t="s">
        <v>46</v>
      </c>
      <c r="N2992" s="29"/>
      <c r="O2992" s="75" t="s">
        <v>6658</v>
      </c>
      <c r="P2992" s="50" t="s">
        <v>3242</v>
      </c>
    </row>
    <row r="2993" spans="1:16" ht="51" x14ac:dyDescent="0.2">
      <c r="A2993" s="77">
        <v>44378</v>
      </c>
      <c r="B2993" s="78" t="s">
        <v>5040</v>
      </c>
      <c r="C2993" s="27" t="s">
        <v>567</v>
      </c>
      <c r="D2993" s="29" t="s">
        <v>1496</v>
      </c>
      <c r="E2993" s="29"/>
      <c r="F2993" s="50" t="s">
        <v>3243</v>
      </c>
      <c r="G2993" s="79">
        <v>10.42</v>
      </c>
      <c r="H2993" s="79" t="s">
        <v>5272</v>
      </c>
      <c r="I2993" s="80"/>
      <c r="J2993" s="87"/>
      <c r="K2993" s="80"/>
      <c r="L2993" s="29"/>
      <c r="M2993" s="29" t="s">
        <v>46</v>
      </c>
      <c r="N2993" s="29"/>
      <c r="O2993" s="75" t="s">
        <v>6658</v>
      </c>
      <c r="P2993" s="50" t="s">
        <v>3242</v>
      </c>
    </row>
    <row r="2994" spans="1:16" ht="38.25" x14ac:dyDescent="0.2">
      <c r="A2994" s="77">
        <v>44378</v>
      </c>
      <c r="B2994" s="78" t="s">
        <v>5040</v>
      </c>
      <c r="C2994" s="27" t="s">
        <v>2272</v>
      </c>
      <c r="D2994" s="29" t="s">
        <v>4563</v>
      </c>
      <c r="E2994" s="29" t="s">
        <v>65</v>
      </c>
      <c r="F2994" s="50" t="s">
        <v>6659</v>
      </c>
      <c r="G2994" s="79">
        <v>780.54</v>
      </c>
      <c r="H2994" s="79" t="s">
        <v>5272</v>
      </c>
      <c r="I2994" s="80">
        <v>4</v>
      </c>
      <c r="J2994" s="80">
        <v>4</v>
      </c>
      <c r="K2994" s="80"/>
      <c r="L2994" s="29" t="s">
        <v>46</v>
      </c>
      <c r="M2994" s="29"/>
      <c r="N2994" s="29"/>
      <c r="O2994" s="75" t="s">
        <v>3110</v>
      </c>
      <c r="P2994" s="50" t="s">
        <v>3905</v>
      </c>
    </row>
    <row r="2995" spans="1:16" ht="38.25" x14ac:dyDescent="0.2">
      <c r="A2995" s="77">
        <v>44378</v>
      </c>
      <c r="B2995" s="78" t="s">
        <v>5040</v>
      </c>
      <c r="C2995" s="27" t="s">
        <v>2272</v>
      </c>
      <c r="D2995" s="29" t="s">
        <v>4564</v>
      </c>
      <c r="E2995" s="29" t="s">
        <v>65</v>
      </c>
      <c r="F2995" s="50" t="s">
        <v>6660</v>
      </c>
      <c r="G2995" s="79">
        <v>557.80999999999995</v>
      </c>
      <c r="H2995" s="79" t="s">
        <v>5272</v>
      </c>
      <c r="I2995" s="80">
        <v>4</v>
      </c>
      <c r="J2995" s="80">
        <v>4</v>
      </c>
      <c r="K2995" s="80"/>
      <c r="L2995" s="29" t="s">
        <v>46</v>
      </c>
      <c r="M2995" s="29"/>
      <c r="N2995" s="29"/>
      <c r="O2995" s="75" t="s">
        <v>3110</v>
      </c>
      <c r="P2995" s="50" t="s">
        <v>3905</v>
      </c>
    </row>
    <row r="2996" spans="1:16" ht="38.25" x14ac:dyDescent="0.2">
      <c r="A2996" s="77">
        <v>44378</v>
      </c>
      <c r="B2996" s="78" t="s">
        <v>5040</v>
      </c>
      <c r="C2996" s="27" t="s">
        <v>2272</v>
      </c>
      <c r="D2996" s="29" t="s">
        <v>4565</v>
      </c>
      <c r="E2996" s="29" t="s">
        <v>65</v>
      </c>
      <c r="F2996" s="50" t="s">
        <v>6661</v>
      </c>
      <c r="G2996" s="79">
        <v>933.34</v>
      </c>
      <c r="H2996" s="79" t="s">
        <v>5272</v>
      </c>
      <c r="I2996" s="80">
        <v>4</v>
      </c>
      <c r="J2996" s="80">
        <v>4</v>
      </c>
      <c r="K2996" s="80"/>
      <c r="L2996" s="29" t="s">
        <v>46</v>
      </c>
      <c r="M2996" s="29"/>
      <c r="N2996" s="29"/>
      <c r="O2996" s="75" t="s">
        <v>3110</v>
      </c>
      <c r="P2996" s="50" t="s">
        <v>3905</v>
      </c>
    </row>
    <row r="2997" spans="1:16" ht="38.25" x14ac:dyDescent="0.2">
      <c r="A2997" s="77">
        <v>44378</v>
      </c>
      <c r="B2997" s="78" t="s">
        <v>5040</v>
      </c>
      <c r="C2997" s="27" t="s">
        <v>2272</v>
      </c>
      <c r="D2997" s="29" t="s">
        <v>4566</v>
      </c>
      <c r="E2997" s="29" t="s">
        <v>65</v>
      </c>
      <c r="F2997" s="50" t="s">
        <v>6662</v>
      </c>
      <c r="G2997" s="79">
        <v>483.69</v>
      </c>
      <c r="H2997" s="79" t="s">
        <v>5272</v>
      </c>
      <c r="I2997" s="80">
        <v>4</v>
      </c>
      <c r="J2997" s="80">
        <v>4</v>
      </c>
      <c r="K2997" s="80"/>
      <c r="L2997" s="29" t="s">
        <v>46</v>
      </c>
      <c r="M2997" s="29"/>
      <c r="N2997" s="29"/>
      <c r="O2997" s="75" t="s">
        <v>3110</v>
      </c>
      <c r="P2997" s="50" t="s">
        <v>3905</v>
      </c>
    </row>
    <row r="2998" spans="1:16" ht="38.25" x14ac:dyDescent="0.2">
      <c r="A2998" s="77">
        <v>44378</v>
      </c>
      <c r="B2998" s="78" t="s">
        <v>5040</v>
      </c>
      <c r="C2998" s="27" t="s">
        <v>2272</v>
      </c>
      <c r="D2998" s="29" t="s">
        <v>4567</v>
      </c>
      <c r="E2998" s="29" t="s">
        <v>65</v>
      </c>
      <c r="F2998" s="50" t="s">
        <v>6663</v>
      </c>
      <c r="G2998" s="79">
        <v>24.07</v>
      </c>
      <c r="H2998" s="79" t="s">
        <v>5272</v>
      </c>
      <c r="I2998" s="80">
        <v>4</v>
      </c>
      <c r="J2998" s="80">
        <v>4</v>
      </c>
      <c r="K2998" s="80"/>
      <c r="L2998" s="29"/>
      <c r="M2998" s="29"/>
      <c r="N2998" s="29"/>
      <c r="O2998" s="75"/>
      <c r="P2998" s="50" t="s">
        <v>3244</v>
      </c>
    </row>
    <row r="2999" spans="1:16" ht="25.5" x14ac:dyDescent="0.2">
      <c r="A2999" s="77">
        <v>44378</v>
      </c>
      <c r="B2999" s="78" t="s">
        <v>5040</v>
      </c>
      <c r="C2999" s="27" t="s">
        <v>2272</v>
      </c>
      <c r="D2999" s="29" t="s">
        <v>4568</v>
      </c>
      <c r="E2999" s="29" t="s">
        <v>65</v>
      </c>
      <c r="F2999" s="50" t="s">
        <v>6664</v>
      </c>
      <c r="G2999" s="79">
        <v>56.09</v>
      </c>
      <c r="H2999" s="79" t="s">
        <v>5272</v>
      </c>
      <c r="I2999" s="80">
        <v>4</v>
      </c>
      <c r="J2999" s="80">
        <v>4</v>
      </c>
      <c r="K2999" s="80"/>
      <c r="L2999" s="29" t="s">
        <v>46</v>
      </c>
      <c r="M2999" s="29"/>
      <c r="N2999" s="29"/>
      <c r="O2999" s="75"/>
      <c r="P2999" s="50" t="s">
        <v>3245</v>
      </c>
    </row>
    <row r="3000" spans="1:16" ht="38.25" x14ac:dyDescent="0.2">
      <c r="A3000" s="77">
        <v>44378</v>
      </c>
      <c r="B3000" s="78" t="s">
        <v>5040</v>
      </c>
      <c r="C3000" s="27" t="s">
        <v>2272</v>
      </c>
      <c r="D3000" s="29" t="s">
        <v>4569</v>
      </c>
      <c r="E3000" s="29" t="s">
        <v>65</v>
      </c>
      <c r="F3000" s="50" t="s">
        <v>6665</v>
      </c>
      <c r="G3000" s="79">
        <v>115.89</v>
      </c>
      <c r="H3000" s="79" t="s">
        <v>5272</v>
      </c>
      <c r="I3000" s="80">
        <v>4</v>
      </c>
      <c r="J3000" s="80">
        <v>4</v>
      </c>
      <c r="K3000" s="80"/>
      <c r="L3000" s="29" t="s">
        <v>46</v>
      </c>
      <c r="M3000" s="29"/>
      <c r="N3000" s="29"/>
      <c r="O3000" s="75"/>
      <c r="P3000" s="50" t="s">
        <v>3246</v>
      </c>
    </row>
    <row r="3001" spans="1:16" ht="51" x14ac:dyDescent="0.2">
      <c r="A3001" s="77">
        <v>44378</v>
      </c>
      <c r="B3001" s="78" t="s">
        <v>5040</v>
      </c>
      <c r="C3001" s="27" t="s">
        <v>2272</v>
      </c>
      <c r="D3001" s="29" t="s">
        <v>4653</v>
      </c>
      <c r="E3001" s="29" t="s">
        <v>65</v>
      </c>
      <c r="F3001" s="70" t="s">
        <v>6666</v>
      </c>
      <c r="G3001" s="79">
        <v>236</v>
      </c>
      <c r="H3001" s="79" t="s">
        <v>5272</v>
      </c>
      <c r="I3001" s="80">
        <v>4</v>
      </c>
      <c r="J3001" s="80">
        <v>4</v>
      </c>
      <c r="K3001" s="80"/>
      <c r="L3001" s="29" t="s">
        <v>46</v>
      </c>
      <c r="M3001" s="29"/>
      <c r="N3001" s="29"/>
      <c r="O3001" s="75"/>
      <c r="P3001" s="50" t="s">
        <v>3247</v>
      </c>
    </row>
    <row r="3002" spans="1:16" ht="89.25" x14ac:dyDescent="0.2">
      <c r="A3002" s="77">
        <v>44378</v>
      </c>
      <c r="B3002" s="78" t="s">
        <v>5040</v>
      </c>
      <c r="C3002" s="27" t="s">
        <v>62</v>
      </c>
      <c r="D3002" s="29" t="s">
        <v>4481</v>
      </c>
      <c r="E3002" s="29" t="s">
        <v>65</v>
      </c>
      <c r="F3002" s="50" t="s">
        <v>6667</v>
      </c>
      <c r="G3002" s="79">
        <v>123.39</v>
      </c>
      <c r="H3002" s="79" t="s">
        <v>5272</v>
      </c>
      <c r="I3002" s="80">
        <v>7</v>
      </c>
      <c r="J3002" s="87">
        <v>7</v>
      </c>
      <c r="K3002" s="80"/>
      <c r="L3002" s="29"/>
      <c r="M3002" s="29"/>
      <c r="N3002" s="29"/>
      <c r="O3002" s="75"/>
      <c r="P3002" s="50" t="s">
        <v>3826</v>
      </c>
    </row>
    <row r="3003" spans="1:16" ht="89.25" x14ac:dyDescent="0.2">
      <c r="A3003" s="77">
        <v>44378</v>
      </c>
      <c r="B3003" s="78" t="s">
        <v>5040</v>
      </c>
      <c r="C3003" s="27" t="s">
        <v>62</v>
      </c>
      <c r="D3003" s="29" t="s">
        <v>4533</v>
      </c>
      <c r="E3003" s="29" t="s">
        <v>65</v>
      </c>
      <c r="F3003" s="50" t="s">
        <v>6668</v>
      </c>
      <c r="G3003" s="79">
        <v>273.48</v>
      </c>
      <c r="H3003" s="79" t="s">
        <v>5272</v>
      </c>
      <c r="I3003" s="80">
        <v>7</v>
      </c>
      <c r="J3003" s="87">
        <v>7</v>
      </c>
      <c r="K3003" s="80"/>
      <c r="L3003" s="29"/>
      <c r="M3003" s="29"/>
      <c r="N3003" s="29"/>
      <c r="O3003" s="75"/>
      <c r="P3003" s="50" t="s">
        <v>3826</v>
      </c>
    </row>
    <row r="3004" spans="1:16" ht="89.25" x14ac:dyDescent="0.2">
      <c r="A3004" s="77">
        <v>44378</v>
      </c>
      <c r="B3004" s="78" t="s">
        <v>5040</v>
      </c>
      <c r="C3004" s="27" t="s">
        <v>62</v>
      </c>
      <c r="D3004" s="29" t="s">
        <v>4482</v>
      </c>
      <c r="E3004" s="29" t="s">
        <v>65</v>
      </c>
      <c r="F3004" s="50" t="s">
        <v>6669</v>
      </c>
      <c r="G3004" s="79">
        <v>144</v>
      </c>
      <c r="H3004" s="79" t="s">
        <v>5272</v>
      </c>
      <c r="I3004" s="80">
        <v>4</v>
      </c>
      <c r="J3004" s="80">
        <v>4</v>
      </c>
      <c r="K3004" s="80"/>
      <c r="L3004" s="29" t="s">
        <v>46</v>
      </c>
      <c r="M3004" s="29"/>
      <c r="N3004" s="29"/>
      <c r="O3004" s="75"/>
      <c r="P3004" s="50" t="s">
        <v>3827</v>
      </c>
    </row>
    <row r="3005" spans="1:16" ht="102" x14ac:dyDescent="0.2">
      <c r="A3005" s="77">
        <v>44378</v>
      </c>
      <c r="B3005" s="78" t="s">
        <v>5040</v>
      </c>
      <c r="C3005" s="27" t="s">
        <v>62</v>
      </c>
      <c r="D3005" s="29" t="s">
        <v>4534</v>
      </c>
      <c r="E3005" s="29" t="s">
        <v>65</v>
      </c>
      <c r="F3005" s="50" t="s">
        <v>6670</v>
      </c>
      <c r="G3005" s="79">
        <v>295.45999999999998</v>
      </c>
      <c r="H3005" s="79" t="s">
        <v>5272</v>
      </c>
      <c r="I3005" s="80">
        <v>4</v>
      </c>
      <c r="J3005" s="80">
        <v>4</v>
      </c>
      <c r="K3005" s="80"/>
      <c r="L3005" s="29" t="s">
        <v>46</v>
      </c>
      <c r="M3005" s="29"/>
      <c r="N3005" s="29"/>
      <c r="O3005" s="75"/>
      <c r="P3005" s="50" t="s">
        <v>3828</v>
      </c>
    </row>
    <row r="3006" spans="1:16" ht="89.25" x14ac:dyDescent="0.2">
      <c r="A3006" s="77">
        <v>44378</v>
      </c>
      <c r="B3006" s="78" t="s">
        <v>5040</v>
      </c>
      <c r="C3006" s="27" t="s">
        <v>62</v>
      </c>
      <c r="D3006" s="29" t="s">
        <v>4483</v>
      </c>
      <c r="E3006" s="29" t="s">
        <v>65</v>
      </c>
      <c r="F3006" s="50" t="s">
        <v>6671</v>
      </c>
      <c r="G3006" s="79">
        <v>313.39999999999998</v>
      </c>
      <c r="H3006" s="79" t="s">
        <v>5272</v>
      </c>
      <c r="I3006" s="80">
        <v>4</v>
      </c>
      <c r="J3006" s="80">
        <v>4</v>
      </c>
      <c r="K3006" s="80"/>
      <c r="L3006" s="29" t="s">
        <v>46</v>
      </c>
      <c r="M3006" s="29"/>
      <c r="N3006" s="29"/>
      <c r="O3006" s="75"/>
      <c r="P3006" s="50" t="s">
        <v>3829</v>
      </c>
    </row>
    <row r="3007" spans="1:16" ht="102" x14ac:dyDescent="0.2">
      <c r="A3007" s="77">
        <v>44378</v>
      </c>
      <c r="B3007" s="78" t="s">
        <v>5040</v>
      </c>
      <c r="C3007" s="27" t="s">
        <v>62</v>
      </c>
      <c r="D3007" s="29" t="s">
        <v>4532</v>
      </c>
      <c r="E3007" s="29" t="s">
        <v>65</v>
      </c>
      <c r="F3007" s="50" t="s">
        <v>6672</v>
      </c>
      <c r="G3007" s="79">
        <v>173.8</v>
      </c>
      <c r="H3007" s="79" t="s">
        <v>5272</v>
      </c>
      <c r="I3007" s="80">
        <v>4</v>
      </c>
      <c r="J3007" s="80">
        <v>4</v>
      </c>
      <c r="K3007" s="80"/>
      <c r="L3007" s="29" t="s">
        <v>46</v>
      </c>
      <c r="M3007" s="29"/>
      <c r="N3007" s="29"/>
      <c r="O3007" s="75"/>
      <c r="P3007" s="50" t="s">
        <v>3830</v>
      </c>
    </row>
    <row r="3008" spans="1:16" ht="102" x14ac:dyDescent="0.2">
      <c r="A3008" s="77">
        <v>44378</v>
      </c>
      <c r="B3008" s="78" t="s">
        <v>5040</v>
      </c>
      <c r="C3008" s="27" t="s">
        <v>62</v>
      </c>
      <c r="D3008" s="29" t="s">
        <v>4531</v>
      </c>
      <c r="E3008" s="29" t="s">
        <v>65</v>
      </c>
      <c r="F3008" s="50" t="s">
        <v>6673</v>
      </c>
      <c r="G3008" s="79">
        <v>143.74</v>
      </c>
      <c r="H3008" s="79" t="s">
        <v>5272</v>
      </c>
      <c r="I3008" s="80">
        <v>4</v>
      </c>
      <c r="J3008" s="80">
        <v>4</v>
      </c>
      <c r="K3008" s="80"/>
      <c r="L3008" s="29" t="s">
        <v>46</v>
      </c>
      <c r="M3008" s="29"/>
      <c r="N3008" s="29"/>
      <c r="O3008" s="75" t="s">
        <v>6588</v>
      </c>
      <c r="P3008" s="50" t="s">
        <v>3831</v>
      </c>
    </row>
    <row r="3009" spans="1:16" ht="102" x14ac:dyDescent="0.2">
      <c r="A3009" s="77">
        <v>44378</v>
      </c>
      <c r="B3009" s="78" t="s">
        <v>5040</v>
      </c>
      <c r="C3009" s="27" t="s">
        <v>601</v>
      </c>
      <c r="D3009" s="29" t="s">
        <v>4654</v>
      </c>
      <c r="E3009" s="29" t="s">
        <v>65</v>
      </c>
      <c r="F3009" s="50" t="s">
        <v>3248</v>
      </c>
      <c r="G3009" s="79">
        <v>22.88</v>
      </c>
      <c r="H3009" s="79" t="s">
        <v>5272</v>
      </c>
      <c r="I3009" s="80"/>
      <c r="J3009" s="87"/>
      <c r="K3009" s="80"/>
      <c r="L3009" s="29"/>
      <c r="M3009" s="29"/>
      <c r="N3009" s="29"/>
      <c r="O3009" s="75" t="s">
        <v>6674</v>
      </c>
      <c r="P3009" s="50" t="s">
        <v>3832</v>
      </c>
    </row>
    <row r="3010" spans="1:16" ht="63.75" x14ac:dyDescent="0.2">
      <c r="A3010" s="77">
        <v>44378</v>
      </c>
      <c r="B3010" s="78" t="s">
        <v>5040</v>
      </c>
      <c r="C3010" s="78" t="s">
        <v>601</v>
      </c>
      <c r="D3010" s="84" t="s">
        <v>4655</v>
      </c>
      <c r="E3010" s="84" t="s">
        <v>65</v>
      </c>
      <c r="F3010" s="75" t="s">
        <v>3249</v>
      </c>
      <c r="G3010" s="79">
        <v>83.42</v>
      </c>
      <c r="H3010" s="79" t="s">
        <v>5272</v>
      </c>
      <c r="I3010" s="87"/>
      <c r="J3010" s="87"/>
      <c r="K3010" s="87"/>
      <c r="L3010" s="84"/>
      <c r="M3010" s="84"/>
      <c r="N3010" s="84"/>
      <c r="O3010" s="70" t="s">
        <v>3250</v>
      </c>
      <c r="P3010" s="50" t="s">
        <v>3251</v>
      </c>
    </row>
    <row r="3011" spans="1:16" ht="76.5" x14ac:dyDescent="0.2">
      <c r="A3011" s="77">
        <v>44378</v>
      </c>
      <c r="B3011" s="78" t="s">
        <v>5040</v>
      </c>
      <c r="C3011" s="78" t="s">
        <v>2206</v>
      </c>
      <c r="D3011" s="84" t="s">
        <v>4430</v>
      </c>
      <c r="E3011" s="84" t="s">
        <v>65</v>
      </c>
      <c r="F3011" s="75" t="s">
        <v>6675</v>
      </c>
      <c r="G3011" s="79">
        <v>84.42</v>
      </c>
      <c r="H3011" s="79" t="s">
        <v>5272</v>
      </c>
      <c r="I3011" s="87"/>
      <c r="J3011" s="87"/>
      <c r="K3011" s="87"/>
      <c r="L3011" s="84"/>
      <c r="M3011" s="84"/>
      <c r="N3011" s="84"/>
      <c r="O3011" s="75"/>
      <c r="P3011" s="50" t="s">
        <v>3833</v>
      </c>
    </row>
    <row r="3012" spans="1:16" ht="76.5" x14ac:dyDescent="0.2">
      <c r="A3012" s="77">
        <v>44378</v>
      </c>
      <c r="B3012" s="78" t="s">
        <v>5040</v>
      </c>
      <c r="C3012" s="78" t="s">
        <v>2206</v>
      </c>
      <c r="D3012" s="84" t="s">
        <v>4430</v>
      </c>
      <c r="E3012" s="84" t="s">
        <v>65</v>
      </c>
      <c r="F3012" s="75" t="s">
        <v>6675</v>
      </c>
      <c r="G3012" s="79">
        <v>84.42</v>
      </c>
      <c r="H3012" s="79" t="s">
        <v>5272</v>
      </c>
      <c r="I3012" s="87"/>
      <c r="J3012" s="87"/>
      <c r="K3012" s="87"/>
      <c r="L3012" s="84"/>
      <c r="M3012" s="84"/>
      <c r="N3012" s="84"/>
      <c r="O3012" s="75"/>
      <c r="P3012" s="50" t="s">
        <v>3834</v>
      </c>
    </row>
    <row r="3013" spans="1:16" ht="38.25" x14ac:dyDescent="0.2">
      <c r="A3013" s="77">
        <v>44378</v>
      </c>
      <c r="B3013" s="78" t="s">
        <v>5040</v>
      </c>
      <c r="C3013" s="27" t="s">
        <v>37</v>
      </c>
      <c r="D3013" s="29" t="s">
        <v>4147</v>
      </c>
      <c r="E3013" s="29"/>
      <c r="F3013" s="50" t="s">
        <v>3252</v>
      </c>
      <c r="G3013" s="79">
        <v>11.28</v>
      </c>
      <c r="H3013" s="79" t="s">
        <v>5272</v>
      </c>
      <c r="I3013" s="80"/>
      <c r="J3013" s="80"/>
      <c r="K3013" s="80"/>
      <c r="L3013" s="29"/>
      <c r="M3013" s="29"/>
      <c r="N3013" s="29"/>
      <c r="O3013" s="70" t="s">
        <v>3253</v>
      </c>
      <c r="P3013" s="50" t="s">
        <v>3254</v>
      </c>
    </row>
    <row r="3014" spans="1:16" ht="38.25" x14ac:dyDescent="0.2">
      <c r="A3014" s="77">
        <v>44378</v>
      </c>
      <c r="B3014" s="78" t="s">
        <v>5040</v>
      </c>
      <c r="C3014" s="27" t="s">
        <v>37</v>
      </c>
      <c r="D3014" s="29" t="s">
        <v>183</v>
      </c>
      <c r="E3014" s="29"/>
      <c r="F3014" s="50" t="s">
        <v>3255</v>
      </c>
      <c r="G3014" s="79">
        <v>22.82</v>
      </c>
      <c r="H3014" s="79" t="s">
        <v>5272</v>
      </c>
      <c r="I3014" s="80"/>
      <c r="J3014" s="87"/>
      <c r="K3014" s="80"/>
      <c r="L3014" s="29"/>
      <c r="M3014" s="29" t="s">
        <v>46</v>
      </c>
      <c r="N3014" s="29"/>
      <c r="O3014" s="75" t="s">
        <v>3882</v>
      </c>
      <c r="P3014" s="50" t="s">
        <v>3256</v>
      </c>
    </row>
    <row r="3015" spans="1:16" ht="25.5" x14ac:dyDescent="0.2">
      <c r="A3015" s="77">
        <v>44378</v>
      </c>
      <c r="B3015" s="78" t="s">
        <v>5040</v>
      </c>
      <c r="C3015" s="27" t="s">
        <v>98</v>
      </c>
      <c r="D3015" s="84" t="s">
        <v>4394</v>
      </c>
      <c r="E3015" s="84"/>
      <c r="F3015" s="75" t="s">
        <v>3259</v>
      </c>
      <c r="G3015" s="79">
        <v>8.93</v>
      </c>
      <c r="H3015" s="79" t="s">
        <v>5272</v>
      </c>
      <c r="I3015" s="87"/>
      <c r="J3015" s="87"/>
      <c r="K3015" s="87"/>
      <c r="L3015" s="84"/>
      <c r="M3015" s="84"/>
      <c r="N3015" s="84"/>
      <c r="O3015" s="75" t="s">
        <v>3882</v>
      </c>
      <c r="P3015" s="50" t="s">
        <v>3257</v>
      </c>
    </row>
    <row r="3016" spans="1:16" ht="25.5" x14ac:dyDescent="0.2">
      <c r="A3016" s="77">
        <v>44378</v>
      </c>
      <c r="B3016" s="78" t="s">
        <v>5040</v>
      </c>
      <c r="C3016" s="27" t="s">
        <v>98</v>
      </c>
      <c r="D3016" s="84" t="s">
        <v>4395</v>
      </c>
      <c r="E3016" s="84"/>
      <c r="F3016" s="75" t="s">
        <v>3260</v>
      </c>
      <c r="G3016" s="79">
        <v>7.11</v>
      </c>
      <c r="H3016" s="79" t="s">
        <v>5272</v>
      </c>
      <c r="I3016" s="87"/>
      <c r="J3016" s="87"/>
      <c r="K3016" s="87"/>
      <c r="L3016" s="84"/>
      <c r="M3016" s="84"/>
      <c r="N3016" s="84"/>
      <c r="O3016" s="75" t="s">
        <v>3882</v>
      </c>
      <c r="P3016" s="50" t="s">
        <v>3257</v>
      </c>
    </row>
    <row r="3017" spans="1:16" ht="38.25" x14ac:dyDescent="0.2">
      <c r="A3017" s="77">
        <v>44378</v>
      </c>
      <c r="B3017" s="78" t="s">
        <v>5040</v>
      </c>
      <c r="C3017" s="27" t="s">
        <v>98</v>
      </c>
      <c r="D3017" s="84" t="s">
        <v>104</v>
      </c>
      <c r="E3017" s="84"/>
      <c r="F3017" s="75" t="s">
        <v>2743</v>
      </c>
      <c r="G3017" s="79">
        <v>12.6</v>
      </c>
      <c r="H3017" s="79" t="s">
        <v>5272</v>
      </c>
      <c r="I3017" s="87"/>
      <c r="J3017" s="87"/>
      <c r="K3017" s="87"/>
      <c r="L3017" s="84"/>
      <c r="M3017" s="84" t="s">
        <v>46</v>
      </c>
      <c r="N3017" s="84"/>
      <c r="O3017" s="75" t="s">
        <v>3882</v>
      </c>
      <c r="P3017" s="50" t="s">
        <v>3257</v>
      </c>
    </row>
    <row r="3018" spans="1:16" ht="25.5" x14ac:dyDescent="0.2">
      <c r="A3018" s="77">
        <v>44378</v>
      </c>
      <c r="B3018" s="78" t="s">
        <v>5040</v>
      </c>
      <c r="C3018" s="78" t="s">
        <v>1</v>
      </c>
      <c r="D3018" s="84" t="s">
        <v>267</v>
      </c>
      <c r="E3018" s="84"/>
      <c r="F3018" s="50" t="s">
        <v>268</v>
      </c>
      <c r="G3018" s="79">
        <v>4</v>
      </c>
      <c r="H3018" s="79" t="s">
        <v>5272</v>
      </c>
      <c r="I3018" s="87"/>
      <c r="J3018" s="87"/>
      <c r="K3018" s="87"/>
      <c r="L3018" s="84"/>
      <c r="M3018" s="84"/>
      <c r="N3018" s="84"/>
      <c r="O3018" s="75" t="s">
        <v>3882</v>
      </c>
      <c r="P3018" s="50" t="s">
        <v>3257</v>
      </c>
    </row>
    <row r="3019" spans="1:16" ht="25.5" x14ac:dyDescent="0.2">
      <c r="A3019" s="77">
        <v>44378</v>
      </c>
      <c r="B3019" s="78" t="s">
        <v>5040</v>
      </c>
      <c r="C3019" s="78" t="s">
        <v>1</v>
      </c>
      <c r="D3019" s="84" t="s">
        <v>4550</v>
      </c>
      <c r="E3019" s="84"/>
      <c r="F3019" s="50" t="s">
        <v>3056</v>
      </c>
      <c r="G3019" s="79">
        <v>2.52</v>
      </c>
      <c r="H3019" s="79" t="s">
        <v>5272</v>
      </c>
      <c r="I3019" s="87"/>
      <c r="J3019" s="87"/>
      <c r="K3019" s="87"/>
      <c r="L3019" s="84"/>
      <c r="M3019" s="84"/>
      <c r="N3019" s="84"/>
      <c r="O3019" s="75" t="s">
        <v>3882</v>
      </c>
      <c r="P3019" s="50" t="s">
        <v>3257</v>
      </c>
    </row>
    <row r="3020" spans="1:16" ht="25.5" x14ac:dyDescent="0.2">
      <c r="A3020" s="77">
        <v>44378</v>
      </c>
      <c r="B3020" s="78" t="s">
        <v>5040</v>
      </c>
      <c r="C3020" s="78" t="s">
        <v>1</v>
      </c>
      <c r="D3020" s="84" t="s">
        <v>4551</v>
      </c>
      <c r="E3020" s="84"/>
      <c r="F3020" s="50" t="s">
        <v>3058</v>
      </c>
      <c r="G3020" s="79">
        <v>1.3</v>
      </c>
      <c r="H3020" s="79" t="s">
        <v>5272</v>
      </c>
      <c r="I3020" s="87"/>
      <c r="J3020" s="87"/>
      <c r="K3020" s="87"/>
      <c r="L3020" s="84"/>
      <c r="M3020" s="84"/>
      <c r="N3020" s="84"/>
      <c r="O3020" s="75" t="s">
        <v>3882</v>
      </c>
      <c r="P3020" s="50" t="s">
        <v>3257</v>
      </c>
    </row>
    <row r="3021" spans="1:16" ht="25.5" x14ac:dyDescent="0.2">
      <c r="A3021" s="77">
        <v>44378</v>
      </c>
      <c r="B3021" s="78" t="s">
        <v>5040</v>
      </c>
      <c r="C3021" s="78" t="s">
        <v>1</v>
      </c>
      <c r="D3021" s="84" t="s">
        <v>4552</v>
      </c>
      <c r="E3021" s="84"/>
      <c r="F3021" s="50" t="s">
        <v>3059</v>
      </c>
      <c r="G3021" s="79">
        <v>2.46</v>
      </c>
      <c r="H3021" s="79" t="s">
        <v>5272</v>
      </c>
      <c r="I3021" s="87"/>
      <c r="J3021" s="87"/>
      <c r="K3021" s="87"/>
      <c r="L3021" s="84"/>
      <c r="M3021" s="84"/>
      <c r="N3021" s="84"/>
      <c r="O3021" s="75" t="s">
        <v>3882</v>
      </c>
      <c r="P3021" s="50" t="s">
        <v>3257</v>
      </c>
    </row>
    <row r="3022" spans="1:16" ht="25.5" x14ac:dyDescent="0.2">
      <c r="A3022" s="77">
        <v>44378</v>
      </c>
      <c r="B3022" s="78" t="s">
        <v>5040</v>
      </c>
      <c r="C3022" s="78" t="s">
        <v>1</v>
      </c>
      <c r="D3022" s="84" t="s">
        <v>4553</v>
      </c>
      <c r="E3022" s="84"/>
      <c r="F3022" s="50" t="s">
        <v>3060</v>
      </c>
      <c r="G3022" s="79">
        <v>2.0299999999999998</v>
      </c>
      <c r="H3022" s="79" t="s">
        <v>5272</v>
      </c>
      <c r="I3022" s="87"/>
      <c r="J3022" s="87"/>
      <c r="K3022" s="87"/>
      <c r="L3022" s="84"/>
      <c r="M3022" s="84"/>
      <c r="N3022" s="84"/>
      <c r="O3022" s="75" t="s">
        <v>3882</v>
      </c>
      <c r="P3022" s="50" t="s">
        <v>3257</v>
      </c>
    </row>
    <row r="3023" spans="1:16" ht="25.5" x14ac:dyDescent="0.2">
      <c r="A3023" s="77">
        <v>44378</v>
      </c>
      <c r="B3023" s="78" t="s">
        <v>5040</v>
      </c>
      <c r="C3023" s="78" t="s">
        <v>52</v>
      </c>
      <c r="D3023" s="84" t="s">
        <v>217</v>
      </c>
      <c r="E3023" s="84"/>
      <c r="F3023" s="75" t="s">
        <v>218</v>
      </c>
      <c r="G3023" s="79">
        <v>0</v>
      </c>
      <c r="H3023" s="79" t="s">
        <v>5272</v>
      </c>
      <c r="I3023" s="87"/>
      <c r="J3023" s="87"/>
      <c r="K3023" s="87"/>
      <c r="L3023" s="84"/>
      <c r="M3023" s="84"/>
      <c r="N3023" s="84"/>
      <c r="O3023" s="75" t="s">
        <v>3882</v>
      </c>
      <c r="P3023" s="50" t="s">
        <v>3257</v>
      </c>
    </row>
    <row r="3024" spans="1:16" ht="25.5" x14ac:dyDescent="0.2">
      <c r="A3024" s="77">
        <v>44378</v>
      </c>
      <c r="B3024" s="78" t="s">
        <v>5040</v>
      </c>
      <c r="C3024" s="78" t="s">
        <v>52</v>
      </c>
      <c r="D3024" s="84" t="s">
        <v>219</v>
      </c>
      <c r="E3024" s="84"/>
      <c r="F3024" s="75" t="s">
        <v>220</v>
      </c>
      <c r="G3024" s="79">
        <v>0</v>
      </c>
      <c r="H3024" s="79" t="s">
        <v>5272</v>
      </c>
      <c r="I3024" s="87"/>
      <c r="J3024" s="87"/>
      <c r="K3024" s="87"/>
      <c r="L3024" s="84"/>
      <c r="M3024" s="84"/>
      <c r="N3024" s="84"/>
      <c r="O3024" s="75" t="s">
        <v>3882</v>
      </c>
      <c r="P3024" s="50" t="s">
        <v>3257</v>
      </c>
    </row>
    <row r="3025" spans="1:16" ht="25.5" x14ac:dyDescent="0.2">
      <c r="A3025" s="77">
        <v>44378</v>
      </c>
      <c r="B3025" s="78" t="s">
        <v>5040</v>
      </c>
      <c r="C3025" s="78" t="s">
        <v>52</v>
      </c>
      <c r="D3025" s="84" t="s">
        <v>221</v>
      </c>
      <c r="E3025" s="84"/>
      <c r="F3025" s="75" t="s">
        <v>222</v>
      </c>
      <c r="G3025" s="79">
        <v>0</v>
      </c>
      <c r="H3025" s="79" t="s">
        <v>5272</v>
      </c>
      <c r="I3025" s="87"/>
      <c r="J3025" s="87"/>
      <c r="K3025" s="87"/>
      <c r="L3025" s="84"/>
      <c r="M3025" s="84"/>
      <c r="N3025" s="84"/>
      <c r="O3025" s="75" t="s">
        <v>3882</v>
      </c>
      <c r="P3025" s="50" t="s">
        <v>3257</v>
      </c>
    </row>
    <row r="3026" spans="1:16" ht="38.25" x14ac:dyDescent="0.2">
      <c r="A3026" s="77">
        <v>44378</v>
      </c>
      <c r="B3026" s="78" t="s">
        <v>5040</v>
      </c>
      <c r="C3026" s="78" t="s">
        <v>52</v>
      </c>
      <c r="D3026" s="84" t="s">
        <v>223</v>
      </c>
      <c r="E3026" s="84"/>
      <c r="F3026" s="75" t="s">
        <v>224</v>
      </c>
      <c r="G3026" s="79">
        <v>0</v>
      </c>
      <c r="H3026" s="79" t="s">
        <v>5272</v>
      </c>
      <c r="I3026" s="87"/>
      <c r="J3026" s="87"/>
      <c r="K3026" s="87"/>
      <c r="L3026" s="84"/>
      <c r="M3026" s="84"/>
      <c r="N3026" s="84"/>
      <c r="O3026" s="75" t="s">
        <v>3882</v>
      </c>
      <c r="P3026" s="50" t="s">
        <v>3257</v>
      </c>
    </row>
    <row r="3027" spans="1:16" ht="25.5" x14ac:dyDescent="0.2">
      <c r="A3027" s="77">
        <v>44378</v>
      </c>
      <c r="B3027" s="78" t="s">
        <v>5040</v>
      </c>
      <c r="C3027" s="78" t="s">
        <v>52</v>
      </c>
      <c r="D3027" s="84" t="s">
        <v>306</v>
      </c>
      <c r="E3027" s="84"/>
      <c r="F3027" s="75" t="s">
        <v>307</v>
      </c>
      <c r="G3027" s="79">
        <v>4.13</v>
      </c>
      <c r="H3027" s="79" t="s">
        <v>5272</v>
      </c>
      <c r="I3027" s="87"/>
      <c r="J3027" s="87"/>
      <c r="K3027" s="87"/>
      <c r="L3027" s="84"/>
      <c r="M3027" s="84"/>
      <c r="N3027" s="84"/>
      <c r="O3027" s="75" t="s">
        <v>3882</v>
      </c>
      <c r="P3027" s="50" t="s">
        <v>3257</v>
      </c>
    </row>
    <row r="3028" spans="1:16" ht="25.5" x14ac:dyDescent="0.2">
      <c r="A3028" s="77">
        <v>44378</v>
      </c>
      <c r="B3028" s="78" t="s">
        <v>5040</v>
      </c>
      <c r="C3028" s="78" t="s">
        <v>52</v>
      </c>
      <c r="D3028" s="84" t="s">
        <v>225</v>
      </c>
      <c r="E3028" s="84"/>
      <c r="F3028" s="75" t="s">
        <v>226</v>
      </c>
      <c r="G3028" s="79">
        <v>0</v>
      </c>
      <c r="H3028" s="79" t="s">
        <v>5272</v>
      </c>
      <c r="I3028" s="87"/>
      <c r="J3028" s="87"/>
      <c r="K3028" s="87"/>
      <c r="L3028" s="84"/>
      <c r="M3028" s="84"/>
      <c r="N3028" s="84"/>
      <c r="O3028" s="75" t="s">
        <v>3882</v>
      </c>
      <c r="P3028" s="50" t="s">
        <v>3257</v>
      </c>
    </row>
    <row r="3029" spans="1:16" ht="25.5" x14ac:dyDescent="0.2">
      <c r="A3029" s="77">
        <v>44378</v>
      </c>
      <c r="B3029" s="78" t="s">
        <v>5040</v>
      </c>
      <c r="C3029" s="78" t="s">
        <v>52</v>
      </c>
      <c r="D3029" s="84" t="s">
        <v>170</v>
      </c>
      <c r="E3029" s="84"/>
      <c r="F3029" s="75" t="s">
        <v>171</v>
      </c>
      <c r="G3029" s="79">
        <v>26.68</v>
      </c>
      <c r="H3029" s="79" t="s">
        <v>5272</v>
      </c>
      <c r="I3029" s="87"/>
      <c r="J3029" s="87"/>
      <c r="K3029" s="87"/>
      <c r="L3029" s="84"/>
      <c r="M3029" s="84"/>
      <c r="N3029" s="84"/>
      <c r="O3029" s="75" t="s">
        <v>3882</v>
      </c>
      <c r="P3029" s="50" t="s">
        <v>3257</v>
      </c>
    </row>
    <row r="3030" spans="1:16" ht="25.5" x14ac:dyDescent="0.2">
      <c r="A3030" s="77">
        <v>44378</v>
      </c>
      <c r="B3030" s="78" t="s">
        <v>5040</v>
      </c>
      <c r="C3030" s="78" t="s">
        <v>52</v>
      </c>
      <c r="D3030" s="84" t="s">
        <v>173</v>
      </c>
      <c r="E3030" s="84"/>
      <c r="F3030" s="75" t="s">
        <v>174</v>
      </c>
      <c r="G3030" s="79">
        <v>33.4</v>
      </c>
      <c r="H3030" s="79" t="s">
        <v>5272</v>
      </c>
      <c r="I3030" s="87"/>
      <c r="J3030" s="87"/>
      <c r="K3030" s="87"/>
      <c r="L3030" s="84"/>
      <c r="M3030" s="84"/>
      <c r="N3030" s="84"/>
      <c r="O3030" s="75" t="s">
        <v>3882</v>
      </c>
      <c r="P3030" s="50" t="s">
        <v>3257</v>
      </c>
    </row>
    <row r="3031" spans="1:16" ht="25.5" x14ac:dyDescent="0.2">
      <c r="A3031" s="77">
        <v>44378</v>
      </c>
      <c r="B3031" s="78" t="s">
        <v>5040</v>
      </c>
      <c r="C3031" s="78" t="s">
        <v>52</v>
      </c>
      <c r="D3031" s="84" t="s">
        <v>227</v>
      </c>
      <c r="E3031" s="84"/>
      <c r="F3031" s="75" t="s">
        <v>228</v>
      </c>
      <c r="G3031" s="79">
        <v>0</v>
      </c>
      <c r="H3031" s="79" t="s">
        <v>5272</v>
      </c>
      <c r="I3031" s="87"/>
      <c r="J3031" s="87"/>
      <c r="K3031" s="87"/>
      <c r="L3031" s="84"/>
      <c r="M3031" s="84"/>
      <c r="N3031" s="84"/>
      <c r="O3031" s="75" t="s">
        <v>3882</v>
      </c>
      <c r="P3031" s="50" t="s">
        <v>3257</v>
      </c>
    </row>
    <row r="3032" spans="1:16" ht="38.25" x14ac:dyDescent="0.2">
      <c r="A3032" s="77">
        <v>44378</v>
      </c>
      <c r="B3032" s="78" t="s">
        <v>5040</v>
      </c>
      <c r="C3032" s="78" t="s">
        <v>52</v>
      </c>
      <c r="D3032" s="84" t="s">
        <v>229</v>
      </c>
      <c r="E3032" s="84"/>
      <c r="F3032" s="75" t="s">
        <v>230</v>
      </c>
      <c r="G3032" s="79">
        <v>0</v>
      </c>
      <c r="H3032" s="79" t="s">
        <v>5272</v>
      </c>
      <c r="I3032" s="87"/>
      <c r="J3032" s="87"/>
      <c r="K3032" s="87"/>
      <c r="L3032" s="84"/>
      <c r="M3032" s="84"/>
      <c r="N3032" s="84"/>
      <c r="O3032" s="75" t="s">
        <v>3882</v>
      </c>
      <c r="P3032" s="50" t="s">
        <v>3257</v>
      </c>
    </row>
    <row r="3033" spans="1:16" ht="127.5" x14ac:dyDescent="0.2">
      <c r="A3033" s="77">
        <v>44378</v>
      </c>
      <c r="B3033" s="78" t="s">
        <v>0</v>
      </c>
      <c r="C3033" s="27" t="s">
        <v>37</v>
      </c>
      <c r="D3033" s="84" t="s">
        <v>1022</v>
      </c>
      <c r="E3033" s="84" t="s">
        <v>11</v>
      </c>
      <c r="F3033" s="75" t="s">
        <v>2963</v>
      </c>
      <c r="G3033" s="79">
        <v>11.14</v>
      </c>
      <c r="H3033" s="79" t="s">
        <v>5272</v>
      </c>
      <c r="I3033" s="87"/>
      <c r="J3033" s="87"/>
      <c r="K3033" s="87"/>
      <c r="L3033" s="84"/>
      <c r="M3033" s="84"/>
      <c r="N3033" s="84"/>
      <c r="O3033" s="75" t="s">
        <v>6676</v>
      </c>
      <c r="P3033" s="50" t="s">
        <v>3182</v>
      </c>
    </row>
    <row r="3034" spans="1:16" ht="25.5" x14ac:dyDescent="0.2">
      <c r="A3034" s="77">
        <v>44378</v>
      </c>
      <c r="B3034" s="78" t="s">
        <v>5040</v>
      </c>
      <c r="C3034" s="78" t="s">
        <v>52</v>
      </c>
      <c r="D3034" s="84" t="s">
        <v>177</v>
      </c>
      <c r="E3034" s="84"/>
      <c r="F3034" s="75" t="s">
        <v>178</v>
      </c>
      <c r="G3034" s="79">
        <v>1.5</v>
      </c>
      <c r="H3034" s="79" t="s">
        <v>5272</v>
      </c>
      <c r="I3034" s="87"/>
      <c r="J3034" s="87"/>
      <c r="K3034" s="87"/>
      <c r="L3034" s="84"/>
      <c r="M3034" s="84"/>
      <c r="N3034" s="84"/>
      <c r="O3034" s="75" t="s">
        <v>3882</v>
      </c>
      <c r="P3034" s="50" t="s">
        <v>3257</v>
      </c>
    </row>
    <row r="3035" spans="1:16" ht="25.5" x14ac:dyDescent="0.2">
      <c r="A3035" s="77">
        <v>44378</v>
      </c>
      <c r="B3035" s="78" t="s">
        <v>5040</v>
      </c>
      <c r="C3035" s="78" t="s">
        <v>52</v>
      </c>
      <c r="D3035" s="84" t="s">
        <v>271</v>
      </c>
      <c r="E3035" s="84"/>
      <c r="F3035" s="75" t="s">
        <v>272</v>
      </c>
      <c r="G3035" s="79">
        <v>1</v>
      </c>
      <c r="H3035" s="79" t="s">
        <v>5272</v>
      </c>
      <c r="I3035" s="87"/>
      <c r="J3035" s="87"/>
      <c r="K3035" s="87"/>
      <c r="L3035" s="84"/>
      <c r="M3035" s="84" t="s">
        <v>46</v>
      </c>
      <c r="N3035" s="84"/>
      <c r="O3035" s="75" t="s">
        <v>3882</v>
      </c>
      <c r="P3035" s="50" t="s">
        <v>3257</v>
      </c>
    </row>
    <row r="3036" spans="1:16" ht="127.5" x14ac:dyDescent="0.2">
      <c r="A3036" s="77">
        <v>44378</v>
      </c>
      <c r="B3036" s="78" t="s">
        <v>0</v>
      </c>
      <c r="C3036" s="27" t="s">
        <v>37</v>
      </c>
      <c r="D3036" s="84" t="s">
        <v>1024</v>
      </c>
      <c r="E3036" s="84" t="s">
        <v>11</v>
      </c>
      <c r="F3036" s="75" t="s">
        <v>2965</v>
      </c>
      <c r="G3036" s="79">
        <v>26.46</v>
      </c>
      <c r="H3036" s="79" t="s">
        <v>5272</v>
      </c>
      <c r="I3036" s="87"/>
      <c r="J3036" s="87"/>
      <c r="K3036" s="87"/>
      <c r="L3036" s="84"/>
      <c r="M3036" s="84"/>
      <c r="N3036" s="84"/>
      <c r="O3036" s="75" t="s">
        <v>6676</v>
      </c>
      <c r="P3036" s="50" t="s">
        <v>3182</v>
      </c>
    </row>
    <row r="3037" spans="1:16" ht="127.5" x14ac:dyDescent="0.2">
      <c r="A3037" s="77">
        <v>44378</v>
      </c>
      <c r="B3037" s="78" t="s">
        <v>0</v>
      </c>
      <c r="C3037" s="27" t="s">
        <v>37</v>
      </c>
      <c r="D3037" s="84" t="s">
        <v>1025</v>
      </c>
      <c r="E3037" s="84" t="s">
        <v>11</v>
      </c>
      <c r="F3037" s="75" t="s">
        <v>2966</v>
      </c>
      <c r="G3037" s="79">
        <v>30.28</v>
      </c>
      <c r="H3037" s="79" t="s">
        <v>5272</v>
      </c>
      <c r="I3037" s="87"/>
      <c r="J3037" s="87"/>
      <c r="K3037" s="87"/>
      <c r="L3037" s="84"/>
      <c r="M3037" s="84"/>
      <c r="N3037" s="84"/>
      <c r="O3037" s="75" t="s">
        <v>6676</v>
      </c>
      <c r="P3037" s="50" t="s">
        <v>3182</v>
      </c>
    </row>
    <row r="3038" spans="1:16" ht="127.5" x14ac:dyDescent="0.2">
      <c r="A3038" s="77">
        <v>44378</v>
      </c>
      <c r="B3038" s="78" t="s">
        <v>0</v>
      </c>
      <c r="C3038" s="27" t="s">
        <v>37</v>
      </c>
      <c r="D3038" s="84" t="s">
        <v>1026</v>
      </c>
      <c r="E3038" s="84" t="s">
        <v>11</v>
      </c>
      <c r="F3038" s="75" t="s">
        <v>2967</v>
      </c>
      <c r="G3038" s="79">
        <v>10.88</v>
      </c>
      <c r="H3038" s="79" t="s">
        <v>5272</v>
      </c>
      <c r="I3038" s="87"/>
      <c r="J3038" s="87"/>
      <c r="K3038" s="87"/>
      <c r="L3038" s="84"/>
      <c r="M3038" s="84"/>
      <c r="N3038" s="84"/>
      <c r="O3038" s="75" t="s">
        <v>6676</v>
      </c>
      <c r="P3038" s="50" t="s">
        <v>3182</v>
      </c>
    </row>
    <row r="3039" spans="1:16" ht="25.5" x14ac:dyDescent="0.2">
      <c r="A3039" s="77">
        <v>44378</v>
      </c>
      <c r="B3039" s="78" t="s">
        <v>5040</v>
      </c>
      <c r="C3039" s="78" t="s">
        <v>52</v>
      </c>
      <c r="D3039" s="84" t="s">
        <v>303</v>
      </c>
      <c r="E3039" s="84"/>
      <c r="F3039" s="75" t="s">
        <v>304</v>
      </c>
      <c r="G3039" s="79">
        <v>7.42</v>
      </c>
      <c r="H3039" s="79" t="s">
        <v>5272</v>
      </c>
      <c r="I3039" s="87"/>
      <c r="J3039" s="87"/>
      <c r="K3039" s="87"/>
      <c r="L3039" s="84"/>
      <c r="M3039" s="84"/>
      <c r="N3039" s="84"/>
      <c r="O3039" s="75" t="s">
        <v>3882</v>
      </c>
      <c r="P3039" s="50" t="s">
        <v>3257</v>
      </c>
    </row>
    <row r="3040" spans="1:16" ht="25.5" x14ac:dyDescent="0.2">
      <c r="A3040" s="77">
        <v>44378</v>
      </c>
      <c r="B3040" s="78" t="s">
        <v>5040</v>
      </c>
      <c r="C3040" s="78" t="s">
        <v>52</v>
      </c>
      <c r="D3040" s="84" t="s">
        <v>231</v>
      </c>
      <c r="E3040" s="84"/>
      <c r="F3040" s="75" t="s">
        <v>232</v>
      </c>
      <c r="G3040" s="79">
        <v>0</v>
      </c>
      <c r="H3040" s="79" t="s">
        <v>5272</v>
      </c>
      <c r="I3040" s="87"/>
      <c r="J3040" s="87"/>
      <c r="K3040" s="87"/>
      <c r="L3040" s="84"/>
      <c r="M3040" s="84"/>
      <c r="N3040" s="84"/>
      <c r="O3040" s="75" t="s">
        <v>3882</v>
      </c>
      <c r="P3040" s="50" t="s">
        <v>3257</v>
      </c>
    </row>
    <row r="3041" spans="1:16" ht="25.5" x14ac:dyDescent="0.2">
      <c r="A3041" s="77">
        <v>44378</v>
      </c>
      <c r="B3041" s="78" t="s">
        <v>5040</v>
      </c>
      <c r="C3041" s="78" t="s">
        <v>52</v>
      </c>
      <c r="D3041" s="84" t="s">
        <v>181</v>
      </c>
      <c r="E3041" s="84"/>
      <c r="F3041" s="75" t="s">
        <v>182</v>
      </c>
      <c r="G3041" s="79">
        <v>3.36</v>
      </c>
      <c r="H3041" s="79" t="s">
        <v>5272</v>
      </c>
      <c r="I3041" s="87"/>
      <c r="J3041" s="87"/>
      <c r="K3041" s="87"/>
      <c r="L3041" s="84"/>
      <c r="M3041" s="84"/>
      <c r="N3041" s="84"/>
      <c r="O3041" s="75" t="s">
        <v>3882</v>
      </c>
      <c r="P3041" s="50" t="s">
        <v>3257</v>
      </c>
    </row>
    <row r="3042" spans="1:16" ht="25.5" x14ac:dyDescent="0.2">
      <c r="A3042" s="77">
        <v>44378</v>
      </c>
      <c r="B3042" s="78" t="s">
        <v>5040</v>
      </c>
      <c r="C3042" s="78" t="s">
        <v>52</v>
      </c>
      <c r="D3042" s="84" t="s">
        <v>274</v>
      </c>
      <c r="E3042" s="84"/>
      <c r="F3042" s="75" t="s">
        <v>2786</v>
      </c>
      <c r="G3042" s="79">
        <v>15.98</v>
      </c>
      <c r="H3042" s="79" t="s">
        <v>5272</v>
      </c>
      <c r="I3042" s="87"/>
      <c r="J3042" s="87"/>
      <c r="K3042" s="87"/>
      <c r="L3042" s="84"/>
      <c r="M3042" s="84"/>
      <c r="N3042" s="84"/>
      <c r="O3042" s="75" t="s">
        <v>3882</v>
      </c>
      <c r="P3042" s="50" t="s">
        <v>3257</v>
      </c>
    </row>
    <row r="3043" spans="1:16" ht="25.5" x14ac:dyDescent="0.2">
      <c r="A3043" s="77">
        <v>44378</v>
      </c>
      <c r="B3043" s="78" t="s">
        <v>5040</v>
      </c>
      <c r="C3043" s="78" t="s">
        <v>52</v>
      </c>
      <c r="D3043" s="84" t="s">
        <v>277</v>
      </c>
      <c r="E3043" s="84"/>
      <c r="F3043" s="75" t="s">
        <v>3262</v>
      </c>
      <c r="G3043" s="79">
        <v>12.41</v>
      </c>
      <c r="H3043" s="79" t="s">
        <v>5272</v>
      </c>
      <c r="I3043" s="87"/>
      <c r="J3043" s="87"/>
      <c r="K3043" s="87"/>
      <c r="L3043" s="84"/>
      <c r="M3043" s="84"/>
      <c r="N3043" s="84"/>
      <c r="O3043" s="75" t="s">
        <v>3882</v>
      </c>
      <c r="P3043" s="50" t="s">
        <v>3257</v>
      </c>
    </row>
    <row r="3044" spans="1:16" ht="25.5" x14ac:dyDescent="0.2">
      <c r="A3044" s="77">
        <v>44378</v>
      </c>
      <c r="B3044" s="78" t="s">
        <v>5040</v>
      </c>
      <c r="C3044" s="78" t="s">
        <v>52</v>
      </c>
      <c r="D3044" s="84" t="s">
        <v>279</v>
      </c>
      <c r="E3044" s="84"/>
      <c r="F3044" s="75" t="s">
        <v>3263</v>
      </c>
      <c r="G3044" s="79">
        <v>10.63</v>
      </c>
      <c r="H3044" s="79" t="s">
        <v>5272</v>
      </c>
      <c r="I3044" s="87"/>
      <c r="J3044" s="87"/>
      <c r="K3044" s="87"/>
      <c r="L3044" s="84"/>
      <c r="M3044" s="84"/>
      <c r="N3044" s="84"/>
      <c r="O3044" s="75" t="s">
        <v>3882</v>
      </c>
      <c r="P3044" s="50" t="s">
        <v>3257</v>
      </c>
    </row>
    <row r="3045" spans="1:16" ht="25.5" x14ac:dyDescent="0.2">
      <c r="A3045" s="77">
        <v>44378</v>
      </c>
      <c r="B3045" s="78" t="s">
        <v>5040</v>
      </c>
      <c r="C3045" s="78" t="s">
        <v>52</v>
      </c>
      <c r="D3045" s="84" t="s">
        <v>281</v>
      </c>
      <c r="E3045" s="84"/>
      <c r="F3045" s="75" t="s">
        <v>3264</v>
      </c>
      <c r="G3045" s="79">
        <v>9.56</v>
      </c>
      <c r="H3045" s="79" t="s">
        <v>5272</v>
      </c>
      <c r="I3045" s="87"/>
      <c r="J3045" s="87"/>
      <c r="K3045" s="87"/>
      <c r="L3045" s="84"/>
      <c r="M3045" s="84"/>
      <c r="N3045" s="84"/>
      <c r="O3045" s="75" t="s">
        <v>3882</v>
      </c>
      <c r="P3045" s="50" t="s">
        <v>3257</v>
      </c>
    </row>
    <row r="3046" spans="1:16" ht="25.5" x14ac:dyDescent="0.2">
      <c r="A3046" s="77">
        <v>44378</v>
      </c>
      <c r="B3046" s="78" t="s">
        <v>5040</v>
      </c>
      <c r="C3046" s="78" t="s">
        <v>52</v>
      </c>
      <c r="D3046" s="84" t="s">
        <v>283</v>
      </c>
      <c r="E3046" s="84"/>
      <c r="F3046" s="75" t="s">
        <v>3265</v>
      </c>
      <c r="G3046" s="79">
        <v>8.85</v>
      </c>
      <c r="H3046" s="79" t="s">
        <v>5272</v>
      </c>
      <c r="I3046" s="87"/>
      <c r="J3046" s="87"/>
      <c r="K3046" s="87"/>
      <c r="L3046" s="84"/>
      <c r="M3046" s="84"/>
      <c r="N3046" s="84"/>
      <c r="O3046" s="75" t="s">
        <v>3882</v>
      </c>
      <c r="P3046" s="50" t="s">
        <v>3257</v>
      </c>
    </row>
    <row r="3047" spans="1:16" ht="25.5" x14ac:dyDescent="0.2">
      <c r="A3047" s="77">
        <v>44378</v>
      </c>
      <c r="B3047" s="78" t="s">
        <v>5040</v>
      </c>
      <c r="C3047" s="78" t="s">
        <v>52</v>
      </c>
      <c r="D3047" s="84" t="s">
        <v>285</v>
      </c>
      <c r="E3047" s="84"/>
      <c r="F3047" s="75" t="s">
        <v>3266</v>
      </c>
      <c r="G3047" s="79">
        <v>8.34</v>
      </c>
      <c r="H3047" s="79" t="s">
        <v>5272</v>
      </c>
      <c r="I3047" s="87"/>
      <c r="J3047" s="87"/>
      <c r="K3047" s="87"/>
      <c r="L3047" s="84"/>
      <c r="M3047" s="84"/>
      <c r="N3047" s="84"/>
      <c r="O3047" s="75" t="s">
        <v>3882</v>
      </c>
      <c r="P3047" s="50" t="s">
        <v>3257</v>
      </c>
    </row>
    <row r="3048" spans="1:16" ht="25.5" x14ac:dyDescent="0.2">
      <c r="A3048" s="77">
        <v>44378</v>
      </c>
      <c r="B3048" s="78" t="s">
        <v>5040</v>
      </c>
      <c r="C3048" s="78" t="s">
        <v>52</v>
      </c>
      <c r="D3048" s="84" t="s">
        <v>287</v>
      </c>
      <c r="E3048" s="84"/>
      <c r="F3048" s="75" t="s">
        <v>3267</v>
      </c>
      <c r="G3048" s="79">
        <v>7.96</v>
      </c>
      <c r="H3048" s="79" t="s">
        <v>5272</v>
      </c>
      <c r="I3048" s="87"/>
      <c r="J3048" s="87"/>
      <c r="K3048" s="87"/>
      <c r="L3048" s="84"/>
      <c r="M3048" s="84"/>
      <c r="N3048" s="84"/>
      <c r="O3048" s="75" t="s">
        <v>3882</v>
      </c>
      <c r="P3048" s="50" t="s">
        <v>3257</v>
      </c>
    </row>
    <row r="3049" spans="1:16" ht="25.5" x14ac:dyDescent="0.2">
      <c r="A3049" s="77">
        <v>44378</v>
      </c>
      <c r="B3049" s="78" t="s">
        <v>5040</v>
      </c>
      <c r="C3049" s="78" t="s">
        <v>52</v>
      </c>
      <c r="D3049" s="84" t="s">
        <v>289</v>
      </c>
      <c r="E3049" s="84"/>
      <c r="F3049" s="75" t="s">
        <v>3268</v>
      </c>
      <c r="G3049" s="79">
        <v>7.66</v>
      </c>
      <c r="H3049" s="79" t="s">
        <v>5272</v>
      </c>
      <c r="I3049" s="87"/>
      <c r="J3049" s="87"/>
      <c r="K3049" s="87"/>
      <c r="L3049" s="84"/>
      <c r="M3049" s="84"/>
      <c r="N3049" s="84"/>
      <c r="O3049" s="75" t="s">
        <v>3882</v>
      </c>
      <c r="P3049" s="50" t="s">
        <v>3257</v>
      </c>
    </row>
    <row r="3050" spans="1:16" ht="25.5" x14ac:dyDescent="0.2">
      <c r="A3050" s="77">
        <v>44378</v>
      </c>
      <c r="B3050" s="78" t="s">
        <v>5040</v>
      </c>
      <c r="C3050" s="78" t="s">
        <v>52</v>
      </c>
      <c r="D3050" s="84" t="s">
        <v>76</v>
      </c>
      <c r="E3050" s="84"/>
      <c r="F3050" s="75" t="s">
        <v>3269</v>
      </c>
      <c r="G3050" s="79">
        <v>2.85</v>
      </c>
      <c r="H3050" s="79" t="s">
        <v>5272</v>
      </c>
      <c r="I3050" s="87"/>
      <c r="J3050" s="87"/>
      <c r="K3050" s="87"/>
      <c r="L3050" s="84"/>
      <c r="M3050" s="84"/>
      <c r="N3050" s="84"/>
      <c r="O3050" s="75" t="s">
        <v>3882</v>
      </c>
      <c r="P3050" s="50" t="s">
        <v>3257</v>
      </c>
    </row>
    <row r="3051" spans="1:16" ht="25.5" x14ac:dyDescent="0.2">
      <c r="A3051" s="77">
        <v>44378</v>
      </c>
      <c r="B3051" s="78" t="s">
        <v>5040</v>
      </c>
      <c r="C3051" s="78" t="s">
        <v>52</v>
      </c>
      <c r="D3051" s="84" t="s">
        <v>4250</v>
      </c>
      <c r="E3051" s="84"/>
      <c r="F3051" s="50" t="s">
        <v>264</v>
      </c>
      <c r="G3051" s="79">
        <v>33.4</v>
      </c>
      <c r="H3051" s="79" t="s">
        <v>5272</v>
      </c>
      <c r="I3051" s="87"/>
      <c r="J3051" s="87"/>
      <c r="K3051" s="87"/>
      <c r="L3051" s="84"/>
      <c r="M3051" s="84"/>
      <c r="N3051" s="84"/>
      <c r="O3051" s="75" t="s">
        <v>3882</v>
      </c>
      <c r="P3051" s="50" t="s">
        <v>3257</v>
      </c>
    </row>
    <row r="3052" spans="1:16" ht="51" x14ac:dyDescent="0.2">
      <c r="A3052" s="77">
        <v>44378</v>
      </c>
      <c r="B3052" s="78" t="s">
        <v>5040</v>
      </c>
      <c r="C3052" s="27" t="s">
        <v>37</v>
      </c>
      <c r="D3052" s="84" t="s">
        <v>4367</v>
      </c>
      <c r="E3052" s="84"/>
      <c r="F3052" s="75" t="s">
        <v>3006</v>
      </c>
      <c r="G3052" s="79">
        <v>18.53</v>
      </c>
      <c r="H3052" s="79" t="s">
        <v>5272</v>
      </c>
      <c r="I3052" s="87"/>
      <c r="J3052" s="87"/>
      <c r="K3052" s="87"/>
      <c r="L3052" s="84"/>
      <c r="M3052" s="84" t="s">
        <v>46</v>
      </c>
      <c r="N3052" s="84"/>
      <c r="O3052" s="75" t="s">
        <v>3882</v>
      </c>
      <c r="P3052" s="50" t="s">
        <v>3257</v>
      </c>
    </row>
    <row r="3053" spans="1:16" ht="25.5" x14ac:dyDescent="0.2">
      <c r="A3053" s="77">
        <v>44378</v>
      </c>
      <c r="B3053" s="78" t="s">
        <v>5040</v>
      </c>
      <c r="C3053" s="27" t="s">
        <v>37</v>
      </c>
      <c r="D3053" s="84" t="s">
        <v>245</v>
      </c>
      <c r="E3053" s="84"/>
      <c r="F3053" s="75" t="s">
        <v>3270</v>
      </c>
      <c r="G3053" s="79">
        <v>2</v>
      </c>
      <c r="H3053" s="79" t="s">
        <v>5272</v>
      </c>
      <c r="I3053" s="87"/>
      <c r="J3053" s="87"/>
      <c r="K3053" s="87"/>
      <c r="L3053" s="84"/>
      <c r="M3053" s="84" t="s">
        <v>46</v>
      </c>
      <c r="N3053" s="84"/>
      <c r="O3053" s="75" t="s">
        <v>3882</v>
      </c>
      <c r="P3053" s="50" t="s">
        <v>3257</v>
      </c>
    </row>
    <row r="3054" spans="1:16" ht="25.5" x14ac:dyDescent="0.2">
      <c r="A3054" s="77">
        <v>44378</v>
      </c>
      <c r="B3054" s="78" t="s">
        <v>5040</v>
      </c>
      <c r="C3054" s="27" t="s">
        <v>37</v>
      </c>
      <c r="D3054" s="84" t="s">
        <v>248</v>
      </c>
      <c r="E3054" s="84"/>
      <c r="F3054" s="75" t="s">
        <v>3271</v>
      </c>
      <c r="G3054" s="79">
        <v>1</v>
      </c>
      <c r="H3054" s="79" t="s">
        <v>5272</v>
      </c>
      <c r="I3054" s="87"/>
      <c r="J3054" s="87"/>
      <c r="K3054" s="87"/>
      <c r="L3054" s="84"/>
      <c r="M3054" s="84" t="s">
        <v>46</v>
      </c>
      <c r="N3054" s="84"/>
      <c r="O3054" s="75" t="s">
        <v>3882</v>
      </c>
      <c r="P3054" s="50" t="s">
        <v>3257</v>
      </c>
    </row>
    <row r="3055" spans="1:16" ht="38.25" x14ac:dyDescent="0.2">
      <c r="A3055" s="77">
        <v>44378</v>
      </c>
      <c r="B3055" s="78" t="s">
        <v>5040</v>
      </c>
      <c r="C3055" s="27" t="s">
        <v>37</v>
      </c>
      <c r="D3055" s="84" t="s">
        <v>4252</v>
      </c>
      <c r="E3055" s="84"/>
      <c r="F3055" s="75" t="s">
        <v>3007</v>
      </c>
      <c r="G3055" s="79">
        <v>17.920000000000002</v>
      </c>
      <c r="H3055" s="79" t="s">
        <v>5272</v>
      </c>
      <c r="I3055" s="87"/>
      <c r="J3055" s="87"/>
      <c r="K3055" s="87"/>
      <c r="L3055" s="84"/>
      <c r="M3055" s="84" t="s">
        <v>46</v>
      </c>
      <c r="N3055" s="84"/>
      <c r="O3055" s="75" t="s">
        <v>3882</v>
      </c>
      <c r="P3055" s="50" t="s">
        <v>3257</v>
      </c>
    </row>
    <row r="3056" spans="1:16" ht="38.25" x14ac:dyDescent="0.2">
      <c r="A3056" s="77">
        <v>44378</v>
      </c>
      <c r="B3056" s="78" t="s">
        <v>5040</v>
      </c>
      <c r="C3056" s="27" t="s">
        <v>37</v>
      </c>
      <c r="D3056" s="84" t="s">
        <v>4253</v>
      </c>
      <c r="E3056" s="84"/>
      <c r="F3056" s="75" t="s">
        <v>317</v>
      </c>
      <c r="G3056" s="79">
        <v>2.52</v>
      </c>
      <c r="H3056" s="79" t="s">
        <v>5272</v>
      </c>
      <c r="I3056" s="87"/>
      <c r="J3056" s="87"/>
      <c r="K3056" s="87"/>
      <c r="L3056" s="84"/>
      <c r="M3056" s="84" t="s">
        <v>46</v>
      </c>
      <c r="N3056" s="84"/>
      <c r="O3056" s="75" t="s">
        <v>3882</v>
      </c>
      <c r="P3056" s="50" t="s">
        <v>3257</v>
      </c>
    </row>
    <row r="3057" spans="1:16" ht="89.25" x14ac:dyDescent="0.2">
      <c r="A3057" s="77">
        <v>44378</v>
      </c>
      <c r="B3057" s="78" t="s">
        <v>0</v>
      </c>
      <c r="C3057" s="27" t="s">
        <v>1</v>
      </c>
      <c r="D3057" s="29" t="s">
        <v>4331</v>
      </c>
      <c r="E3057" s="29" t="s">
        <v>11</v>
      </c>
      <c r="F3057" s="50" t="s">
        <v>1107</v>
      </c>
      <c r="G3057" s="79">
        <v>86.42</v>
      </c>
      <c r="H3057" s="79" t="s">
        <v>5272</v>
      </c>
      <c r="I3057" s="80"/>
      <c r="J3057" s="80"/>
      <c r="K3057" s="80"/>
      <c r="L3057" s="29"/>
      <c r="M3057" s="29"/>
      <c r="N3057" s="29"/>
      <c r="O3057" s="50" t="s">
        <v>3218</v>
      </c>
      <c r="P3057" s="50" t="s">
        <v>3820</v>
      </c>
    </row>
    <row r="3058" spans="1:16" ht="38.25" x14ac:dyDescent="0.2">
      <c r="A3058" s="77">
        <v>44378</v>
      </c>
      <c r="B3058" s="78" t="s">
        <v>5040</v>
      </c>
      <c r="C3058" s="27" t="s">
        <v>37</v>
      </c>
      <c r="D3058" s="84" t="s">
        <v>4548</v>
      </c>
      <c r="E3058" s="84"/>
      <c r="F3058" s="75" t="s">
        <v>3052</v>
      </c>
      <c r="G3058" s="79">
        <v>2.82</v>
      </c>
      <c r="H3058" s="79" t="s">
        <v>5272</v>
      </c>
      <c r="I3058" s="87"/>
      <c r="J3058" s="87"/>
      <c r="K3058" s="87"/>
      <c r="L3058" s="84"/>
      <c r="M3058" s="84"/>
      <c r="N3058" s="84"/>
      <c r="O3058" s="75" t="s">
        <v>3882</v>
      </c>
      <c r="P3058" s="50" t="s">
        <v>3257</v>
      </c>
    </row>
    <row r="3059" spans="1:16" ht="25.5" x14ac:dyDescent="0.2">
      <c r="A3059" s="77">
        <v>44378</v>
      </c>
      <c r="B3059" s="78" t="s">
        <v>5040</v>
      </c>
      <c r="C3059" s="27" t="s">
        <v>37</v>
      </c>
      <c r="D3059" s="84" t="s">
        <v>106</v>
      </c>
      <c r="E3059" s="84"/>
      <c r="F3059" s="75" t="s">
        <v>3108</v>
      </c>
      <c r="G3059" s="79">
        <v>1.42</v>
      </c>
      <c r="H3059" s="79" t="s">
        <v>5272</v>
      </c>
      <c r="I3059" s="87"/>
      <c r="J3059" s="87"/>
      <c r="K3059" s="87"/>
      <c r="L3059" s="84"/>
      <c r="M3059" s="84"/>
      <c r="N3059" s="84"/>
      <c r="O3059" s="75" t="s">
        <v>3882</v>
      </c>
      <c r="P3059" s="50" t="s">
        <v>3257</v>
      </c>
    </row>
    <row r="3060" spans="1:16" ht="25.5" x14ac:dyDescent="0.2">
      <c r="A3060" s="77">
        <v>44378</v>
      </c>
      <c r="B3060" s="78" t="s">
        <v>5040</v>
      </c>
      <c r="C3060" s="27" t="s">
        <v>37</v>
      </c>
      <c r="D3060" s="84" t="s">
        <v>209</v>
      </c>
      <c r="E3060" s="84"/>
      <c r="F3060" s="75" t="s">
        <v>210</v>
      </c>
      <c r="G3060" s="79">
        <v>14.66</v>
      </c>
      <c r="H3060" s="79" t="s">
        <v>5272</v>
      </c>
      <c r="I3060" s="87"/>
      <c r="J3060" s="87"/>
      <c r="K3060" s="87"/>
      <c r="L3060" s="84"/>
      <c r="M3060" s="84"/>
      <c r="N3060" s="84"/>
      <c r="O3060" s="75" t="s">
        <v>3882</v>
      </c>
      <c r="P3060" s="50" t="s">
        <v>3257</v>
      </c>
    </row>
    <row r="3061" spans="1:16" ht="38.25" x14ac:dyDescent="0.2">
      <c r="A3061" s="77">
        <v>44378</v>
      </c>
      <c r="B3061" s="78" t="s">
        <v>5040</v>
      </c>
      <c r="C3061" s="27" t="s">
        <v>37</v>
      </c>
      <c r="D3061" s="84" t="s">
        <v>212</v>
      </c>
      <c r="E3061" s="84"/>
      <c r="F3061" s="75" t="s">
        <v>213</v>
      </c>
      <c r="G3061" s="79">
        <v>5.82</v>
      </c>
      <c r="H3061" s="79" t="s">
        <v>5272</v>
      </c>
      <c r="I3061" s="87"/>
      <c r="J3061" s="87"/>
      <c r="K3061" s="87"/>
      <c r="L3061" s="84"/>
      <c r="M3061" s="84"/>
      <c r="N3061" s="84"/>
      <c r="O3061" s="75" t="s">
        <v>3882</v>
      </c>
      <c r="P3061" s="50" t="s">
        <v>3257</v>
      </c>
    </row>
    <row r="3062" spans="1:16" ht="25.5" x14ac:dyDescent="0.2">
      <c r="A3062" s="77">
        <v>44378</v>
      </c>
      <c r="B3062" s="78" t="s">
        <v>5040</v>
      </c>
      <c r="C3062" s="27" t="s">
        <v>37</v>
      </c>
      <c r="D3062" s="84" t="s">
        <v>291</v>
      </c>
      <c r="E3062" s="84"/>
      <c r="F3062" s="75" t="s">
        <v>292</v>
      </c>
      <c r="G3062" s="79">
        <v>4.66</v>
      </c>
      <c r="H3062" s="79" t="s">
        <v>5272</v>
      </c>
      <c r="I3062" s="87"/>
      <c r="J3062" s="87"/>
      <c r="K3062" s="87"/>
      <c r="L3062" s="84"/>
      <c r="M3062" s="84"/>
      <c r="N3062" s="84"/>
      <c r="O3062" s="75" t="s">
        <v>3882</v>
      </c>
      <c r="P3062" s="50" t="s">
        <v>3257</v>
      </c>
    </row>
    <row r="3063" spans="1:16" ht="25.5" x14ac:dyDescent="0.2">
      <c r="A3063" s="77">
        <v>44378</v>
      </c>
      <c r="B3063" s="78" t="s">
        <v>5040</v>
      </c>
      <c r="C3063" s="27" t="s">
        <v>37</v>
      </c>
      <c r="D3063" s="84" t="s">
        <v>4444</v>
      </c>
      <c r="E3063" s="84"/>
      <c r="F3063" s="75" t="s">
        <v>2845</v>
      </c>
      <c r="G3063" s="79">
        <v>12.17</v>
      </c>
      <c r="H3063" s="79" t="s">
        <v>5272</v>
      </c>
      <c r="I3063" s="87"/>
      <c r="J3063" s="87"/>
      <c r="K3063" s="87"/>
      <c r="L3063" s="84"/>
      <c r="M3063" s="84"/>
      <c r="N3063" s="84"/>
      <c r="O3063" s="75" t="s">
        <v>3882</v>
      </c>
      <c r="P3063" s="50" t="s">
        <v>3257</v>
      </c>
    </row>
    <row r="3064" spans="1:16" ht="38.25" x14ac:dyDescent="0.2">
      <c r="A3064" s="77">
        <v>44378</v>
      </c>
      <c r="B3064" s="78" t="s">
        <v>5040</v>
      </c>
      <c r="C3064" s="27" t="s">
        <v>37</v>
      </c>
      <c r="D3064" s="84" t="s">
        <v>294</v>
      </c>
      <c r="E3064" s="84"/>
      <c r="F3064" s="75" t="s">
        <v>3008</v>
      </c>
      <c r="G3064" s="79">
        <v>2.73</v>
      </c>
      <c r="H3064" s="79" t="s">
        <v>5272</v>
      </c>
      <c r="I3064" s="87"/>
      <c r="J3064" s="87"/>
      <c r="K3064" s="87"/>
      <c r="L3064" s="84"/>
      <c r="M3064" s="84"/>
      <c r="N3064" s="84"/>
      <c r="O3064" s="75" t="s">
        <v>3882</v>
      </c>
      <c r="P3064" s="50" t="s">
        <v>3257</v>
      </c>
    </row>
    <row r="3065" spans="1:16" ht="25.5" x14ac:dyDescent="0.2">
      <c r="A3065" s="77">
        <v>44378</v>
      </c>
      <c r="B3065" s="78" t="s">
        <v>5040</v>
      </c>
      <c r="C3065" s="27" t="s">
        <v>37</v>
      </c>
      <c r="D3065" s="84" t="s">
        <v>297</v>
      </c>
      <c r="E3065" s="84"/>
      <c r="F3065" s="75" t="s">
        <v>298</v>
      </c>
      <c r="G3065" s="79">
        <v>6.5</v>
      </c>
      <c r="H3065" s="79" t="s">
        <v>5272</v>
      </c>
      <c r="I3065" s="87"/>
      <c r="J3065" s="87"/>
      <c r="K3065" s="87"/>
      <c r="L3065" s="84"/>
      <c r="M3065" s="84"/>
      <c r="N3065" s="84"/>
      <c r="O3065" s="75" t="s">
        <v>3882</v>
      </c>
      <c r="P3065" s="50" t="s">
        <v>3257</v>
      </c>
    </row>
    <row r="3066" spans="1:16" ht="51" x14ac:dyDescent="0.2">
      <c r="A3066" s="77">
        <v>44378</v>
      </c>
      <c r="B3066" s="78" t="s">
        <v>5040</v>
      </c>
      <c r="C3066" s="27" t="s">
        <v>37</v>
      </c>
      <c r="D3066" s="84" t="s">
        <v>196</v>
      </c>
      <c r="E3066" s="84"/>
      <c r="F3066" s="75" t="s">
        <v>2930</v>
      </c>
      <c r="G3066" s="79">
        <v>3.7</v>
      </c>
      <c r="H3066" s="79" t="s">
        <v>5272</v>
      </c>
      <c r="I3066" s="87"/>
      <c r="J3066" s="87"/>
      <c r="K3066" s="87"/>
      <c r="L3066" s="84"/>
      <c r="M3066" s="84"/>
      <c r="N3066" s="84"/>
      <c r="O3066" s="75" t="s">
        <v>3882</v>
      </c>
      <c r="P3066" s="50" t="s">
        <v>3257</v>
      </c>
    </row>
    <row r="3067" spans="1:16" ht="51" x14ac:dyDescent="0.2">
      <c r="A3067" s="77">
        <v>44378</v>
      </c>
      <c r="B3067" s="78" t="s">
        <v>5040</v>
      </c>
      <c r="C3067" s="27" t="s">
        <v>37</v>
      </c>
      <c r="D3067" s="84" t="s">
        <v>198</v>
      </c>
      <c r="E3067" s="84"/>
      <c r="F3067" s="75" t="s">
        <v>3106</v>
      </c>
      <c r="G3067" s="79">
        <v>8.39</v>
      </c>
      <c r="H3067" s="79" t="s">
        <v>5272</v>
      </c>
      <c r="I3067" s="87"/>
      <c r="J3067" s="87"/>
      <c r="K3067" s="87"/>
      <c r="L3067" s="84"/>
      <c r="M3067" s="84"/>
      <c r="N3067" s="84"/>
      <c r="O3067" s="75" t="s">
        <v>3882</v>
      </c>
      <c r="P3067" s="50" t="s">
        <v>3257</v>
      </c>
    </row>
    <row r="3068" spans="1:16" ht="63.75" x14ac:dyDescent="0.2">
      <c r="A3068" s="77">
        <v>44378</v>
      </c>
      <c r="B3068" s="78" t="s">
        <v>5040</v>
      </c>
      <c r="C3068" s="27" t="s">
        <v>37</v>
      </c>
      <c r="D3068" s="84" t="s">
        <v>200</v>
      </c>
      <c r="E3068" s="84"/>
      <c r="F3068" s="75" t="s">
        <v>2931</v>
      </c>
      <c r="G3068" s="79">
        <v>1.7</v>
      </c>
      <c r="H3068" s="79" t="s">
        <v>5272</v>
      </c>
      <c r="I3068" s="87"/>
      <c r="J3068" s="87"/>
      <c r="K3068" s="87"/>
      <c r="L3068" s="84"/>
      <c r="M3068" s="84"/>
      <c r="N3068" s="84"/>
      <c r="O3068" s="75" t="s">
        <v>3882</v>
      </c>
      <c r="P3068" s="50" t="s">
        <v>3257</v>
      </c>
    </row>
    <row r="3069" spans="1:16" ht="25.5" x14ac:dyDescent="0.2">
      <c r="A3069" s="77">
        <v>44378</v>
      </c>
      <c r="B3069" s="78" t="s">
        <v>5040</v>
      </c>
      <c r="C3069" s="27" t="s">
        <v>37</v>
      </c>
      <c r="D3069" s="84" t="s">
        <v>202</v>
      </c>
      <c r="E3069" s="84"/>
      <c r="F3069" s="75" t="s">
        <v>203</v>
      </c>
      <c r="G3069" s="79">
        <v>8.4499999999999993</v>
      </c>
      <c r="H3069" s="79" t="s">
        <v>5272</v>
      </c>
      <c r="I3069" s="87"/>
      <c r="J3069" s="87"/>
      <c r="K3069" s="87"/>
      <c r="L3069" s="84"/>
      <c r="M3069" s="84"/>
      <c r="N3069" s="84"/>
      <c r="O3069" s="75" t="s">
        <v>3882</v>
      </c>
      <c r="P3069" s="50" t="s">
        <v>3257</v>
      </c>
    </row>
    <row r="3070" spans="1:16" ht="25.5" x14ac:dyDescent="0.2">
      <c r="A3070" s="77">
        <v>44378</v>
      </c>
      <c r="B3070" s="78" t="s">
        <v>5040</v>
      </c>
      <c r="C3070" s="27" t="s">
        <v>37</v>
      </c>
      <c r="D3070" s="84" t="s">
        <v>4403</v>
      </c>
      <c r="E3070" s="84"/>
      <c r="F3070" s="75" t="s">
        <v>3272</v>
      </c>
      <c r="G3070" s="79">
        <v>2.56</v>
      </c>
      <c r="H3070" s="79" t="s">
        <v>5272</v>
      </c>
      <c r="I3070" s="87"/>
      <c r="J3070" s="87"/>
      <c r="K3070" s="87"/>
      <c r="L3070" s="84"/>
      <c r="M3070" s="84" t="s">
        <v>46</v>
      </c>
      <c r="N3070" s="84"/>
      <c r="O3070" s="75" t="s">
        <v>3882</v>
      </c>
      <c r="P3070" s="50" t="s">
        <v>3257</v>
      </c>
    </row>
    <row r="3071" spans="1:16" ht="38.25" x14ac:dyDescent="0.2">
      <c r="A3071" s="77">
        <v>44378</v>
      </c>
      <c r="B3071" s="78" t="s">
        <v>5040</v>
      </c>
      <c r="C3071" s="27" t="s">
        <v>37</v>
      </c>
      <c r="D3071" s="84" t="s">
        <v>4546</v>
      </c>
      <c r="E3071" s="84"/>
      <c r="F3071" s="75" t="s">
        <v>3050</v>
      </c>
      <c r="G3071" s="79">
        <v>0.93</v>
      </c>
      <c r="H3071" s="79" t="s">
        <v>5272</v>
      </c>
      <c r="I3071" s="87"/>
      <c r="J3071" s="87"/>
      <c r="K3071" s="87"/>
      <c r="L3071" s="84"/>
      <c r="M3071" s="84"/>
      <c r="N3071" s="84"/>
      <c r="O3071" s="75" t="s">
        <v>3882</v>
      </c>
      <c r="P3071" s="50" t="s">
        <v>3257</v>
      </c>
    </row>
    <row r="3072" spans="1:16" ht="51" x14ac:dyDescent="0.2">
      <c r="A3072" s="77">
        <v>44378</v>
      </c>
      <c r="B3072" s="78" t="s">
        <v>5040</v>
      </c>
      <c r="C3072" s="27" t="s">
        <v>37</v>
      </c>
      <c r="D3072" s="84" t="s">
        <v>4547</v>
      </c>
      <c r="E3072" s="84"/>
      <c r="F3072" s="75" t="s">
        <v>3051</v>
      </c>
      <c r="G3072" s="79">
        <v>0.56000000000000005</v>
      </c>
      <c r="H3072" s="79" t="s">
        <v>5272</v>
      </c>
      <c r="I3072" s="87"/>
      <c r="J3072" s="87"/>
      <c r="K3072" s="87"/>
      <c r="L3072" s="84"/>
      <c r="M3072" s="84"/>
      <c r="N3072" s="84"/>
      <c r="O3072" s="75" t="s">
        <v>3882</v>
      </c>
      <c r="P3072" s="50" t="s">
        <v>3257</v>
      </c>
    </row>
    <row r="3073" spans="1:16" ht="25.5" x14ac:dyDescent="0.2">
      <c r="A3073" s="77">
        <v>44378</v>
      </c>
      <c r="B3073" s="78" t="s">
        <v>5040</v>
      </c>
      <c r="C3073" s="27" t="s">
        <v>37</v>
      </c>
      <c r="D3073" s="84" t="s">
        <v>300</v>
      </c>
      <c r="E3073" s="84"/>
      <c r="F3073" s="75" t="s">
        <v>301</v>
      </c>
      <c r="G3073" s="79">
        <v>3.7</v>
      </c>
      <c r="H3073" s="79" t="s">
        <v>5272</v>
      </c>
      <c r="I3073" s="87"/>
      <c r="J3073" s="87"/>
      <c r="K3073" s="87"/>
      <c r="L3073" s="84"/>
      <c r="M3073" s="84"/>
      <c r="N3073" s="84"/>
      <c r="O3073" s="75" t="s">
        <v>3882</v>
      </c>
      <c r="P3073" s="50" t="s">
        <v>3257</v>
      </c>
    </row>
    <row r="3074" spans="1:16" ht="25.5" x14ac:dyDescent="0.2">
      <c r="A3074" s="77">
        <v>44378</v>
      </c>
      <c r="B3074" s="78" t="s">
        <v>5040</v>
      </c>
      <c r="C3074" s="27" t="s">
        <v>37</v>
      </c>
      <c r="D3074" s="84" t="s">
        <v>4404</v>
      </c>
      <c r="E3074" s="84"/>
      <c r="F3074" s="75" t="s">
        <v>3273</v>
      </c>
      <c r="G3074" s="79">
        <v>4.04</v>
      </c>
      <c r="H3074" s="79" t="s">
        <v>5272</v>
      </c>
      <c r="I3074" s="87"/>
      <c r="J3074" s="87"/>
      <c r="K3074" s="87"/>
      <c r="L3074" s="84"/>
      <c r="M3074" s="84" t="s">
        <v>46</v>
      </c>
      <c r="N3074" s="84"/>
      <c r="O3074" s="75" t="s">
        <v>3882</v>
      </c>
      <c r="P3074" s="50" t="s">
        <v>3257</v>
      </c>
    </row>
    <row r="3075" spans="1:16" ht="25.5" x14ac:dyDescent="0.2">
      <c r="A3075" s="77">
        <v>44378</v>
      </c>
      <c r="B3075" s="78" t="s">
        <v>5040</v>
      </c>
      <c r="C3075" s="27" t="s">
        <v>37</v>
      </c>
      <c r="D3075" s="84" t="s">
        <v>168</v>
      </c>
      <c r="E3075" s="84"/>
      <c r="F3075" s="75" t="s">
        <v>169</v>
      </c>
      <c r="G3075" s="79">
        <v>12.84</v>
      </c>
      <c r="H3075" s="79" t="s">
        <v>5272</v>
      </c>
      <c r="I3075" s="87"/>
      <c r="J3075" s="87"/>
      <c r="K3075" s="87"/>
      <c r="L3075" s="84"/>
      <c r="M3075" s="84"/>
      <c r="N3075" s="84"/>
      <c r="O3075" s="75" t="s">
        <v>3882</v>
      </c>
      <c r="P3075" s="50" t="s">
        <v>3257</v>
      </c>
    </row>
    <row r="3076" spans="1:16" ht="25.5" x14ac:dyDescent="0.2">
      <c r="A3076" s="77">
        <v>44378</v>
      </c>
      <c r="B3076" s="78" t="s">
        <v>5040</v>
      </c>
      <c r="C3076" s="27" t="s">
        <v>37</v>
      </c>
      <c r="D3076" s="84" t="s">
        <v>165</v>
      </c>
      <c r="E3076" s="84"/>
      <c r="F3076" s="75" t="s">
        <v>166</v>
      </c>
      <c r="G3076" s="79">
        <v>12.84</v>
      </c>
      <c r="H3076" s="79" t="s">
        <v>5272</v>
      </c>
      <c r="I3076" s="87"/>
      <c r="J3076" s="87"/>
      <c r="K3076" s="87"/>
      <c r="L3076" s="84"/>
      <c r="M3076" s="84"/>
      <c r="N3076" s="84"/>
      <c r="O3076" s="75" t="s">
        <v>3882</v>
      </c>
      <c r="P3076" s="50" t="s">
        <v>3257</v>
      </c>
    </row>
    <row r="3077" spans="1:16" ht="51" x14ac:dyDescent="0.2">
      <c r="A3077" s="77">
        <v>44378</v>
      </c>
      <c r="B3077" s="78" t="s">
        <v>5040</v>
      </c>
      <c r="C3077" s="27" t="s">
        <v>189</v>
      </c>
      <c r="D3077" s="84" t="s">
        <v>4544</v>
      </c>
      <c r="E3077" s="84"/>
      <c r="F3077" s="75" t="s">
        <v>3046</v>
      </c>
      <c r="G3077" s="79">
        <v>0.93</v>
      </c>
      <c r="H3077" s="79" t="s">
        <v>5272</v>
      </c>
      <c r="I3077" s="87"/>
      <c r="J3077" s="87"/>
      <c r="K3077" s="87"/>
      <c r="L3077" s="84"/>
      <c r="M3077" s="84"/>
      <c r="N3077" s="84"/>
      <c r="O3077" s="75" t="s">
        <v>3882</v>
      </c>
      <c r="P3077" s="50" t="s">
        <v>3257</v>
      </c>
    </row>
    <row r="3078" spans="1:16" ht="51" x14ac:dyDescent="0.2">
      <c r="A3078" s="77">
        <v>44378</v>
      </c>
      <c r="B3078" s="78" t="s">
        <v>5040</v>
      </c>
      <c r="C3078" s="27" t="s">
        <v>189</v>
      </c>
      <c r="D3078" s="84" t="s">
        <v>4545</v>
      </c>
      <c r="E3078" s="84"/>
      <c r="F3078" s="75" t="s">
        <v>3048</v>
      </c>
      <c r="G3078" s="79">
        <v>0.56000000000000005</v>
      </c>
      <c r="H3078" s="79" t="s">
        <v>5272</v>
      </c>
      <c r="I3078" s="87"/>
      <c r="J3078" s="87"/>
      <c r="K3078" s="87"/>
      <c r="L3078" s="84"/>
      <c r="M3078" s="84"/>
      <c r="N3078" s="84"/>
      <c r="O3078" s="75" t="s">
        <v>3882</v>
      </c>
      <c r="P3078" s="50" t="s">
        <v>3257</v>
      </c>
    </row>
    <row r="3079" spans="1:16" ht="51" x14ac:dyDescent="0.2">
      <c r="A3079" s="77">
        <v>44378</v>
      </c>
      <c r="B3079" s="78" t="s">
        <v>5040</v>
      </c>
      <c r="C3079" s="27" t="s">
        <v>189</v>
      </c>
      <c r="D3079" s="84" t="s">
        <v>190</v>
      </c>
      <c r="E3079" s="84"/>
      <c r="F3079" s="75" t="s">
        <v>3274</v>
      </c>
      <c r="G3079" s="79">
        <v>3.7</v>
      </c>
      <c r="H3079" s="79" t="s">
        <v>5272</v>
      </c>
      <c r="I3079" s="87"/>
      <c r="J3079" s="87"/>
      <c r="K3079" s="87"/>
      <c r="L3079" s="84"/>
      <c r="M3079" s="84"/>
      <c r="N3079" s="84"/>
      <c r="O3079" s="75" t="s">
        <v>3882</v>
      </c>
      <c r="P3079" s="50" t="s">
        <v>3257</v>
      </c>
    </row>
    <row r="3080" spans="1:16" ht="51" x14ac:dyDescent="0.2">
      <c r="A3080" s="77">
        <v>44378</v>
      </c>
      <c r="B3080" s="78" t="s">
        <v>5040</v>
      </c>
      <c r="C3080" s="27" t="s">
        <v>189</v>
      </c>
      <c r="D3080" s="84" t="s">
        <v>192</v>
      </c>
      <c r="E3080" s="84"/>
      <c r="F3080" s="75" t="s">
        <v>2933</v>
      </c>
      <c r="G3080" s="79">
        <v>1.7</v>
      </c>
      <c r="H3080" s="79" t="s">
        <v>5272</v>
      </c>
      <c r="I3080" s="87"/>
      <c r="J3080" s="87"/>
      <c r="K3080" s="87"/>
      <c r="L3080" s="84"/>
      <c r="M3080" s="84"/>
      <c r="N3080" s="84"/>
      <c r="O3080" s="75" t="s">
        <v>3882</v>
      </c>
      <c r="P3080" s="50" t="s">
        <v>3257</v>
      </c>
    </row>
    <row r="3081" spans="1:16" ht="63.75" x14ac:dyDescent="0.2">
      <c r="A3081" s="77">
        <v>44378</v>
      </c>
      <c r="B3081" s="78" t="s">
        <v>263</v>
      </c>
      <c r="C3081" s="27" t="s">
        <v>189</v>
      </c>
      <c r="D3081" s="84" t="s">
        <v>4656</v>
      </c>
      <c r="E3081" s="84"/>
      <c r="F3081" s="50" t="s">
        <v>3275</v>
      </c>
      <c r="G3081" s="79">
        <v>11.62</v>
      </c>
      <c r="H3081" s="79" t="s">
        <v>5272</v>
      </c>
      <c r="I3081" s="87"/>
      <c r="J3081" s="87"/>
      <c r="K3081" s="87"/>
      <c r="L3081" s="84"/>
      <c r="M3081" s="84"/>
      <c r="N3081" s="84"/>
      <c r="O3081" s="75"/>
      <c r="P3081" s="50" t="s">
        <v>3276</v>
      </c>
    </row>
    <row r="3082" spans="1:16" ht="51" x14ac:dyDescent="0.2">
      <c r="A3082" s="77">
        <v>44378</v>
      </c>
      <c r="B3082" s="78" t="s">
        <v>263</v>
      </c>
      <c r="C3082" s="27" t="s">
        <v>189</v>
      </c>
      <c r="D3082" s="84" t="s">
        <v>4657</v>
      </c>
      <c r="E3082" s="84"/>
      <c r="F3082" s="50" t="s">
        <v>3277</v>
      </c>
      <c r="G3082" s="79">
        <v>5.98</v>
      </c>
      <c r="H3082" s="79" t="s">
        <v>5272</v>
      </c>
      <c r="I3082" s="87"/>
      <c r="J3082" s="87"/>
      <c r="K3082" s="87"/>
      <c r="L3082" s="84"/>
      <c r="M3082" s="84"/>
      <c r="N3082" s="84"/>
      <c r="O3082" s="75"/>
      <c r="P3082" s="50" t="s">
        <v>3276</v>
      </c>
    </row>
    <row r="3083" spans="1:16" ht="76.5" x14ac:dyDescent="0.2">
      <c r="A3083" s="77">
        <v>44378</v>
      </c>
      <c r="B3083" s="78" t="s">
        <v>263</v>
      </c>
      <c r="C3083" s="78" t="s">
        <v>122</v>
      </c>
      <c r="D3083" s="84" t="s">
        <v>4658</v>
      </c>
      <c r="E3083" s="84" t="s">
        <v>65</v>
      </c>
      <c r="F3083" s="50" t="s">
        <v>3278</v>
      </c>
      <c r="G3083" s="79">
        <v>5.39</v>
      </c>
      <c r="H3083" s="79" t="s">
        <v>5272</v>
      </c>
      <c r="I3083" s="87"/>
      <c r="J3083" s="87"/>
      <c r="K3083" s="87"/>
      <c r="L3083" s="84"/>
      <c r="M3083" s="84"/>
      <c r="N3083" s="84"/>
      <c r="O3083" s="75" t="s">
        <v>3130</v>
      </c>
      <c r="P3083" s="50" t="s">
        <v>3279</v>
      </c>
    </row>
    <row r="3084" spans="1:16" ht="63.75" x14ac:dyDescent="0.2">
      <c r="A3084" s="77">
        <v>44378</v>
      </c>
      <c r="B3084" s="78" t="s">
        <v>0</v>
      </c>
      <c r="C3084" s="27" t="s">
        <v>2206</v>
      </c>
      <c r="D3084" s="29" t="s">
        <v>2195</v>
      </c>
      <c r="E3084" s="29" t="s">
        <v>11</v>
      </c>
      <c r="F3084" s="50" t="s">
        <v>3117</v>
      </c>
      <c r="G3084" s="79">
        <v>84.42</v>
      </c>
      <c r="H3084" s="79" t="s">
        <v>5272</v>
      </c>
      <c r="I3084" s="80"/>
      <c r="J3084" s="80"/>
      <c r="K3084" s="80"/>
      <c r="L3084" s="29"/>
      <c r="M3084" s="29"/>
      <c r="N3084" s="29"/>
      <c r="O3084" s="50" t="s">
        <v>3221</v>
      </c>
      <c r="P3084" s="50" t="s">
        <v>3821</v>
      </c>
    </row>
    <row r="3085" spans="1:16" ht="63.75" x14ac:dyDescent="0.2">
      <c r="A3085" s="77">
        <v>44378</v>
      </c>
      <c r="B3085" s="78" t="s">
        <v>0</v>
      </c>
      <c r="C3085" s="78" t="s">
        <v>2206</v>
      </c>
      <c r="D3085" s="29" t="s">
        <v>4369</v>
      </c>
      <c r="E3085" s="29" t="s">
        <v>11</v>
      </c>
      <c r="F3085" s="75" t="s">
        <v>2630</v>
      </c>
      <c r="G3085" s="79">
        <v>11.85</v>
      </c>
      <c r="H3085" s="79" t="s">
        <v>5272</v>
      </c>
      <c r="I3085" s="87"/>
      <c r="J3085" s="87"/>
      <c r="K3085" s="87"/>
      <c r="L3085" s="84"/>
      <c r="M3085" s="84"/>
      <c r="N3085" s="84"/>
      <c r="O3085" s="50" t="s">
        <v>3221</v>
      </c>
      <c r="P3085" s="50" t="s">
        <v>3821</v>
      </c>
    </row>
    <row r="3086" spans="1:16" ht="63.75" x14ac:dyDescent="0.2">
      <c r="A3086" s="77">
        <v>44378</v>
      </c>
      <c r="B3086" s="78" t="s">
        <v>0</v>
      </c>
      <c r="C3086" s="78" t="s">
        <v>2206</v>
      </c>
      <c r="D3086" s="29" t="s">
        <v>2196</v>
      </c>
      <c r="E3086" s="29" t="s">
        <v>11</v>
      </c>
      <c r="F3086" s="75" t="s">
        <v>3222</v>
      </c>
      <c r="G3086" s="79">
        <v>4.5999999999999996</v>
      </c>
      <c r="H3086" s="79" t="s">
        <v>5272</v>
      </c>
      <c r="I3086" s="87"/>
      <c r="J3086" s="87"/>
      <c r="K3086" s="87"/>
      <c r="L3086" s="84"/>
      <c r="M3086" s="84"/>
      <c r="N3086" s="84"/>
      <c r="O3086" s="50" t="s">
        <v>3221</v>
      </c>
      <c r="P3086" s="50" t="s">
        <v>3821</v>
      </c>
    </row>
    <row r="3087" spans="1:16" ht="63.75" x14ac:dyDescent="0.2">
      <c r="A3087" s="77">
        <v>44378</v>
      </c>
      <c r="B3087" s="78" t="s">
        <v>0</v>
      </c>
      <c r="C3087" s="78" t="s">
        <v>2206</v>
      </c>
      <c r="D3087" s="29" t="s">
        <v>2197</v>
      </c>
      <c r="E3087" s="29" t="s">
        <v>11</v>
      </c>
      <c r="F3087" s="75" t="s">
        <v>3118</v>
      </c>
      <c r="G3087" s="79">
        <v>22.4</v>
      </c>
      <c r="H3087" s="79" t="s">
        <v>5272</v>
      </c>
      <c r="I3087" s="87"/>
      <c r="J3087" s="87"/>
      <c r="K3087" s="87"/>
      <c r="L3087" s="84"/>
      <c r="M3087" s="84"/>
      <c r="N3087" s="84"/>
      <c r="O3087" s="50" t="s">
        <v>3221</v>
      </c>
      <c r="P3087" s="50" t="s">
        <v>3821</v>
      </c>
    </row>
    <row r="3088" spans="1:16" ht="153" x14ac:dyDescent="0.2">
      <c r="A3088" s="77">
        <v>44348</v>
      </c>
      <c r="B3088" s="78" t="s">
        <v>0</v>
      </c>
      <c r="C3088" s="78" t="s">
        <v>969</v>
      </c>
      <c r="D3088" s="84" t="s">
        <v>4659</v>
      </c>
      <c r="E3088" s="84"/>
      <c r="F3088" s="75" t="s">
        <v>3280</v>
      </c>
      <c r="G3088" s="79">
        <v>13</v>
      </c>
      <c r="H3088" s="79" t="s">
        <v>5272</v>
      </c>
      <c r="I3088" s="87"/>
      <c r="J3088" s="87"/>
      <c r="K3088" s="87"/>
      <c r="L3088" s="84"/>
      <c r="M3088" s="84"/>
      <c r="N3088" s="84"/>
      <c r="O3088" s="75" t="s">
        <v>6677</v>
      </c>
      <c r="P3088" s="50" t="s">
        <v>3281</v>
      </c>
    </row>
    <row r="3089" spans="1:16" ht="153" x14ac:dyDescent="0.2">
      <c r="A3089" s="77">
        <v>44348</v>
      </c>
      <c r="B3089" s="78" t="s">
        <v>0</v>
      </c>
      <c r="C3089" s="78" t="s">
        <v>969</v>
      </c>
      <c r="D3089" s="84" t="s">
        <v>4660</v>
      </c>
      <c r="E3089" s="84"/>
      <c r="F3089" s="75" t="s">
        <v>3282</v>
      </c>
      <c r="G3089" s="79">
        <v>13</v>
      </c>
      <c r="H3089" s="79" t="s">
        <v>5272</v>
      </c>
      <c r="I3089" s="87"/>
      <c r="J3089" s="87"/>
      <c r="K3089" s="87"/>
      <c r="L3089" s="84"/>
      <c r="M3089" s="84"/>
      <c r="N3089" s="84"/>
      <c r="O3089" s="75" t="s">
        <v>6677</v>
      </c>
      <c r="P3089" s="50" t="s">
        <v>3281</v>
      </c>
    </row>
    <row r="3090" spans="1:16" ht="153" x14ac:dyDescent="0.2">
      <c r="A3090" s="77">
        <v>44348</v>
      </c>
      <c r="B3090" s="78" t="s">
        <v>0</v>
      </c>
      <c r="C3090" s="78" t="s">
        <v>969</v>
      </c>
      <c r="D3090" s="84" t="s">
        <v>4661</v>
      </c>
      <c r="E3090" s="84"/>
      <c r="F3090" s="75" t="s">
        <v>3283</v>
      </c>
      <c r="G3090" s="79">
        <v>13</v>
      </c>
      <c r="H3090" s="79" t="s">
        <v>5272</v>
      </c>
      <c r="I3090" s="87"/>
      <c r="J3090" s="87"/>
      <c r="K3090" s="87"/>
      <c r="L3090" s="84"/>
      <c r="M3090" s="84"/>
      <c r="N3090" s="84"/>
      <c r="O3090" s="75" t="s">
        <v>6677</v>
      </c>
      <c r="P3090" s="50" t="s">
        <v>3281</v>
      </c>
    </row>
    <row r="3091" spans="1:16" ht="153" x14ac:dyDescent="0.2">
      <c r="A3091" s="77">
        <v>44348</v>
      </c>
      <c r="B3091" s="78" t="s">
        <v>0</v>
      </c>
      <c r="C3091" s="78" t="s">
        <v>969</v>
      </c>
      <c r="D3091" s="84" t="s">
        <v>4662</v>
      </c>
      <c r="E3091" s="84"/>
      <c r="F3091" s="75" t="s">
        <v>3284</v>
      </c>
      <c r="G3091" s="79">
        <v>13</v>
      </c>
      <c r="H3091" s="79" t="s">
        <v>5272</v>
      </c>
      <c r="I3091" s="87"/>
      <c r="J3091" s="87"/>
      <c r="K3091" s="87"/>
      <c r="L3091" s="84"/>
      <c r="M3091" s="84"/>
      <c r="N3091" s="84"/>
      <c r="O3091" s="75" t="s">
        <v>6677</v>
      </c>
      <c r="P3091" s="50" t="s">
        <v>3281</v>
      </c>
    </row>
    <row r="3092" spans="1:16" ht="153" x14ac:dyDescent="0.2">
      <c r="A3092" s="77">
        <v>44348</v>
      </c>
      <c r="B3092" s="78" t="s">
        <v>0</v>
      </c>
      <c r="C3092" s="78" t="s">
        <v>969</v>
      </c>
      <c r="D3092" s="84" t="s">
        <v>4663</v>
      </c>
      <c r="E3092" s="84"/>
      <c r="F3092" s="75" t="s">
        <v>3285</v>
      </c>
      <c r="G3092" s="79">
        <v>13</v>
      </c>
      <c r="H3092" s="79" t="s">
        <v>5272</v>
      </c>
      <c r="I3092" s="87"/>
      <c r="J3092" s="87"/>
      <c r="K3092" s="87"/>
      <c r="L3092" s="84"/>
      <c r="M3092" s="84"/>
      <c r="N3092" s="84"/>
      <c r="O3092" s="75" t="s">
        <v>6677</v>
      </c>
      <c r="P3092" s="50" t="s">
        <v>3281</v>
      </c>
    </row>
    <row r="3093" spans="1:16" ht="153" x14ac:dyDescent="0.2">
      <c r="A3093" s="77">
        <v>44348</v>
      </c>
      <c r="B3093" s="78" t="s">
        <v>0</v>
      </c>
      <c r="C3093" s="78" t="s">
        <v>969</v>
      </c>
      <c r="D3093" s="84" t="s">
        <v>4664</v>
      </c>
      <c r="E3093" s="84"/>
      <c r="F3093" s="75" t="s">
        <v>3286</v>
      </c>
      <c r="G3093" s="79">
        <v>13</v>
      </c>
      <c r="H3093" s="79" t="s">
        <v>5272</v>
      </c>
      <c r="I3093" s="87"/>
      <c r="J3093" s="87"/>
      <c r="K3093" s="87"/>
      <c r="L3093" s="84"/>
      <c r="M3093" s="84"/>
      <c r="N3093" s="84"/>
      <c r="O3093" s="75" t="s">
        <v>6677</v>
      </c>
      <c r="P3093" s="50" t="s">
        <v>3281</v>
      </c>
    </row>
    <row r="3094" spans="1:16" ht="153" x14ac:dyDescent="0.2">
      <c r="A3094" s="77">
        <v>44348</v>
      </c>
      <c r="B3094" s="78" t="s">
        <v>0</v>
      </c>
      <c r="C3094" s="78" t="s">
        <v>969</v>
      </c>
      <c r="D3094" s="84" t="s">
        <v>4665</v>
      </c>
      <c r="E3094" s="84"/>
      <c r="F3094" s="75" t="s">
        <v>3287</v>
      </c>
      <c r="G3094" s="79">
        <v>13</v>
      </c>
      <c r="H3094" s="79" t="s">
        <v>5272</v>
      </c>
      <c r="I3094" s="87"/>
      <c r="J3094" s="87"/>
      <c r="K3094" s="87"/>
      <c r="L3094" s="84"/>
      <c r="M3094" s="84"/>
      <c r="N3094" s="84"/>
      <c r="O3094" s="75" t="s">
        <v>6677</v>
      </c>
      <c r="P3094" s="50" t="s">
        <v>3281</v>
      </c>
    </row>
    <row r="3095" spans="1:16" ht="153" x14ac:dyDescent="0.2">
      <c r="A3095" s="77">
        <v>44348</v>
      </c>
      <c r="B3095" s="78" t="s">
        <v>0</v>
      </c>
      <c r="C3095" s="78" t="s">
        <v>969</v>
      </c>
      <c r="D3095" s="84" t="s">
        <v>4666</v>
      </c>
      <c r="E3095" s="84"/>
      <c r="F3095" s="75" t="s">
        <v>3288</v>
      </c>
      <c r="G3095" s="79">
        <v>13</v>
      </c>
      <c r="H3095" s="79" t="s">
        <v>5272</v>
      </c>
      <c r="I3095" s="87"/>
      <c r="J3095" s="87"/>
      <c r="K3095" s="87"/>
      <c r="L3095" s="84"/>
      <c r="M3095" s="84"/>
      <c r="N3095" s="84"/>
      <c r="O3095" s="75" t="s">
        <v>6677</v>
      </c>
      <c r="P3095" s="50" t="s">
        <v>3281</v>
      </c>
    </row>
    <row r="3096" spans="1:16" ht="153" x14ac:dyDescent="0.2">
      <c r="A3096" s="77">
        <v>44348</v>
      </c>
      <c r="B3096" s="78" t="s">
        <v>5040</v>
      </c>
      <c r="C3096" s="78" t="s">
        <v>85</v>
      </c>
      <c r="D3096" s="84" t="s">
        <v>4543</v>
      </c>
      <c r="E3096" s="84"/>
      <c r="F3096" s="75" t="s">
        <v>6678</v>
      </c>
      <c r="G3096" s="79">
        <v>2.66</v>
      </c>
      <c r="H3096" s="79" t="s">
        <v>5272</v>
      </c>
      <c r="I3096" s="87"/>
      <c r="J3096" s="87"/>
      <c r="K3096" s="87"/>
      <c r="L3096" s="84"/>
      <c r="M3096" s="84" t="s">
        <v>46</v>
      </c>
      <c r="N3096" s="84"/>
      <c r="O3096" s="75" t="s">
        <v>6679</v>
      </c>
      <c r="P3096" s="75" t="s">
        <v>3289</v>
      </c>
    </row>
    <row r="3097" spans="1:16" ht="153" x14ac:dyDescent="0.2">
      <c r="A3097" s="77">
        <v>44348</v>
      </c>
      <c r="B3097" s="78" t="s">
        <v>0</v>
      </c>
      <c r="C3097" s="78" t="s">
        <v>85</v>
      </c>
      <c r="D3097" s="84" t="s">
        <v>86</v>
      </c>
      <c r="E3097" s="84"/>
      <c r="F3097" s="75" t="s">
        <v>3290</v>
      </c>
      <c r="G3097" s="79">
        <v>2.66</v>
      </c>
      <c r="H3097" s="79" t="s">
        <v>5272</v>
      </c>
      <c r="I3097" s="87"/>
      <c r="J3097" s="87"/>
      <c r="K3097" s="87"/>
      <c r="L3097" s="84"/>
      <c r="M3097" s="29" t="s">
        <v>46</v>
      </c>
      <c r="N3097" s="29"/>
      <c r="O3097" s="75" t="s">
        <v>6679</v>
      </c>
      <c r="P3097" s="75" t="s">
        <v>3123</v>
      </c>
    </row>
    <row r="3098" spans="1:16" ht="102" x14ac:dyDescent="0.2">
      <c r="A3098" s="77">
        <v>44317</v>
      </c>
      <c r="B3098" s="78" t="s">
        <v>5040</v>
      </c>
      <c r="C3098" s="27" t="s">
        <v>98</v>
      </c>
      <c r="D3098" s="84" t="s">
        <v>4394</v>
      </c>
      <c r="E3098" s="84"/>
      <c r="F3098" s="50" t="s">
        <v>3259</v>
      </c>
      <c r="G3098" s="79">
        <v>8.93</v>
      </c>
      <c r="H3098" s="79" t="s">
        <v>5272</v>
      </c>
      <c r="I3098" s="87"/>
      <c r="J3098" s="87"/>
      <c r="K3098" s="87"/>
      <c r="L3098" s="84"/>
      <c r="M3098" s="84"/>
      <c r="N3098" s="84"/>
      <c r="O3098" s="50" t="s">
        <v>6680</v>
      </c>
      <c r="P3098" s="50" t="s">
        <v>3291</v>
      </c>
    </row>
    <row r="3099" spans="1:16" ht="102" x14ac:dyDescent="0.2">
      <c r="A3099" s="77">
        <v>44317</v>
      </c>
      <c r="B3099" s="78" t="s">
        <v>5040</v>
      </c>
      <c r="C3099" s="27" t="s">
        <v>98</v>
      </c>
      <c r="D3099" s="84" t="s">
        <v>4395</v>
      </c>
      <c r="E3099" s="84"/>
      <c r="F3099" s="50" t="s">
        <v>3260</v>
      </c>
      <c r="G3099" s="79">
        <v>7.11</v>
      </c>
      <c r="H3099" s="79" t="s">
        <v>5272</v>
      </c>
      <c r="I3099" s="87"/>
      <c r="J3099" s="87"/>
      <c r="K3099" s="87"/>
      <c r="L3099" s="84"/>
      <c r="M3099" s="84"/>
      <c r="N3099" s="84"/>
      <c r="O3099" s="50" t="s">
        <v>6680</v>
      </c>
      <c r="P3099" s="50" t="s">
        <v>3291</v>
      </c>
    </row>
    <row r="3100" spans="1:16" ht="178.5" x14ac:dyDescent="0.2">
      <c r="A3100" s="77">
        <v>44317</v>
      </c>
      <c r="B3100" s="78" t="s">
        <v>5040</v>
      </c>
      <c r="C3100" s="27" t="s">
        <v>37</v>
      </c>
      <c r="D3100" s="84" t="s">
        <v>106</v>
      </c>
      <c r="E3100" s="84"/>
      <c r="F3100" s="75" t="s">
        <v>3108</v>
      </c>
      <c r="G3100" s="79">
        <v>1.42</v>
      </c>
      <c r="H3100" s="79" t="s">
        <v>5272</v>
      </c>
      <c r="I3100" s="87"/>
      <c r="J3100" s="87"/>
      <c r="K3100" s="87"/>
      <c r="L3100" s="84"/>
      <c r="M3100" s="84"/>
      <c r="N3100" s="84"/>
      <c r="O3100" s="75" t="s">
        <v>6681</v>
      </c>
      <c r="P3100" s="50" t="s">
        <v>3292</v>
      </c>
    </row>
    <row r="3101" spans="1:16" ht="38.25" x14ac:dyDescent="0.2">
      <c r="A3101" s="77">
        <v>44317</v>
      </c>
      <c r="B3101" s="78" t="s">
        <v>5040</v>
      </c>
      <c r="C3101" s="27" t="s">
        <v>1479</v>
      </c>
      <c r="D3101" s="84" t="s">
        <v>4574</v>
      </c>
      <c r="E3101" s="84"/>
      <c r="F3101" s="50" t="s">
        <v>3124</v>
      </c>
      <c r="G3101" s="79">
        <v>0.46</v>
      </c>
      <c r="H3101" s="79" t="s">
        <v>5272</v>
      </c>
      <c r="I3101" s="87"/>
      <c r="J3101" s="87"/>
      <c r="K3101" s="87"/>
      <c r="L3101" s="84"/>
      <c r="M3101" s="84"/>
      <c r="N3101" s="84"/>
      <c r="O3101" s="50" t="s">
        <v>6603</v>
      </c>
      <c r="P3101" s="50" t="s">
        <v>3293</v>
      </c>
    </row>
    <row r="3102" spans="1:16" ht="63.75" x14ac:dyDescent="0.2">
      <c r="A3102" s="77">
        <v>44317</v>
      </c>
      <c r="B3102" s="78" t="s">
        <v>5040</v>
      </c>
      <c r="C3102" s="27" t="s">
        <v>1479</v>
      </c>
      <c r="D3102" s="84" t="s">
        <v>4505</v>
      </c>
      <c r="E3102" s="84"/>
      <c r="F3102" s="50" t="s">
        <v>2960</v>
      </c>
      <c r="G3102" s="79">
        <v>1.3</v>
      </c>
      <c r="H3102" s="79" t="s">
        <v>5272</v>
      </c>
      <c r="I3102" s="87"/>
      <c r="J3102" s="87"/>
      <c r="K3102" s="87"/>
      <c r="L3102" s="84"/>
      <c r="M3102" s="29" t="s">
        <v>46</v>
      </c>
      <c r="N3102" s="29"/>
      <c r="O3102" s="50" t="s">
        <v>6604</v>
      </c>
      <c r="P3102" s="50" t="s">
        <v>3293</v>
      </c>
    </row>
    <row r="3103" spans="1:16" ht="38.25" x14ac:dyDescent="0.2">
      <c r="A3103" s="77">
        <v>44317</v>
      </c>
      <c r="B3103" s="78" t="s">
        <v>0</v>
      </c>
      <c r="C3103" s="27" t="s">
        <v>37</v>
      </c>
      <c r="D3103" s="84" t="s">
        <v>4575</v>
      </c>
      <c r="E3103" s="84"/>
      <c r="F3103" s="50" t="s">
        <v>3125</v>
      </c>
      <c r="G3103" s="79">
        <v>1</v>
      </c>
      <c r="H3103" s="79" t="s">
        <v>5272</v>
      </c>
      <c r="I3103" s="87"/>
      <c r="J3103" s="87"/>
      <c r="K3103" s="87"/>
      <c r="L3103" s="84"/>
      <c r="M3103" s="29" t="s">
        <v>46</v>
      </c>
      <c r="N3103" s="29"/>
      <c r="O3103" s="50" t="s">
        <v>3294</v>
      </c>
      <c r="P3103" s="50" t="s">
        <v>3293</v>
      </c>
    </row>
    <row r="3104" spans="1:16" ht="38.25" x14ac:dyDescent="0.2">
      <c r="A3104" s="77">
        <v>44317</v>
      </c>
      <c r="B3104" s="78" t="s">
        <v>0</v>
      </c>
      <c r="C3104" s="27" t="s">
        <v>37</v>
      </c>
      <c r="D3104" s="84" t="s">
        <v>4576</v>
      </c>
      <c r="E3104" s="84"/>
      <c r="F3104" s="50" t="s">
        <v>3126</v>
      </c>
      <c r="G3104" s="79">
        <v>2</v>
      </c>
      <c r="H3104" s="79" t="s">
        <v>5272</v>
      </c>
      <c r="I3104" s="87"/>
      <c r="J3104" s="87"/>
      <c r="K3104" s="87"/>
      <c r="L3104" s="84"/>
      <c r="M3104" s="29" t="s">
        <v>46</v>
      </c>
      <c r="N3104" s="29"/>
      <c r="O3104" s="50" t="s">
        <v>3294</v>
      </c>
      <c r="P3104" s="50" t="s">
        <v>3293</v>
      </c>
    </row>
    <row r="3105" spans="1:16" ht="204" x14ac:dyDescent="0.2">
      <c r="A3105" s="77">
        <v>44317</v>
      </c>
      <c r="B3105" s="78" t="s">
        <v>5040</v>
      </c>
      <c r="C3105" s="27" t="s">
        <v>37</v>
      </c>
      <c r="D3105" s="84" t="s">
        <v>4444</v>
      </c>
      <c r="E3105" s="84"/>
      <c r="F3105" s="75" t="s">
        <v>2845</v>
      </c>
      <c r="G3105" s="79">
        <v>13.54</v>
      </c>
      <c r="H3105" s="79" t="s">
        <v>5272</v>
      </c>
      <c r="I3105" s="87"/>
      <c r="J3105" s="87"/>
      <c r="K3105" s="87"/>
      <c r="L3105" s="84"/>
      <c r="M3105" s="29"/>
      <c r="N3105" s="29"/>
      <c r="O3105" s="75" t="s">
        <v>6682</v>
      </c>
      <c r="P3105" s="50" t="s">
        <v>3906</v>
      </c>
    </row>
    <row r="3106" spans="1:16" ht="25.5" x14ac:dyDescent="0.2">
      <c r="A3106" s="77">
        <v>44317</v>
      </c>
      <c r="B3106" s="78" t="s">
        <v>5040</v>
      </c>
      <c r="C3106" s="27" t="s">
        <v>37</v>
      </c>
      <c r="D3106" s="84" t="s">
        <v>4667</v>
      </c>
      <c r="E3106" s="84"/>
      <c r="F3106" s="75" t="s">
        <v>3295</v>
      </c>
      <c r="G3106" s="79">
        <v>0</v>
      </c>
      <c r="H3106" s="79" t="s">
        <v>5272</v>
      </c>
      <c r="I3106" s="87"/>
      <c r="J3106" s="87"/>
      <c r="K3106" s="87"/>
      <c r="L3106" s="84"/>
      <c r="M3106" s="29" t="s">
        <v>46</v>
      </c>
      <c r="N3106" s="29"/>
      <c r="O3106" s="75" t="s">
        <v>3296</v>
      </c>
      <c r="P3106" s="50" t="s">
        <v>3297</v>
      </c>
    </row>
    <row r="3107" spans="1:16" ht="76.5" x14ac:dyDescent="0.2">
      <c r="A3107" s="77">
        <v>44305</v>
      </c>
      <c r="B3107" s="78" t="s">
        <v>1169</v>
      </c>
      <c r="C3107" s="27" t="s">
        <v>98</v>
      </c>
      <c r="D3107" s="84" t="s">
        <v>4396</v>
      </c>
      <c r="E3107" s="84"/>
      <c r="F3107" s="75" t="s">
        <v>3258</v>
      </c>
      <c r="G3107" s="79">
        <v>1.85</v>
      </c>
      <c r="H3107" s="79">
        <v>1.96</v>
      </c>
      <c r="I3107" s="87"/>
      <c r="J3107" s="87"/>
      <c r="K3107" s="87"/>
      <c r="L3107" s="84"/>
      <c r="M3107" s="84" t="s">
        <v>46</v>
      </c>
      <c r="N3107" s="84"/>
      <c r="O3107" s="75" t="s">
        <v>3835</v>
      </c>
      <c r="P3107" s="75" t="s">
        <v>3299</v>
      </c>
    </row>
    <row r="3108" spans="1:16" ht="89.25" x14ac:dyDescent="0.2">
      <c r="A3108" s="77">
        <v>44305</v>
      </c>
      <c r="B3108" s="78" t="s">
        <v>1169</v>
      </c>
      <c r="C3108" s="27" t="s">
        <v>98</v>
      </c>
      <c r="D3108" s="84" t="s">
        <v>4394</v>
      </c>
      <c r="E3108" s="84"/>
      <c r="F3108" s="50" t="s">
        <v>3259</v>
      </c>
      <c r="G3108" s="79">
        <v>8.73</v>
      </c>
      <c r="H3108" s="79">
        <v>8.93</v>
      </c>
      <c r="I3108" s="87"/>
      <c r="J3108" s="87"/>
      <c r="K3108" s="87"/>
      <c r="L3108" s="84"/>
      <c r="M3108" s="84"/>
      <c r="N3108" s="84"/>
      <c r="O3108" s="50" t="s">
        <v>6683</v>
      </c>
      <c r="P3108" s="75" t="s">
        <v>3300</v>
      </c>
    </row>
    <row r="3109" spans="1:16" ht="89.25" x14ac:dyDescent="0.2">
      <c r="A3109" s="77">
        <v>44305</v>
      </c>
      <c r="B3109" s="78" t="s">
        <v>1169</v>
      </c>
      <c r="C3109" s="27" t="s">
        <v>98</v>
      </c>
      <c r="D3109" s="84" t="s">
        <v>4395</v>
      </c>
      <c r="E3109" s="84"/>
      <c r="F3109" s="50" t="s">
        <v>3260</v>
      </c>
      <c r="G3109" s="79">
        <v>6.91</v>
      </c>
      <c r="H3109" s="79">
        <v>7.11</v>
      </c>
      <c r="I3109" s="87"/>
      <c r="J3109" s="87"/>
      <c r="K3109" s="87"/>
      <c r="L3109" s="84"/>
      <c r="M3109" s="84"/>
      <c r="N3109" s="84"/>
      <c r="O3109" s="50" t="s">
        <v>6683</v>
      </c>
      <c r="P3109" s="75" t="s">
        <v>3299</v>
      </c>
    </row>
    <row r="3110" spans="1:16" ht="51" x14ac:dyDescent="0.2">
      <c r="A3110" s="77">
        <v>44287</v>
      </c>
      <c r="B3110" s="78" t="s">
        <v>5040</v>
      </c>
      <c r="C3110" s="78" t="s">
        <v>62</v>
      </c>
      <c r="D3110" s="29" t="s">
        <v>346</v>
      </c>
      <c r="E3110" s="29" t="s">
        <v>11</v>
      </c>
      <c r="F3110" s="50" t="s">
        <v>6684</v>
      </c>
      <c r="G3110" s="79">
        <v>1680</v>
      </c>
      <c r="H3110" s="79" t="s">
        <v>5272</v>
      </c>
      <c r="I3110" s="87"/>
      <c r="J3110" s="87"/>
      <c r="K3110" s="87"/>
      <c r="L3110" s="84"/>
      <c r="M3110" s="84"/>
      <c r="N3110" s="84"/>
      <c r="O3110" s="75" t="s">
        <v>6685</v>
      </c>
      <c r="P3110" s="50" t="s">
        <v>3305</v>
      </c>
    </row>
    <row r="3111" spans="1:16" ht="51" x14ac:dyDescent="0.2">
      <c r="A3111" s="77">
        <v>44287</v>
      </c>
      <c r="B3111" s="78" t="s">
        <v>5040</v>
      </c>
      <c r="C3111" s="78" t="s">
        <v>62</v>
      </c>
      <c r="D3111" s="29" t="s">
        <v>347</v>
      </c>
      <c r="E3111" s="29" t="s">
        <v>11</v>
      </c>
      <c r="F3111" s="50" t="s">
        <v>6686</v>
      </c>
      <c r="G3111" s="79">
        <v>1652</v>
      </c>
      <c r="H3111" s="79" t="s">
        <v>5272</v>
      </c>
      <c r="I3111" s="87"/>
      <c r="J3111" s="87"/>
      <c r="K3111" s="87"/>
      <c r="L3111" s="84"/>
      <c r="M3111" s="84"/>
      <c r="N3111" s="84"/>
      <c r="O3111" s="75" t="s">
        <v>6685</v>
      </c>
      <c r="P3111" s="50" t="s">
        <v>3305</v>
      </c>
    </row>
    <row r="3112" spans="1:16" ht="51" x14ac:dyDescent="0.2">
      <c r="A3112" s="77">
        <v>44287</v>
      </c>
      <c r="B3112" s="78" t="s">
        <v>5040</v>
      </c>
      <c r="C3112" s="78" t="s">
        <v>62</v>
      </c>
      <c r="D3112" s="29" t="s">
        <v>348</v>
      </c>
      <c r="E3112" s="29" t="s">
        <v>11</v>
      </c>
      <c r="F3112" s="50" t="s">
        <v>156</v>
      </c>
      <c r="G3112" s="79">
        <v>204.66</v>
      </c>
      <c r="H3112" s="79" t="s">
        <v>5272</v>
      </c>
      <c r="I3112" s="87"/>
      <c r="J3112" s="87"/>
      <c r="K3112" s="87"/>
      <c r="L3112" s="84"/>
      <c r="M3112" s="84"/>
      <c r="N3112" s="84"/>
      <c r="O3112" s="75" t="s">
        <v>6687</v>
      </c>
      <c r="P3112" s="50" t="s">
        <v>3306</v>
      </c>
    </row>
    <row r="3113" spans="1:16" ht="51" x14ac:dyDescent="0.2">
      <c r="A3113" s="77">
        <v>44287</v>
      </c>
      <c r="B3113" s="78" t="s">
        <v>1169</v>
      </c>
      <c r="C3113" s="27" t="s">
        <v>52</v>
      </c>
      <c r="D3113" s="84" t="s">
        <v>170</v>
      </c>
      <c r="E3113" s="84"/>
      <c r="F3113" s="50" t="s">
        <v>171</v>
      </c>
      <c r="G3113" s="79">
        <v>34.81</v>
      </c>
      <c r="H3113" s="79">
        <v>26.68</v>
      </c>
      <c r="I3113" s="87"/>
      <c r="J3113" s="87"/>
      <c r="K3113" s="87"/>
      <c r="L3113" s="84"/>
      <c r="M3113" s="84"/>
      <c r="N3113" s="84"/>
      <c r="O3113" s="75" t="s">
        <v>3836</v>
      </c>
      <c r="P3113" s="50" t="s">
        <v>3837</v>
      </c>
    </row>
    <row r="3114" spans="1:16" ht="63.75" x14ac:dyDescent="0.2">
      <c r="A3114" s="77">
        <v>44287</v>
      </c>
      <c r="B3114" s="78" t="s">
        <v>1169</v>
      </c>
      <c r="C3114" s="27" t="s">
        <v>52</v>
      </c>
      <c r="D3114" s="84" t="s">
        <v>173</v>
      </c>
      <c r="E3114" s="84"/>
      <c r="F3114" s="50" t="s">
        <v>3301</v>
      </c>
      <c r="G3114" s="79">
        <v>41.84</v>
      </c>
      <c r="H3114" s="79">
        <v>33.4</v>
      </c>
      <c r="I3114" s="87"/>
      <c r="J3114" s="87"/>
      <c r="K3114" s="87"/>
      <c r="L3114" s="84"/>
      <c r="M3114" s="84"/>
      <c r="N3114" s="84"/>
      <c r="O3114" s="75" t="s">
        <v>3838</v>
      </c>
      <c r="P3114" s="50" t="s">
        <v>3839</v>
      </c>
    </row>
    <row r="3115" spans="1:16" ht="51" x14ac:dyDescent="0.2">
      <c r="A3115" s="77">
        <v>44287</v>
      </c>
      <c r="B3115" s="78" t="s">
        <v>1169</v>
      </c>
      <c r="C3115" s="27" t="s">
        <v>52</v>
      </c>
      <c r="D3115" s="29" t="s">
        <v>177</v>
      </c>
      <c r="E3115" s="29"/>
      <c r="F3115" s="50" t="s">
        <v>178</v>
      </c>
      <c r="G3115" s="79">
        <v>1.86</v>
      </c>
      <c r="H3115" s="79">
        <v>1.5</v>
      </c>
      <c r="I3115" s="80"/>
      <c r="J3115" s="80"/>
      <c r="K3115" s="80"/>
      <c r="L3115" s="29"/>
      <c r="M3115" s="29"/>
      <c r="N3115" s="29"/>
      <c r="O3115" s="75" t="s">
        <v>6688</v>
      </c>
      <c r="P3115" s="50" t="s">
        <v>3842</v>
      </c>
    </row>
    <row r="3116" spans="1:16" ht="51" x14ac:dyDescent="0.2">
      <c r="A3116" s="77">
        <v>44287</v>
      </c>
      <c r="B3116" s="78" t="s">
        <v>1169</v>
      </c>
      <c r="C3116" s="78" t="s">
        <v>52</v>
      </c>
      <c r="D3116" s="84" t="s">
        <v>303</v>
      </c>
      <c r="E3116" s="84"/>
      <c r="F3116" s="50" t="s">
        <v>304</v>
      </c>
      <c r="G3116" s="79">
        <v>8.26</v>
      </c>
      <c r="H3116" s="79">
        <v>7.42</v>
      </c>
      <c r="I3116" s="87"/>
      <c r="J3116" s="87"/>
      <c r="K3116" s="87"/>
      <c r="L3116" s="84"/>
      <c r="M3116" s="84"/>
      <c r="N3116" s="84"/>
      <c r="O3116" s="75" t="s">
        <v>3843</v>
      </c>
      <c r="P3116" s="75" t="s">
        <v>3844</v>
      </c>
    </row>
    <row r="3117" spans="1:16" ht="51" x14ac:dyDescent="0.2">
      <c r="A3117" s="77">
        <v>44287</v>
      </c>
      <c r="B3117" s="78" t="s">
        <v>1169</v>
      </c>
      <c r="C3117" s="78" t="s">
        <v>52</v>
      </c>
      <c r="D3117" s="84" t="s">
        <v>274</v>
      </c>
      <c r="E3117" s="84"/>
      <c r="F3117" s="50" t="s">
        <v>2786</v>
      </c>
      <c r="G3117" s="79">
        <v>20.059999999999999</v>
      </c>
      <c r="H3117" s="79">
        <v>15.98</v>
      </c>
      <c r="I3117" s="87"/>
      <c r="J3117" s="87"/>
      <c r="K3117" s="87"/>
      <c r="L3117" s="84"/>
      <c r="M3117" s="84"/>
      <c r="N3117" s="84"/>
      <c r="O3117" s="75" t="s">
        <v>3843</v>
      </c>
      <c r="P3117" s="75" t="s">
        <v>3844</v>
      </c>
    </row>
    <row r="3118" spans="1:16" ht="51" x14ac:dyDescent="0.2">
      <c r="A3118" s="77">
        <v>44287</v>
      </c>
      <c r="B3118" s="78" t="s">
        <v>1169</v>
      </c>
      <c r="C3118" s="78" t="s">
        <v>52</v>
      </c>
      <c r="D3118" s="84" t="s">
        <v>277</v>
      </c>
      <c r="E3118" s="84"/>
      <c r="F3118" s="50" t="s">
        <v>3262</v>
      </c>
      <c r="G3118" s="79">
        <v>15.14</v>
      </c>
      <c r="H3118" s="79">
        <v>12.41</v>
      </c>
      <c r="I3118" s="87"/>
      <c r="J3118" s="87"/>
      <c r="K3118" s="87"/>
      <c r="L3118" s="84"/>
      <c r="M3118" s="84"/>
      <c r="N3118" s="84"/>
      <c r="O3118" s="75" t="s">
        <v>3843</v>
      </c>
      <c r="P3118" s="75" t="s">
        <v>3844</v>
      </c>
    </row>
    <row r="3119" spans="1:16" ht="51" x14ac:dyDescent="0.2">
      <c r="A3119" s="77">
        <v>44287</v>
      </c>
      <c r="B3119" s="78" t="s">
        <v>1169</v>
      </c>
      <c r="C3119" s="78" t="s">
        <v>52</v>
      </c>
      <c r="D3119" s="84" t="s">
        <v>279</v>
      </c>
      <c r="E3119" s="84"/>
      <c r="F3119" s="50" t="s">
        <v>3263</v>
      </c>
      <c r="G3119" s="79">
        <v>12.69</v>
      </c>
      <c r="H3119" s="79">
        <v>10.63</v>
      </c>
      <c r="I3119" s="87"/>
      <c r="J3119" s="87"/>
      <c r="K3119" s="87"/>
      <c r="L3119" s="84"/>
      <c r="M3119" s="84"/>
      <c r="N3119" s="84"/>
      <c r="O3119" s="75" t="s">
        <v>3843</v>
      </c>
      <c r="P3119" s="75" t="s">
        <v>3844</v>
      </c>
    </row>
    <row r="3120" spans="1:16" ht="51" x14ac:dyDescent="0.2">
      <c r="A3120" s="77">
        <v>44287</v>
      </c>
      <c r="B3120" s="78" t="s">
        <v>1169</v>
      </c>
      <c r="C3120" s="78" t="s">
        <v>52</v>
      </c>
      <c r="D3120" s="84" t="s">
        <v>281</v>
      </c>
      <c r="E3120" s="84"/>
      <c r="F3120" s="50" t="s">
        <v>3264</v>
      </c>
      <c r="G3120" s="79">
        <v>11.21</v>
      </c>
      <c r="H3120" s="79">
        <v>9.56</v>
      </c>
      <c r="I3120" s="87"/>
      <c r="J3120" s="87"/>
      <c r="K3120" s="87"/>
      <c r="L3120" s="84"/>
      <c r="M3120" s="84"/>
      <c r="N3120" s="84"/>
      <c r="O3120" s="75" t="s">
        <v>3843</v>
      </c>
      <c r="P3120" s="75" t="s">
        <v>3844</v>
      </c>
    </row>
    <row r="3121" spans="1:16" ht="51" x14ac:dyDescent="0.2">
      <c r="A3121" s="77">
        <v>44287</v>
      </c>
      <c r="B3121" s="78" t="s">
        <v>1169</v>
      </c>
      <c r="C3121" s="78" t="s">
        <v>52</v>
      </c>
      <c r="D3121" s="29" t="s">
        <v>283</v>
      </c>
      <c r="E3121" s="29"/>
      <c r="F3121" s="50" t="s">
        <v>3265</v>
      </c>
      <c r="G3121" s="79">
        <v>10.23</v>
      </c>
      <c r="H3121" s="79">
        <v>8.85</v>
      </c>
      <c r="I3121" s="80"/>
      <c r="J3121" s="80"/>
      <c r="K3121" s="80"/>
      <c r="L3121" s="29"/>
      <c r="M3121" s="29"/>
      <c r="N3121" s="29"/>
      <c r="O3121" s="75" t="s">
        <v>3843</v>
      </c>
      <c r="P3121" s="75" t="s">
        <v>3844</v>
      </c>
    </row>
    <row r="3122" spans="1:16" ht="51" x14ac:dyDescent="0.2">
      <c r="A3122" s="77">
        <v>44287</v>
      </c>
      <c r="B3122" s="78" t="s">
        <v>1169</v>
      </c>
      <c r="C3122" s="78" t="s">
        <v>52</v>
      </c>
      <c r="D3122" s="29" t="s">
        <v>285</v>
      </c>
      <c r="E3122" s="29"/>
      <c r="F3122" s="50" t="s">
        <v>3266</v>
      </c>
      <c r="G3122" s="79">
        <v>9.52</v>
      </c>
      <c r="H3122" s="79">
        <v>8.34</v>
      </c>
      <c r="I3122" s="80"/>
      <c r="J3122" s="80"/>
      <c r="K3122" s="80"/>
      <c r="L3122" s="29"/>
      <c r="M3122" s="29"/>
      <c r="N3122" s="29"/>
      <c r="O3122" s="75" t="s">
        <v>3843</v>
      </c>
      <c r="P3122" s="75" t="s">
        <v>3844</v>
      </c>
    </row>
    <row r="3123" spans="1:16" ht="51" x14ac:dyDescent="0.2">
      <c r="A3123" s="77">
        <v>44287</v>
      </c>
      <c r="B3123" s="78" t="s">
        <v>1169</v>
      </c>
      <c r="C3123" s="78" t="s">
        <v>52</v>
      </c>
      <c r="D3123" s="84" t="s">
        <v>287</v>
      </c>
      <c r="E3123" s="84"/>
      <c r="F3123" s="50" t="s">
        <v>3267</v>
      </c>
      <c r="G3123" s="79">
        <v>9.07</v>
      </c>
      <c r="H3123" s="79">
        <v>7.96</v>
      </c>
      <c r="I3123" s="87"/>
      <c r="J3123" s="87"/>
      <c r="K3123" s="80"/>
      <c r="L3123" s="29"/>
      <c r="M3123" s="29"/>
      <c r="N3123" s="29"/>
      <c r="O3123" s="75" t="s">
        <v>3843</v>
      </c>
      <c r="P3123" s="75" t="s">
        <v>3844</v>
      </c>
    </row>
    <row r="3124" spans="1:16" ht="51" x14ac:dyDescent="0.2">
      <c r="A3124" s="77">
        <v>44287</v>
      </c>
      <c r="B3124" s="78" t="s">
        <v>1169</v>
      </c>
      <c r="C3124" s="78" t="s">
        <v>52</v>
      </c>
      <c r="D3124" s="29" t="s">
        <v>289</v>
      </c>
      <c r="E3124" s="29"/>
      <c r="F3124" s="50" t="s">
        <v>3268</v>
      </c>
      <c r="G3124" s="79">
        <v>8.59</v>
      </c>
      <c r="H3124" s="79">
        <v>7.66</v>
      </c>
      <c r="I3124" s="80"/>
      <c r="J3124" s="80"/>
      <c r="K3124" s="80"/>
      <c r="L3124" s="29"/>
      <c r="M3124" s="29"/>
      <c r="N3124" s="29"/>
      <c r="O3124" s="75" t="s">
        <v>3843</v>
      </c>
      <c r="P3124" s="75" t="s">
        <v>3844</v>
      </c>
    </row>
    <row r="3125" spans="1:16" ht="102" x14ac:dyDescent="0.2">
      <c r="A3125" s="77">
        <v>44287</v>
      </c>
      <c r="B3125" s="78" t="s">
        <v>1169</v>
      </c>
      <c r="C3125" s="27" t="s">
        <v>37</v>
      </c>
      <c r="D3125" s="84" t="s">
        <v>291</v>
      </c>
      <c r="E3125" s="84"/>
      <c r="F3125" s="75" t="s">
        <v>6689</v>
      </c>
      <c r="G3125" s="79">
        <v>5.13</v>
      </c>
      <c r="H3125" s="79">
        <v>4.66</v>
      </c>
      <c r="I3125" s="87"/>
      <c r="J3125" s="87"/>
      <c r="K3125" s="87"/>
      <c r="L3125" s="84"/>
      <c r="M3125" s="84"/>
      <c r="N3125" s="84"/>
      <c r="O3125" s="50" t="s">
        <v>6690</v>
      </c>
      <c r="P3125" s="50" t="s">
        <v>3845</v>
      </c>
    </row>
    <row r="3126" spans="1:16" ht="89.25" x14ac:dyDescent="0.2">
      <c r="A3126" s="77">
        <v>44287</v>
      </c>
      <c r="B3126" s="78" t="s">
        <v>0</v>
      </c>
      <c r="C3126" s="27" t="s">
        <v>98</v>
      </c>
      <c r="D3126" s="84" t="s">
        <v>4394</v>
      </c>
      <c r="E3126" s="84"/>
      <c r="F3126" s="50" t="s">
        <v>3259</v>
      </c>
      <c r="G3126" s="79">
        <v>8.73</v>
      </c>
      <c r="H3126" s="79" t="s">
        <v>5272</v>
      </c>
      <c r="I3126" s="87"/>
      <c r="J3126" s="87"/>
      <c r="K3126" s="87"/>
      <c r="L3126" s="84"/>
      <c r="M3126" s="84"/>
      <c r="N3126" s="84"/>
      <c r="O3126" s="50" t="s">
        <v>6683</v>
      </c>
      <c r="P3126" s="50" t="s">
        <v>3303</v>
      </c>
    </row>
    <row r="3127" spans="1:16" ht="89.25" x14ac:dyDescent="0.2">
      <c r="A3127" s="77">
        <v>44287</v>
      </c>
      <c r="B3127" s="78" t="s">
        <v>0</v>
      </c>
      <c r="C3127" s="27" t="s">
        <v>98</v>
      </c>
      <c r="D3127" s="84" t="s">
        <v>4395</v>
      </c>
      <c r="E3127" s="84"/>
      <c r="F3127" s="50" t="s">
        <v>3260</v>
      </c>
      <c r="G3127" s="79">
        <v>6.91</v>
      </c>
      <c r="H3127" s="79" t="s">
        <v>5272</v>
      </c>
      <c r="I3127" s="87"/>
      <c r="J3127" s="87"/>
      <c r="K3127" s="87"/>
      <c r="L3127" s="84"/>
      <c r="M3127" s="84"/>
      <c r="N3127" s="84"/>
      <c r="O3127" s="50" t="s">
        <v>6683</v>
      </c>
      <c r="P3127" s="50" t="s">
        <v>3303</v>
      </c>
    </row>
    <row r="3128" spans="1:16" ht="51" x14ac:dyDescent="0.2">
      <c r="A3128" s="77">
        <v>44287</v>
      </c>
      <c r="B3128" s="78" t="s">
        <v>5040</v>
      </c>
      <c r="C3128" s="27" t="s">
        <v>98</v>
      </c>
      <c r="D3128" s="29" t="s">
        <v>4393</v>
      </c>
      <c r="E3128" s="29"/>
      <c r="F3128" s="50" t="s">
        <v>6691</v>
      </c>
      <c r="G3128" s="79">
        <v>3.14</v>
      </c>
      <c r="H3128" s="79" t="s">
        <v>5272</v>
      </c>
      <c r="I3128" s="87"/>
      <c r="J3128" s="87"/>
      <c r="K3128" s="87"/>
      <c r="L3128" s="84"/>
      <c r="M3128" s="84"/>
      <c r="N3128" s="84"/>
      <c r="O3128" s="50" t="s">
        <v>6692</v>
      </c>
      <c r="P3128" s="75" t="s">
        <v>3304</v>
      </c>
    </row>
    <row r="3129" spans="1:16" ht="51" x14ac:dyDescent="0.2">
      <c r="A3129" s="77">
        <v>44287</v>
      </c>
      <c r="B3129" s="78" t="s">
        <v>5040</v>
      </c>
      <c r="C3129" s="27" t="s">
        <v>98</v>
      </c>
      <c r="D3129" s="29" t="s">
        <v>3807</v>
      </c>
      <c r="E3129" s="29"/>
      <c r="F3129" s="50" t="s">
        <v>6693</v>
      </c>
      <c r="G3129" s="79">
        <v>1.87</v>
      </c>
      <c r="H3129" s="79" t="s">
        <v>5272</v>
      </c>
      <c r="I3129" s="87"/>
      <c r="J3129" s="87"/>
      <c r="K3129" s="87"/>
      <c r="L3129" s="84"/>
      <c r="M3129" s="84"/>
      <c r="N3129" s="84"/>
      <c r="O3129" s="50" t="s">
        <v>6694</v>
      </c>
      <c r="P3129" s="75" t="s">
        <v>3304</v>
      </c>
    </row>
    <row r="3130" spans="1:16" ht="114.75" x14ac:dyDescent="0.2">
      <c r="A3130" s="77">
        <v>44287</v>
      </c>
      <c r="B3130" s="78" t="s">
        <v>0</v>
      </c>
      <c r="C3130" s="27" t="s">
        <v>98</v>
      </c>
      <c r="D3130" s="84" t="s">
        <v>104</v>
      </c>
      <c r="E3130" s="84"/>
      <c r="F3130" s="75" t="s">
        <v>2743</v>
      </c>
      <c r="G3130" s="79">
        <v>12.6</v>
      </c>
      <c r="H3130" s="79" t="s">
        <v>5272</v>
      </c>
      <c r="I3130" s="87"/>
      <c r="J3130" s="87"/>
      <c r="K3130" s="87"/>
      <c r="L3130" s="84"/>
      <c r="M3130" s="84" t="s">
        <v>46</v>
      </c>
      <c r="N3130" s="84"/>
      <c r="O3130" s="75" t="s">
        <v>3847</v>
      </c>
      <c r="P3130" s="75" t="s">
        <v>3848</v>
      </c>
    </row>
    <row r="3131" spans="1:16" ht="114.75" x14ac:dyDescent="0.2">
      <c r="A3131" s="77">
        <v>44287</v>
      </c>
      <c r="B3131" s="78" t="s">
        <v>0</v>
      </c>
      <c r="C3131" s="27" t="s">
        <v>98</v>
      </c>
      <c r="D3131" s="84" t="s">
        <v>2500</v>
      </c>
      <c r="E3131" s="84"/>
      <c r="F3131" s="75" t="s">
        <v>2501</v>
      </c>
      <c r="G3131" s="79">
        <v>0</v>
      </c>
      <c r="H3131" s="79" t="s">
        <v>5272</v>
      </c>
      <c r="I3131" s="87"/>
      <c r="J3131" s="87"/>
      <c r="K3131" s="87"/>
      <c r="L3131" s="84"/>
      <c r="M3131" s="84"/>
      <c r="N3131" s="84"/>
      <c r="O3131" s="50" t="s">
        <v>3849</v>
      </c>
      <c r="P3131" s="75" t="s">
        <v>3850</v>
      </c>
    </row>
    <row r="3132" spans="1:16" ht="114.75" x14ac:dyDescent="0.2">
      <c r="A3132" s="77">
        <v>44287</v>
      </c>
      <c r="B3132" s="78" t="s">
        <v>0</v>
      </c>
      <c r="C3132" s="27" t="s">
        <v>98</v>
      </c>
      <c r="D3132" s="84" t="s">
        <v>2503</v>
      </c>
      <c r="E3132" s="84"/>
      <c r="F3132" s="75" t="s">
        <v>2504</v>
      </c>
      <c r="G3132" s="79">
        <v>0</v>
      </c>
      <c r="H3132" s="79" t="s">
        <v>5272</v>
      </c>
      <c r="I3132" s="87"/>
      <c r="J3132" s="87"/>
      <c r="K3132" s="87"/>
      <c r="L3132" s="84"/>
      <c r="M3132" s="84"/>
      <c r="N3132" s="84"/>
      <c r="O3132" s="75" t="s">
        <v>3851</v>
      </c>
      <c r="P3132" s="75" t="s">
        <v>3852</v>
      </c>
    </row>
    <row r="3133" spans="1:16" ht="229.5" x14ac:dyDescent="0.2">
      <c r="A3133" s="77">
        <v>44287</v>
      </c>
      <c r="B3133" s="78" t="s">
        <v>0</v>
      </c>
      <c r="C3133" s="27" t="s">
        <v>98</v>
      </c>
      <c r="D3133" s="84" t="s">
        <v>2505</v>
      </c>
      <c r="E3133" s="84"/>
      <c r="F3133" s="75" t="s">
        <v>2504</v>
      </c>
      <c r="G3133" s="79">
        <v>0</v>
      </c>
      <c r="H3133" s="79" t="s">
        <v>5272</v>
      </c>
      <c r="I3133" s="87"/>
      <c r="J3133" s="87"/>
      <c r="K3133" s="87"/>
      <c r="L3133" s="84"/>
      <c r="M3133" s="84" t="s">
        <v>46</v>
      </c>
      <c r="N3133" s="84"/>
      <c r="O3133" s="75" t="s">
        <v>3853</v>
      </c>
      <c r="P3133" s="75" t="s">
        <v>3852</v>
      </c>
    </row>
    <row r="3134" spans="1:16" ht="102" x14ac:dyDescent="0.2">
      <c r="A3134" s="77">
        <v>44287</v>
      </c>
      <c r="B3134" s="78" t="s">
        <v>0</v>
      </c>
      <c r="C3134" s="27" t="s">
        <v>1</v>
      </c>
      <c r="D3134" s="84" t="s">
        <v>267</v>
      </c>
      <c r="E3134" s="84"/>
      <c r="F3134" s="50" t="s">
        <v>268</v>
      </c>
      <c r="G3134" s="79">
        <v>4</v>
      </c>
      <c r="H3134" s="79" t="s">
        <v>5272</v>
      </c>
      <c r="I3134" s="87"/>
      <c r="J3134" s="87"/>
      <c r="K3134" s="87"/>
      <c r="L3134" s="84"/>
      <c r="M3134" s="84"/>
      <c r="N3134" s="84"/>
      <c r="O3134" s="75" t="s">
        <v>3854</v>
      </c>
      <c r="P3134" s="50" t="s">
        <v>3855</v>
      </c>
    </row>
    <row r="3135" spans="1:16" ht="102" x14ac:dyDescent="0.2">
      <c r="A3135" s="77">
        <v>44287</v>
      </c>
      <c r="B3135" s="78" t="s">
        <v>0</v>
      </c>
      <c r="C3135" s="27" t="s">
        <v>1</v>
      </c>
      <c r="D3135" s="84" t="s">
        <v>4550</v>
      </c>
      <c r="E3135" s="84"/>
      <c r="F3135" s="50" t="s">
        <v>3056</v>
      </c>
      <c r="G3135" s="79">
        <v>2.52</v>
      </c>
      <c r="H3135" s="79" t="s">
        <v>5272</v>
      </c>
      <c r="I3135" s="87"/>
      <c r="J3135" s="87"/>
      <c r="K3135" s="87"/>
      <c r="L3135" s="84"/>
      <c r="M3135" s="84"/>
      <c r="N3135" s="84"/>
      <c r="O3135" s="50" t="s">
        <v>3856</v>
      </c>
      <c r="P3135" s="50" t="s">
        <v>3857</v>
      </c>
    </row>
    <row r="3136" spans="1:16" ht="102" x14ac:dyDescent="0.2">
      <c r="A3136" s="77">
        <v>44287</v>
      </c>
      <c r="B3136" s="78" t="s">
        <v>0</v>
      </c>
      <c r="C3136" s="27" t="s">
        <v>1</v>
      </c>
      <c r="D3136" s="84" t="s">
        <v>4551</v>
      </c>
      <c r="E3136" s="84"/>
      <c r="F3136" s="50" t="s">
        <v>3058</v>
      </c>
      <c r="G3136" s="79">
        <v>1.3</v>
      </c>
      <c r="H3136" s="79" t="s">
        <v>5272</v>
      </c>
      <c r="I3136" s="87"/>
      <c r="J3136" s="87"/>
      <c r="K3136" s="87"/>
      <c r="L3136" s="84"/>
      <c r="M3136" s="84"/>
      <c r="N3136" s="84"/>
      <c r="O3136" s="50" t="s">
        <v>3856</v>
      </c>
      <c r="P3136" s="50" t="s">
        <v>3857</v>
      </c>
    </row>
    <row r="3137" spans="1:16" ht="102" x14ac:dyDescent="0.2">
      <c r="A3137" s="77">
        <v>44287</v>
      </c>
      <c r="B3137" s="78" t="s">
        <v>0</v>
      </c>
      <c r="C3137" s="27" t="s">
        <v>1</v>
      </c>
      <c r="D3137" s="84" t="s">
        <v>4552</v>
      </c>
      <c r="E3137" s="84"/>
      <c r="F3137" s="50" t="s">
        <v>3059</v>
      </c>
      <c r="G3137" s="79">
        <v>2.46</v>
      </c>
      <c r="H3137" s="79" t="s">
        <v>5272</v>
      </c>
      <c r="I3137" s="87"/>
      <c r="J3137" s="87"/>
      <c r="K3137" s="87"/>
      <c r="L3137" s="84"/>
      <c r="M3137" s="84"/>
      <c r="N3137" s="84"/>
      <c r="O3137" s="50" t="s">
        <v>3856</v>
      </c>
      <c r="P3137" s="50" t="s">
        <v>3857</v>
      </c>
    </row>
    <row r="3138" spans="1:16" ht="102" x14ac:dyDescent="0.2">
      <c r="A3138" s="77">
        <v>44287</v>
      </c>
      <c r="B3138" s="78" t="s">
        <v>0</v>
      </c>
      <c r="C3138" s="27" t="s">
        <v>1</v>
      </c>
      <c r="D3138" s="84" t="s">
        <v>4553</v>
      </c>
      <c r="E3138" s="84"/>
      <c r="F3138" s="50" t="s">
        <v>3060</v>
      </c>
      <c r="G3138" s="79">
        <v>2.0299999999999998</v>
      </c>
      <c r="H3138" s="79" t="s">
        <v>5272</v>
      </c>
      <c r="I3138" s="87"/>
      <c r="J3138" s="87"/>
      <c r="K3138" s="87"/>
      <c r="L3138" s="84"/>
      <c r="M3138" s="84"/>
      <c r="N3138" s="84"/>
      <c r="O3138" s="50" t="s">
        <v>3856</v>
      </c>
      <c r="P3138" s="50" t="s">
        <v>3857</v>
      </c>
    </row>
    <row r="3139" spans="1:16" ht="89.25" x14ac:dyDescent="0.2">
      <c r="A3139" s="77">
        <v>44287</v>
      </c>
      <c r="B3139" s="78" t="s">
        <v>0</v>
      </c>
      <c r="C3139" s="78" t="s">
        <v>52</v>
      </c>
      <c r="D3139" s="84" t="s">
        <v>204</v>
      </c>
      <c r="E3139" s="84" t="s">
        <v>11</v>
      </c>
      <c r="F3139" s="75" t="s">
        <v>205</v>
      </c>
      <c r="G3139" s="79">
        <v>3.67</v>
      </c>
      <c r="H3139" s="79" t="s">
        <v>5272</v>
      </c>
      <c r="I3139" s="87"/>
      <c r="J3139" s="87"/>
      <c r="K3139" s="87"/>
      <c r="L3139" s="84"/>
      <c r="M3139" s="84"/>
      <c r="N3139" s="84"/>
      <c r="O3139" s="75" t="s">
        <v>3862</v>
      </c>
      <c r="P3139" s="75" t="s">
        <v>3310</v>
      </c>
    </row>
    <row r="3140" spans="1:16" ht="102" x14ac:dyDescent="0.2">
      <c r="A3140" s="77">
        <v>44287</v>
      </c>
      <c r="B3140" s="78" t="s">
        <v>5040</v>
      </c>
      <c r="C3140" s="78" t="s">
        <v>52</v>
      </c>
      <c r="D3140" s="84" t="s">
        <v>181</v>
      </c>
      <c r="E3140" s="84"/>
      <c r="F3140" s="75" t="s">
        <v>6695</v>
      </c>
      <c r="G3140" s="79">
        <v>3.36</v>
      </c>
      <c r="H3140" s="79" t="s">
        <v>5272</v>
      </c>
      <c r="I3140" s="80"/>
      <c r="J3140" s="80"/>
      <c r="K3140" s="80"/>
      <c r="L3140" s="29"/>
      <c r="M3140" s="29"/>
      <c r="N3140" s="29"/>
      <c r="O3140" s="70" t="s">
        <v>6696</v>
      </c>
      <c r="P3140" s="50" t="s">
        <v>3307</v>
      </c>
    </row>
    <row r="3141" spans="1:16" ht="178.5" x14ac:dyDescent="0.2">
      <c r="A3141" s="77">
        <v>44287</v>
      </c>
      <c r="B3141" s="78" t="s">
        <v>1289</v>
      </c>
      <c r="C3141" s="78" t="s">
        <v>52</v>
      </c>
      <c r="D3141" s="84" t="s">
        <v>306</v>
      </c>
      <c r="E3141" s="84"/>
      <c r="F3141" s="75" t="s">
        <v>6697</v>
      </c>
      <c r="G3141" s="79">
        <v>4.8600000000000003</v>
      </c>
      <c r="H3141" s="79">
        <v>4.13</v>
      </c>
      <c r="I3141" s="87"/>
      <c r="J3141" s="87"/>
      <c r="K3141" s="87"/>
      <c r="L3141" s="84"/>
      <c r="M3141" s="84"/>
      <c r="N3141" s="84"/>
      <c r="O3141" s="75" t="s">
        <v>6698</v>
      </c>
      <c r="P3141" s="75" t="s">
        <v>3858</v>
      </c>
    </row>
    <row r="3142" spans="1:16" ht="89.25" x14ac:dyDescent="0.2">
      <c r="A3142" s="77">
        <v>44287</v>
      </c>
      <c r="B3142" s="78" t="s">
        <v>0</v>
      </c>
      <c r="C3142" s="78" t="s">
        <v>52</v>
      </c>
      <c r="D3142" s="84" t="s">
        <v>76</v>
      </c>
      <c r="E3142" s="84"/>
      <c r="F3142" s="75" t="s">
        <v>3269</v>
      </c>
      <c r="G3142" s="79">
        <v>2.85</v>
      </c>
      <c r="H3142" s="79" t="s">
        <v>5272</v>
      </c>
      <c r="I3142" s="87"/>
      <c r="J3142" s="87"/>
      <c r="K3142" s="87"/>
      <c r="L3142" s="84"/>
      <c r="M3142" s="84"/>
      <c r="N3142" s="84"/>
      <c r="O3142" s="75" t="s">
        <v>3859</v>
      </c>
      <c r="P3142" s="75" t="s">
        <v>3860</v>
      </c>
    </row>
    <row r="3143" spans="1:16" ht="102" x14ac:dyDescent="0.2">
      <c r="A3143" s="77">
        <v>44287</v>
      </c>
      <c r="B3143" s="78" t="s">
        <v>5040</v>
      </c>
      <c r="C3143" s="27" t="s">
        <v>37</v>
      </c>
      <c r="D3143" s="84" t="s">
        <v>4253</v>
      </c>
      <c r="E3143" s="84"/>
      <c r="F3143" s="75" t="s">
        <v>6699</v>
      </c>
      <c r="G3143" s="79">
        <v>2.52</v>
      </c>
      <c r="H3143" s="79" t="s">
        <v>5272</v>
      </c>
      <c r="I3143" s="87"/>
      <c r="J3143" s="87"/>
      <c r="K3143" s="87"/>
      <c r="L3143" s="84"/>
      <c r="M3143" s="84" t="s">
        <v>46</v>
      </c>
      <c r="N3143" s="84"/>
      <c r="O3143" s="75" t="s">
        <v>6700</v>
      </c>
      <c r="P3143" s="75" t="s">
        <v>3308</v>
      </c>
    </row>
    <row r="3144" spans="1:16" ht="127.5" x14ac:dyDescent="0.2">
      <c r="A3144" s="77">
        <v>44287</v>
      </c>
      <c r="B3144" s="78" t="s">
        <v>5040</v>
      </c>
      <c r="C3144" s="27" t="s">
        <v>37</v>
      </c>
      <c r="D3144" s="84" t="s">
        <v>4252</v>
      </c>
      <c r="E3144" s="84"/>
      <c r="F3144" s="75" t="s">
        <v>3007</v>
      </c>
      <c r="G3144" s="79">
        <v>17.920000000000002</v>
      </c>
      <c r="H3144" s="79" t="s">
        <v>5272</v>
      </c>
      <c r="I3144" s="87"/>
      <c r="J3144" s="87"/>
      <c r="K3144" s="87"/>
      <c r="L3144" s="84"/>
      <c r="M3144" s="84" t="s">
        <v>46</v>
      </c>
      <c r="N3144" s="84"/>
      <c r="O3144" s="75" t="s">
        <v>6701</v>
      </c>
      <c r="P3144" s="75" t="s">
        <v>3309</v>
      </c>
    </row>
    <row r="3145" spans="1:16" ht="38.25" x14ac:dyDescent="0.2">
      <c r="A3145" s="77">
        <v>44287</v>
      </c>
      <c r="B3145" s="78" t="s">
        <v>5040</v>
      </c>
      <c r="C3145" s="27" t="s">
        <v>37</v>
      </c>
      <c r="D3145" s="84" t="s">
        <v>4668</v>
      </c>
      <c r="E3145" s="84"/>
      <c r="F3145" s="91" t="s">
        <v>6702</v>
      </c>
      <c r="G3145" s="79">
        <v>0</v>
      </c>
      <c r="H3145" s="79" t="s">
        <v>5272</v>
      </c>
      <c r="I3145" s="87"/>
      <c r="J3145" s="87"/>
      <c r="K3145" s="87"/>
      <c r="L3145" s="84"/>
      <c r="M3145" s="84"/>
      <c r="N3145" s="84"/>
      <c r="O3145" s="75" t="s">
        <v>6703</v>
      </c>
      <c r="P3145" s="50" t="s">
        <v>2812</v>
      </c>
    </row>
    <row r="3146" spans="1:16" ht="38.25" x14ac:dyDescent="0.2">
      <c r="A3146" s="77">
        <v>44287</v>
      </c>
      <c r="B3146" s="78" t="s">
        <v>5040</v>
      </c>
      <c r="C3146" s="27" t="s">
        <v>37</v>
      </c>
      <c r="D3146" s="84" t="s">
        <v>4669</v>
      </c>
      <c r="E3146" s="84"/>
      <c r="F3146" s="70" t="s">
        <v>6704</v>
      </c>
      <c r="G3146" s="79">
        <v>0</v>
      </c>
      <c r="H3146" s="79" t="s">
        <v>5272</v>
      </c>
      <c r="I3146" s="87"/>
      <c r="J3146" s="87"/>
      <c r="K3146" s="87"/>
      <c r="L3146" s="84"/>
      <c r="M3146" s="84"/>
      <c r="N3146" s="84"/>
      <c r="O3146" s="75" t="s">
        <v>6705</v>
      </c>
      <c r="P3146" s="50" t="s">
        <v>3312</v>
      </c>
    </row>
    <row r="3147" spans="1:16" ht="127.5" x14ac:dyDescent="0.2">
      <c r="A3147" s="77">
        <v>44287</v>
      </c>
      <c r="B3147" s="78" t="s">
        <v>5040</v>
      </c>
      <c r="C3147" s="27" t="s">
        <v>37</v>
      </c>
      <c r="D3147" s="84" t="s">
        <v>106</v>
      </c>
      <c r="E3147" s="84"/>
      <c r="F3147" s="75" t="s">
        <v>3108</v>
      </c>
      <c r="G3147" s="79">
        <v>1.42</v>
      </c>
      <c r="H3147" s="79" t="s">
        <v>5272</v>
      </c>
      <c r="I3147" s="87"/>
      <c r="J3147" s="87"/>
      <c r="K3147" s="87"/>
      <c r="L3147" s="84"/>
      <c r="M3147" s="84"/>
      <c r="N3147" s="84"/>
      <c r="O3147" s="75" t="s">
        <v>6706</v>
      </c>
      <c r="P3147" s="75" t="s">
        <v>3863</v>
      </c>
    </row>
    <row r="3148" spans="1:16" ht="89.25" x14ac:dyDescent="0.2">
      <c r="A3148" s="77">
        <v>44287</v>
      </c>
      <c r="B3148" s="78" t="s">
        <v>5040</v>
      </c>
      <c r="C3148" s="27" t="s">
        <v>37</v>
      </c>
      <c r="D3148" s="84" t="s">
        <v>183</v>
      </c>
      <c r="E3148" s="84"/>
      <c r="F3148" s="91" t="s">
        <v>6707</v>
      </c>
      <c r="G3148" s="79">
        <v>22.82</v>
      </c>
      <c r="H3148" s="79" t="s">
        <v>5272</v>
      </c>
      <c r="I3148" s="87"/>
      <c r="J3148" s="87"/>
      <c r="K3148" s="87"/>
      <c r="L3148" s="84"/>
      <c r="M3148" s="84"/>
      <c r="N3148" s="84"/>
      <c r="O3148" s="75" t="s">
        <v>3864</v>
      </c>
      <c r="P3148" s="50" t="s">
        <v>3314</v>
      </c>
    </row>
    <row r="3149" spans="1:16" ht="165.75" x14ac:dyDescent="0.2">
      <c r="A3149" s="77">
        <v>44287</v>
      </c>
      <c r="B3149" s="78" t="s">
        <v>5040</v>
      </c>
      <c r="C3149" s="27" t="s">
        <v>37</v>
      </c>
      <c r="D3149" s="84" t="s">
        <v>209</v>
      </c>
      <c r="E3149" s="84"/>
      <c r="F3149" s="75" t="s">
        <v>210</v>
      </c>
      <c r="G3149" s="79">
        <v>14.66</v>
      </c>
      <c r="H3149" s="79" t="s">
        <v>5272</v>
      </c>
      <c r="I3149" s="87"/>
      <c r="J3149" s="87"/>
      <c r="K3149" s="87"/>
      <c r="L3149" s="84"/>
      <c r="M3149" s="84"/>
      <c r="N3149" s="84"/>
      <c r="O3149" s="50" t="s">
        <v>6708</v>
      </c>
      <c r="P3149" s="50" t="s">
        <v>3315</v>
      </c>
    </row>
    <row r="3150" spans="1:16" ht="165.75" x14ac:dyDescent="0.2">
      <c r="A3150" s="77">
        <v>44287</v>
      </c>
      <c r="B3150" s="78" t="s">
        <v>5040</v>
      </c>
      <c r="C3150" s="27" t="s">
        <v>37</v>
      </c>
      <c r="D3150" s="84" t="s">
        <v>212</v>
      </c>
      <c r="E3150" s="84"/>
      <c r="F3150" s="75" t="s">
        <v>213</v>
      </c>
      <c r="G3150" s="79">
        <v>5.82</v>
      </c>
      <c r="H3150" s="79" t="s">
        <v>5272</v>
      </c>
      <c r="I3150" s="87"/>
      <c r="J3150" s="87"/>
      <c r="K3150" s="87"/>
      <c r="L3150" s="84"/>
      <c r="M3150" s="84"/>
      <c r="N3150" s="84"/>
      <c r="O3150" s="50" t="s">
        <v>6709</v>
      </c>
      <c r="P3150" s="50" t="s">
        <v>3315</v>
      </c>
    </row>
    <row r="3151" spans="1:16" ht="191.25" x14ac:dyDescent="0.2">
      <c r="A3151" s="77">
        <v>44287</v>
      </c>
      <c r="B3151" s="78" t="s">
        <v>5040</v>
      </c>
      <c r="C3151" s="27" t="s">
        <v>37</v>
      </c>
      <c r="D3151" s="84" t="s">
        <v>4444</v>
      </c>
      <c r="E3151" s="84"/>
      <c r="F3151" s="50" t="s">
        <v>6710</v>
      </c>
      <c r="G3151" s="79">
        <v>13.54</v>
      </c>
      <c r="H3151" s="79" t="s">
        <v>5272</v>
      </c>
      <c r="I3151" s="87"/>
      <c r="J3151" s="87"/>
      <c r="K3151" s="87"/>
      <c r="L3151" s="84"/>
      <c r="M3151" s="84"/>
      <c r="N3151" s="84"/>
      <c r="O3151" s="50" t="s">
        <v>6711</v>
      </c>
      <c r="P3151" s="50" t="s">
        <v>3865</v>
      </c>
    </row>
    <row r="3152" spans="1:16" ht="140.25" x14ac:dyDescent="0.2">
      <c r="A3152" s="77">
        <v>44287</v>
      </c>
      <c r="B3152" s="78" t="s">
        <v>5040</v>
      </c>
      <c r="C3152" s="27" t="s">
        <v>37</v>
      </c>
      <c r="D3152" s="84" t="s">
        <v>294</v>
      </c>
      <c r="E3152" s="84"/>
      <c r="F3152" s="75" t="s">
        <v>6712</v>
      </c>
      <c r="G3152" s="79">
        <v>2.73</v>
      </c>
      <c r="H3152" s="79" t="s">
        <v>5272</v>
      </c>
      <c r="I3152" s="87"/>
      <c r="J3152" s="87"/>
      <c r="K3152" s="87"/>
      <c r="L3152" s="84"/>
      <c r="M3152" s="84"/>
      <c r="N3152" s="84"/>
      <c r="O3152" s="50" t="s">
        <v>6713</v>
      </c>
      <c r="P3152" s="50" t="s">
        <v>3316</v>
      </c>
    </row>
    <row r="3153" spans="1:16" ht="114.75" x14ac:dyDescent="0.2">
      <c r="A3153" s="77">
        <v>44287</v>
      </c>
      <c r="B3153" s="78" t="s">
        <v>5040</v>
      </c>
      <c r="C3153" s="27" t="s">
        <v>37</v>
      </c>
      <c r="D3153" s="84" t="s">
        <v>297</v>
      </c>
      <c r="E3153" s="84"/>
      <c r="F3153" s="75" t="s">
        <v>6714</v>
      </c>
      <c r="G3153" s="79">
        <v>6.5</v>
      </c>
      <c r="H3153" s="79" t="s">
        <v>5272</v>
      </c>
      <c r="I3153" s="87"/>
      <c r="J3153" s="87"/>
      <c r="K3153" s="87"/>
      <c r="L3153" s="84"/>
      <c r="M3153" s="84"/>
      <c r="N3153" s="84"/>
      <c r="O3153" s="50" t="s">
        <v>6715</v>
      </c>
      <c r="P3153" s="50" t="s">
        <v>3316</v>
      </c>
    </row>
    <row r="3154" spans="1:16" ht="140.25" x14ac:dyDescent="0.2">
      <c r="A3154" s="77">
        <v>44287</v>
      </c>
      <c r="B3154" s="78" t="s">
        <v>5040</v>
      </c>
      <c r="C3154" s="27" t="s">
        <v>37</v>
      </c>
      <c r="D3154" s="84" t="s">
        <v>300</v>
      </c>
      <c r="E3154" s="84"/>
      <c r="F3154" s="75" t="s">
        <v>301</v>
      </c>
      <c r="G3154" s="79">
        <v>3.7</v>
      </c>
      <c r="H3154" s="79" t="s">
        <v>5272</v>
      </c>
      <c r="I3154" s="87"/>
      <c r="J3154" s="87"/>
      <c r="K3154" s="87"/>
      <c r="L3154" s="84"/>
      <c r="M3154" s="84"/>
      <c r="N3154" s="84"/>
      <c r="O3154" s="50" t="s">
        <v>6716</v>
      </c>
      <c r="P3154" s="50" t="s">
        <v>3317</v>
      </c>
    </row>
    <row r="3155" spans="1:16" ht="165.75" x14ac:dyDescent="0.2">
      <c r="A3155" s="77">
        <v>44287</v>
      </c>
      <c r="B3155" s="78" t="s">
        <v>1289</v>
      </c>
      <c r="C3155" s="27" t="s">
        <v>37</v>
      </c>
      <c r="D3155" s="84" t="s">
        <v>4403</v>
      </c>
      <c r="E3155" s="84"/>
      <c r="F3155" s="75" t="s">
        <v>6717</v>
      </c>
      <c r="G3155" s="79">
        <v>2.2599999999999998</v>
      </c>
      <c r="H3155" s="79">
        <v>2.56</v>
      </c>
      <c r="I3155" s="87"/>
      <c r="J3155" s="87"/>
      <c r="K3155" s="87"/>
      <c r="L3155" s="84"/>
      <c r="M3155" s="84" t="s">
        <v>46</v>
      </c>
      <c r="N3155" s="84"/>
      <c r="O3155" s="50" t="s">
        <v>6718</v>
      </c>
      <c r="P3155" s="50" t="s">
        <v>5043</v>
      </c>
    </row>
    <row r="3156" spans="1:16" ht="114.75" x14ac:dyDescent="0.2">
      <c r="A3156" s="77">
        <v>44287</v>
      </c>
      <c r="B3156" s="78" t="s">
        <v>0</v>
      </c>
      <c r="C3156" s="27" t="s">
        <v>37</v>
      </c>
      <c r="D3156" s="84" t="s">
        <v>4404</v>
      </c>
      <c r="E3156" s="84"/>
      <c r="F3156" s="75" t="s">
        <v>3273</v>
      </c>
      <c r="G3156" s="79">
        <v>4.04</v>
      </c>
      <c r="H3156" s="79" t="s">
        <v>5272</v>
      </c>
      <c r="I3156" s="87"/>
      <c r="J3156" s="87"/>
      <c r="K3156" s="87"/>
      <c r="L3156" s="84"/>
      <c r="M3156" s="84" t="s">
        <v>46</v>
      </c>
      <c r="N3156" s="84"/>
      <c r="O3156" s="75" t="s">
        <v>3867</v>
      </c>
      <c r="P3156" s="75" t="s">
        <v>3866</v>
      </c>
    </row>
    <row r="3157" spans="1:16" ht="51" x14ac:dyDescent="0.2">
      <c r="A3157" s="77">
        <v>44287</v>
      </c>
      <c r="B3157" s="78" t="s">
        <v>0</v>
      </c>
      <c r="C3157" s="27" t="s">
        <v>37</v>
      </c>
      <c r="D3157" s="84" t="s">
        <v>4670</v>
      </c>
      <c r="E3157" s="84"/>
      <c r="F3157" s="75" t="s">
        <v>3318</v>
      </c>
      <c r="G3157" s="79">
        <v>0</v>
      </c>
      <c r="H3157" s="79" t="s">
        <v>5272</v>
      </c>
      <c r="I3157" s="87"/>
      <c r="J3157" s="87"/>
      <c r="K3157" s="87"/>
      <c r="L3157" s="84"/>
      <c r="M3157" s="84"/>
      <c r="N3157" s="84"/>
      <c r="O3157" s="75" t="s">
        <v>1180</v>
      </c>
      <c r="P3157" s="75" t="s">
        <v>3868</v>
      </c>
    </row>
    <row r="3158" spans="1:16" ht="51" x14ac:dyDescent="0.2">
      <c r="A3158" s="77">
        <v>44287</v>
      </c>
      <c r="B3158" s="78" t="s">
        <v>5040</v>
      </c>
      <c r="C3158" s="78" t="s">
        <v>85</v>
      </c>
      <c r="D3158" s="84" t="s">
        <v>93</v>
      </c>
      <c r="E3158" s="84"/>
      <c r="F3158" s="75" t="s">
        <v>94</v>
      </c>
      <c r="G3158" s="79">
        <v>3.4</v>
      </c>
      <c r="H3158" s="79" t="s">
        <v>5272</v>
      </c>
      <c r="I3158" s="87"/>
      <c r="J3158" s="87"/>
      <c r="K3158" s="87"/>
      <c r="L3158" s="84"/>
      <c r="M3158" s="84" t="s">
        <v>46</v>
      </c>
      <c r="N3158" s="84"/>
      <c r="O3158" s="75" t="s">
        <v>6719</v>
      </c>
      <c r="P3158" s="75" t="s">
        <v>3319</v>
      </c>
    </row>
    <row r="3159" spans="1:16" ht="76.5" x14ac:dyDescent="0.2">
      <c r="A3159" s="77">
        <v>44287</v>
      </c>
      <c r="B3159" s="78" t="s">
        <v>5040</v>
      </c>
      <c r="C3159" s="78" t="s">
        <v>85</v>
      </c>
      <c r="D3159" s="84" t="s">
        <v>96</v>
      </c>
      <c r="E3159" s="84"/>
      <c r="F3159" s="75" t="s">
        <v>97</v>
      </c>
      <c r="G3159" s="79">
        <v>1.88</v>
      </c>
      <c r="H3159" s="79" t="s">
        <v>5272</v>
      </c>
      <c r="I3159" s="87"/>
      <c r="J3159" s="87"/>
      <c r="K3159" s="87"/>
      <c r="L3159" s="84"/>
      <c r="M3159" s="84" t="s">
        <v>46</v>
      </c>
      <c r="N3159" s="84"/>
      <c r="O3159" s="75" t="s">
        <v>6720</v>
      </c>
      <c r="P3159" s="75" t="s">
        <v>3319</v>
      </c>
    </row>
    <row r="3160" spans="1:16" x14ac:dyDescent="0.2">
      <c r="A3160" s="77">
        <v>44287</v>
      </c>
      <c r="B3160" s="78" t="s">
        <v>5040</v>
      </c>
      <c r="C3160" s="27" t="s">
        <v>98</v>
      </c>
      <c r="D3160" s="84" t="s">
        <v>99</v>
      </c>
      <c r="E3160" s="84"/>
      <c r="F3160" s="75" t="s">
        <v>100</v>
      </c>
      <c r="G3160" s="79">
        <v>1.04</v>
      </c>
      <c r="H3160" s="79" t="s">
        <v>5272</v>
      </c>
      <c r="I3160" s="87"/>
      <c r="J3160" s="87"/>
      <c r="K3160" s="87"/>
      <c r="L3160" s="84"/>
      <c r="M3160" s="84" t="s">
        <v>46</v>
      </c>
      <c r="N3160" s="84"/>
      <c r="O3160" s="70" t="s">
        <v>2995</v>
      </c>
      <c r="P3160" s="75" t="s">
        <v>3319</v>
      </c>
    </row>
    <row r="3161" spans="1:16" ht="38.25" x14ac:dyDescent="0.2">
      <c r="A3161" s="77">
        <v>44287</v>
      </c>
      <c r="B3161" s="78" t="s">
        <v>5040</v>
      </c>
      <c r="C3161" s="27" t="s">
        <v>98</v>
      </c>
      <c r="D3161" s="84" t="s">
        <v>4396</v>
      </c>
      <c r="E3161" s="84"/>
      <c r="F3161" s="75" t="s">
        <v>3258</v>
      </c>
      <c r="G3161" s="79">
        <v>1.85</v>
      </c>
      <c r="H3161" s="79" t="s">
        <v>5272</v>
      </c>
      <c r="I3161" s="87"/>
      <c r="J3161" s="87"/>
      <c r="K3161" s="87"/>
      <c r="L3161" s="84"/>
      <c r="M3161" s="84" t="s">
        <v>46</v>
      </c>
      <c r="N3161" s="84"/>
      <c r="O3161" s="75" t="s">
        <v>6721</v>
      </c>
      <c r="P3161" s="75" t="s">
        <v>3319</v>
      </c>
    </row>
    <row r="3162" spans="1:16" ht="191.25" x14ac:dyDescent="0.2">
      <c r="A3162" s="77">
        <v>44287</v>
      </c>
      <c r="B3162" s="78" t="s">
        <v>5040</v>
      </c>
      <c r="C3162" s="27" t="s">
        <v>37</v>
      </c>
      <c r="D3162" s="84" t="s">
        <v>196</v>
      </c>
      <c r="E3162" s="84"/>
      <c r="F3162" s="75" t="s">
        <v>2930</v>
      </c>
      <c r="G3162" s="79">
        <v>3.7</v>
      </c>
      <c r="H3162" s="79" t="s">
        <v>5272</v>
      </c>
      <c r="I3162" s="87"/>
      <c r="J3162" s="87"/>
      <c r="K3162" s="87"/>
      <c r="L3162" s="84"/>
      <c r="M3162" s="84"/>
      <c r="N3162" s="84"/>
      <c r="O3162" s="75" t="s">
        <v>6722</v>
      </c>
      <c r="P3162" s="75" t="s">
        <v>3320</v>
      </c>
    </row>
    <row r="3163" spans="1:16" ht="165.75" x14ac:dyDescent="0.2">
      <c r="A3163" s="77">
        <v>44287</v>
      </c>
      <c r="B3163" s="78" t="s">
        <v>5040</v>
      </c>
      <c r="C3163" s="27" t="s">
        <v>37</v>
      </c>
      <c r="D3163" s="84" t="s">
        <v>200</v>
      </c>
      <c r="E3163" s="84"/>
      <c r="F3163" s="75" t="s">
        <v>2931</v>
      </c>
      <c r="G3163" s="79">
        <v>1.7</v>
      </c>
      <c r="H3163" s="79" t="s">
        <v>5272</v>
      </c>
      <c r="I3163" s="87"/>
      <c r="J3163" s="87"/>
      <c r="K3163" s="87"/>
      <c r="L3163" s="84"/>
      <c r="M3163" s="84"/>
      <c r="N3163" s="84"/>
      <c r="O3163" s="75" t="s">
        <v>6723</v>
      </c>
      <c r="P3163" s="75" t="s">
        <v>3320</v>
      </c>
    </row>
    <row r="3164" spans="1:16" ht="178.5" x14ac:dyDescent="0.2">
      <c r="A3164" s="77">
        <v>44287</v>
      </c>
      <c r="B3164" s="78" t="s">
        <v>5040</v>
      </c>
      <c r="C3164" s="27" t="s">
        <v>189</v>
      </c>
      <c r="D3164" s="84" t="s">
        <v>190</v>
      </c>
      <c r="E3164" s="84"/>
      <c r="F3164" s="75" t="s">
        <v>3274</v>
      </c>
      <c r="G3164" s="79">
        <v>3.7</v>
      </c>
      <c r="H3164" s="79" t="s">
        <v>5272</v>
      </c>
      <c r="I3164" s="87"/>
      <c r="J3164" s="87"/>
      <c r="K3164" s="87"/>
      <c r="L3164" s="84"/>
      <c r="M3164" s="84"/>
      <c r="N3164" s="84"/>
      <c r="O3164" s="75" t="s">
        <v>6724</v>
      </c>
      <c r="P3164" s="75" t="s">
        <v>3320</v>
      </c>
    </row>
    <row r="3165" spans="1:16" ht="165.75" x14ac:dyDescent="0.2">
      <c r="A3165" s="77">
        <v>44287</v>
      </c>
      <c r="B3165" s="78" t="s">
        <v>5040</v>
      </c>
      <c r="C3165" s="27" t="s">
        <v>189</v>
      </c>
      <c r="D3165" s="84" t="s">
        <v>192</v>
      </c>
      <c r="E3165" s="84"/>
      <c r="F3165" s="75" t="s">
        <v>2933</v>
      </c>
      <c r="G3165" s="79">
        <v>1.7</v>
      </c>
      <c r="H3165" s="79" t="s">
        <v>5272</v>
      </c>
      <c r="I3165" s="87"/>
      <c r="J3165" s="87"/>
      <c r="K3165" s="87"/>
      <c r="L3165" s="84"/>
      <c r="M3165" s="84"/>
      <c r="N3165" s="84"/>
      <c r="O3165" s="75" t="s">
        <v>6725</v>
      </c>
      <c r="P3165" s="75" t="s">
        <v>3320</v>
      </c>
    </row>
    <row r="3166" spans="1:16" ht="127.5" x14ac:dyDescent="0.2">
      <c r="A3166" s="77">
        <v>44287</v>
      </c>
      <c r="B3166" s="78" t="s">
        <v>5040</v>
      </c>
      <c r="C3166" s="27" t="s">
        <v>37</v>
      </c>
      <c r="D3166" s="84" t="s">
        <v>4546</v>
      </c>
      <c r="E3166" s="84"/>
      <c r="F3166" s="75" t="s">
        <v>3050</v>
      </c>
      <c r="G3166" s="79">
        <v>0.93</v>
      </c>
      <c r="H3166" s="79" t="s">
        <v>5272</v>
      </c>
      <c r="I3166" s="87"/>
      <c r="J3166" s="87"/>
      <c r="K3166" s="87"/>
      <c r="L3166" s="84"/>
      <c r="M3166" s="84"/>
      <c r="N3166" s="84"/>
      <c r="O3166" s="75" t="s">
        <v>6726</v>
      </c>
      <c r="P3166" s="75" t="s">
        <v>3313</v>
      </c>
    </row>
    <row r="3167" spans="1:16" ht="127.5" x14ac:dyDescent="0.2">
      <c r="A3167" s="77">
        <v>44287</v>
      </c>
      <c r="B3167" s="78" t="s">
        <v>5040</v>
      </c>
      <c r="C3167" s="27" t="s">
        <v>37</v>
      </c>
      <c r="D3167" s="84" t="s">
        <v>4547</v>
      </c>
      <c r="E3167" s="84"/>
      <c r="F3167" s="75" t="s">
        <v>3051</v>
      </c>
      <c r="G3167" s="79">
        <v>0.56000000000000005</v>
      </c>
      <c r="H3167" s="79" t="s">
        <v>5272</v>
      </c>
      <c r="I3167" s="87"/>
      <c r="J3167" s="87"/>
      <c r="K3167" s="87"/>
      <c r="L3167" s="84"/>
      <c r="M3167" s="84"/>
      <c r="N3167" s="84"/>
      <c r="O3167" s="75" t="s">
        <v>6726</v>
      </c>
      <c r="P3167" s="75" t="s">
        <v>3313</v>
      </c>
    </row>
    <row r="3168" spans="1:16" ht="51" x14ac:dyDescent="0.2">
      <c r="A3168" s="77">
        <v>44287</v>
      </c>
      <c r="B3168" s="78" t="s">
        <v>5040</v>
      </c>
      <c r="C3168" s="27" t="s">
        <v>37</v>
      </c>
      <c r="D3168" s="84" t="s">
        <v>972</v>
      </c>
      <c r="E3168" s="84"/>
      <c r="F3168" s="75" t="s">
        <v>3084</v>
      </c>
      <c r="G3168" s="79">
        <v>4</v>
      </c>
      <c r="H3168" s="79" t="s">
        <v>5272</v>
      </c>
      <c r="I3168" s="87"/>
      <c r="J3168" s="87"/>
      <c r="K3168" s="87"/>
      <c r="L3168" s="84"/>
      <c r="M3168" s="84" t="s">
        <v>46</v>
      </c>
      <c r="N3168" s="84"/>
      <c r="O3168" s="50" t="s">
        <v>6727</v>
      </c>
      <c r="P3168" s="50" t="s">
        <v>3321</v>
      </c>
    </row>
    <row r="3169" spans="1:16" ht="51" x14ac:dyDescent="0.2">
      <c r="A3169" s="77">
        <v>44287</v>
      </c>
      <c r="B3169" s="78" t="s">
        <v>5040</v>
      </c>
      <c r="C3169" s="27" t="s">
        <v>37</v>
      </c>
      <c r="D3169" s="84" t="s">
        <v>238</v>
      </c>
      <c r="E3169" s="84"/>
      <c r="F3169" s="75" t="s">
        <v>3085</v>
      </c>
      <c r="G3169" s="79">
        <v>2</v>
      </c>
      <c r="H3169" s="79" t="s">
        <v>5272</v>
      </c>
      <c r="I3169" s="87"/>
      <c r="J3169" s="87"/>
      <c r="K3169" s="87"/>
      <c r="L3169" s="84"/>
      <c r="M3169" s="84" t="s">
        <v>46</v>
      </c>
      <c r="N3169" s="84"/>
      <c r="O3169" s="50" t="s">
        <v>6727</v>
      </c>
      <c r="P3169" s="50" t="s">
        <v>3321</v>
      </c>
    </row>
    <row r="3170" spans="1:16" ht="51" x14ac:dyDescent="0.2">
      <c r="A3170" s="77">
        <v>44287</v>
      </c>
      <c r="B3170" s="78" t="s">
        <v>5040</v>
      </c>
      <c r="C3170" s="27" t="s">
        <v>37</v>
      </c>
      <c r="D3170" s="84" t="s">
        <v>240</v>
      </c>
      <c r="E3170" s="84"/>
      <c r="F3170" s="75" t="s">
        <v>3322</v>
      </c>
      <c r="G3170" s="79">
        <v>15.55</v>
      </c>
      <c r="H3170" s="79" t="s">
        <v>5272</v>
      </c>
      <c r="I3170" s="87"/>
      <c r="J3170" s="87"/>
      <c r="K3170" s="87"/>
      <c r="L3170" s="84"/>
      <c r="M3170" s="84" t="s">
        <v>46</v>
      </c>
      <c r="N3170" s="84"/>
      <c r="O3170" s="50" t="s">
        <v>6727</v>
      </c>
      <c r="P3170" s="50" t="s">
        <v>3321</v>
      </c>
    </row>
    <row r="3171" spans="1:16" ht="76.5" x14ac:dyDescent="0.2">
      <c r="A3171" s="77">
        <v>44287</v>
      </c>
      <c r="B3171" s="78" t="s">
        <v>0</v>
      </c>
      <c r="C3171" s="78" t="s">
        <v>52</v>
      </c>
      <c r="D3171" s="29" t="s">
        <v>4250</v>
      </c>
      <c r="E3171" s="29"/>
      <c r="F3171" s="50" t="s">
        <v>264</v>
      </c>
      <c r="G3171" s="79">
        <v>33.4</v>
      </c>
      <c r="H3171" s="79" t="s">
        <v>5272</v>
      </c>
      <c r="I3171" s="80"/>
      <c r="J3171" s="80"/>
      <c r="K3171" s="80"/>
      <c r="L3171" s="29"/>
      <c r="M3171" s="29"/>
      <c r="N3171" s="29"/>
      <c r="O3171" s="75" t="s">
        <v>3869</v>
      </c>
      <c r="P3171" s="50" t="s">
        <v>3870</v>
      </c>
    </row>
    <row r="3172" spans="1:16" ht="89.25" x14ac:dyDescent="0.2">
      <c r="A3172" s="77">
        <v>44287</v>
      </c>
      <c r="B3172" s="78" t="s">
        <v>0</v>
      </c>
      <c r="C3172" s="27" t="s">
        <v>378</v>
      </c>
      <c r="D3172" s="29" t="s">
        <v>4671</v>
      </c>
      <c r="E3172" s="29" t="s">
        <v>65</v>
      </c>
      <c r="F3172" s="50" t="s">
        <v>3323</v>
      </c>
      <c r="G3172" s="79">
        <v>9.56</v>
      </c>
      <c r="H3172" s="79" t="s">
        <v>5272</v>
      </c>
      <c r="I3172" s="87"/>
      <c r="J3172" s="87"/>
      <c r="K3172" s="87"/>
      <c r="L3172" s="84"/>
      <c r="M3172" s="84"/>
      <c r="N3172" s="84"/>
      <c r="O3172" s="50" t="s">
        <v>3324</v>
      </c>
      <c r="P3172" s="50" t="s">
        <v>3325</v>
      </c>
    </row>
    <row r="3173" spans="1:16" ht="89.25" x14ac:dyDescent="0.2">
      <c r="A3173" s="77">
        <v>44287</v>
      </c>
      <c r="B3173" s="78" t="s">
        <v>0</v>
      </c>
      <c r="C3173" s="78" t="s">
        <v>1</v>
      </c>
      <c r="D3173" s="84" t="s">
        <v>4517</v>
      </c>
      <c r="E3173" s="84"/>
      <c r="F3173" s="50" t="s">
        <v>2996</v>
      </c>
      <c r="G3173" s="79">
        <v>24.43</v>
      </c>
      <c r="H3173" s="79" t="s">
        <v>5272</v>
      </c>
      <c r="I3173" s="87"/>
      <c r="J3173" s="87"/>
      <c r="K3173" s="87"/>
      <c r="L3173" s="84"/>
      <c r="M3173" s="84"/>
      <c r="N3173" s="84"/>
      <c r="O3173" s="75" t="s">
        <v>3871</v>
      </c>
      <c r="P3173" s="50" t="s">
        <v>3326</v>
      </c>
    </row>
    <row r="3174" spans="1:16" ht="89.25" x14ac:dyDescent="0.2">
      <c r="A3174" s="77">
        <v>44287</v>
      </c>
      <c r="B3174" s="78" t="s">
        <v>0</v>
      </c>
      <c r="C3174" s="78" t="s">
        <v>1</v>
      </c>
      <c r="D3174" s="84" t="s">
        <v>4518</v>
      </c>
      <c r="E3174" s="84"/>
      <c r="F3174" s="50" t="s">
        <v>2997</v>
      </c>
      <c r="G3174" s="79">
        <v>28.19</v>
      </c>
      <c r="H3174" s="79" t="s">
        <v>5272</v>
      </c>
      <c r="I3174" s="87"/>
      <c r="J3174" s="87"/>
      <c r="K3174" s="87"/>
      <c r="L3174" s="84"/>
      <c r="M3174" s="84"/>
      <c r="N3174" s="84"/>
      <c r="O3174" s="75" t="s">
        <v>3871</v>
      </c>
      <c r="P3174" s="50" t="s">
        <v>3326</v>
      </c>
    </row>
    <row r="3175" spans="1:16" ht="63.75" x14ac:dyDescent="0.2">
      <c r="A3175" s="77">
        <v>44287</v>
      </c>
      <c r="B3175" s="78" t="s">
        <v>0</v>
      </c>
      <c r="C3175" s="27" t="s">
        <v>553</v>
      </c>
      <c r="D3175" s="29" t="s">
        <v>4672</v>
      </c>
      <c r="E3175" s="29" t="s">
        <v>65</v>
      </c>
      <c r="F3175" s="50" t="s">
        <v>3327</v>
      </c>
      <c r="G3175" s="79">
        <v>431.41</v>
      </c>
      <c r="H3175" s="79" t="s">
        <v>5272</v>
      </c>
      <c r="I3175" s="87"/>
      <c r="J3175" s="87"/>
      <c r="K3175" s="87"/>
      <c r="L3175" s="29" t="s">
        <v>46</v>
      </c>
      <c r="M3175" s="84"/>
      <c r="N3175" s="84"/>
      <c r="O3175" s="50" t="s">
        <v>3328</v>
      </c>
      <c r="P3175" s="50" t="s">
        <v>3872</v>
      </c>
    </row>
    <row r="3176" spans="1:16" ht="114.75" x14ac:dyDescent="0.2">
      <c r="A3176" s="77">
        <v>44287</v>
      </c>
      <c r="B3176" s="78" t="s">
        <v>0</v>
      </c>
      <c r="C3176" s="27" t="s">
        <v>10</v>
      </c>
      <c r="D3176" s="29" t="s">
        <v>4645</v>
      </c>
      <c r="E3176" s="29" t="s">
        <v>65</v>
      </c>
      <c r="F3176" s="50" t="s">
        <v>3329</v>
      </c>
      <c r="G3176" s="79">
        <v>1506.96</v>
      </c>
      <c r="H3176" s="79" t="s">
        <v>5272</v>
      </c>
      <c r="I3176" s="87"/>
      <c r="J3176" s="87"/>
      <c r="K3176" s="87"/>
      <c r="L3176" s="84"/>
      <c r="M3176" s="84"/>
      <c r="N3176" s="84"/>
      <c r="O3176" s="50" t="s">
        <v>3229</v>
      </c>
      <c r="P3176" s="50" t="s">
        <v>3873</v>
      </c>
    </row>
    <row r="3177" spans="1:16" ht="114.75" x14ac:dyDescent="0.2">
      <c r="A3177" s="77">
        <v>44287</v>
      </c>
      <c r="B3177" s="78" t="s">
        <v>0</v>
      </c>
      <c r="C3177" s="27" t="s">
        <v>10</v>
      </c>
      <c r="D3177" s="29" t="s">
        <v>335</v>
      </c>
      <c r="E3177" s="29" t="s">
        <v>65</v>
      </c>
      <c r="F3177" s="75" t="s">
        <v>2817</v>
      </c>
      <c r="G3177" s="79">
        <v>564.36</v>
      </c>
      <c r="H3177" s="79" t="s">
        <v>5272</v>
      </c>
      <c r="I3177" s="87"/>
      <c r="J3177" s="87"/>
      <c r="K3177" s="87"/>
      <c r="L3177" s="84"/>
      <c r="M3177" s="84"/>
      <c r="N3177" s="84"/>
      <c r="O3177" s="50" t="s">
        <v>3330</v>
      </c>
      <c r="P3177" s="97" t="s">
        <v>3874</v>
      </c>
    </row>
    <row r="3178" spans="1:16" ht="191.25" x14ac:dyDescent="0.2">
      <c r="A3178" s="77">
        <v>44287</v>
      </c>
      <c r="B3178" s="78" t="s">
        <v>0</v>
      </c>
      <c r="C3178" s="27" t="s">
        <v>37</v>
      </c>
      <c r="D3178" s="29" t="s">
        <v>4673</v>
      </c>
      <c r="E3178" s="29"/>
      <c r="F3178" s="50" t="s">
        <v>3331</v>
      </c>
      <c r="G3178" s="79">
        <v>0</v>
      </c>
      <c r="H3178" s="79" t="s">
        <v>5272</v>
      </c>
      <c r="I3178" s="80"/>
      <c r="J3178" s="87"/>
      <c r="K3178" s="87"/>
      <c r="L3178" s="84"/>
      <c r="M3178" s="84"/>
      <c r="N3178" s="84"/>
      <c r="O3178" s="50" t="s">
        <v>6728</v>
      </c>
      <c r="P3178" s="97" t="s">
        <v>3875</v>
      </c>
    </row>
    <row r="3179" spans="1:16" ht="191.25" x14ac:dyDescent="0.2">
      <c r="A3179" s="77">
        <v>44287</v>
      </c>
      <c r="B3179" s="78" t="s">
        <v>0</v>
      </c>
      <c r="C3179" s="27" t="s">
        <v>37</v>
      </c>
      <c r="D3179" s="29" t="s">
        <v>4674</v>
      </c>
      <c r="E3179" s="29"/>
      <c r="F3179" s="50" t="s">
        <v>3332</v>
      </c>
      <c r="G3179" s="79">
        <v>0</v>
      </c>
      <c r="H3179" s="79" t="s">
        <v>5272</v>
      </c>
      <c r="I3179" s="80"/>
      <c r="J3179" s="87"/>
      <c r="K3179" s="87"/>
      <c r="L3179" s="84"/>
      <c r="M3179" s="84"/>
      <c r="N3179" s="84"/>
      <c r="O3179" s="50" t="s">
        <v>6729</v>
      </c>
      <c r="P3179" s="97" t="s">
        <v>3876</v>
      </c>
    </row>
    <row r="3180" spans="1:16" ht="191.25" x14ac:dyDescent="0.2">
      <c r="A3180" s="77">
        <v>44287</v>
      </c>
      <c r="B3180" s="78" t="s">
        <v>0</v>
      </c>
      <c r="C3180" s="27" t="s">
        <v>37</v>
      </c>
      <c r="D3180" s="29" t="s">
        <v>4675</v>
      </c>
      <c r="E3180" s="29"/>
      <c r="F3180" s="50" t="s">
        <v>3333</v>
      </c>
      <c r="G3180" s="79">
        <v>0</v>
      </c>
      <c r="H3180" s="79" t="s">
        <v>5272</v>
      </c>
      <c r="I3180" s="80"/>
      <c r="J3180" s="87"/>
      <c r="K3180" s="87"/>
      <c r="L3180" s="84"/>
      <c r="M3180" s="84"/>
      <c r="N3180" s="84"/>
      <c r="O3180" s="50" t="s">
        <v>6729</v>
      </c>
      <c r="P3180" s="97" t="s">
        <v>3876</v>
      </c>
    </row>
    <row r="3181" spans="1:16" ht="191.25" x14ac:dyDescent="0.2">
      <c r="A3181" s="77">
        <v>44287</v>
      </c>
      <c r="B3181" s="78" t="s">
        <v>0</v>
      </c>
      <c r="C3181" s="27" t="s">
        <v>37</v>
      </c>
      <c r="D3181" s="29" t="s">
        <v>4676</v>
      </c>
      <c r="E3181" s="29"/>
      <c r="F3181" s="50" t="s">
        <v>3334</v>
      </c>
      <c r="G3181" s="79">
        <v>0</v>
      </c>
      <c r="H3181" s="79" t="s">
        <v>5272</v>
      </c>
      <c r="I3181" s="80"/>
      <c r="J3181" s="87"/>
      <c r="K3181" s="87"/>
      <c r="L3181" s="84"/>
      <c r="M3181" s="84"/>
      <c r="N3181" s="84"/>
      <c r="O3181" s="50" t="s">
        <v>6728</v>
      </c>
      <c r="P3181" s="97" t="s">
        <v>3876</v>
      </c>
    </row>
    <row r="3182" spans="1:16" ht="191.25" x14ac:dyDescent="0.2">
      <c r="A3182" s="77">
        <v>44287</v>
      </c>
      <c r="B3182" s="78" t="s">
        <v>0</v>
      </c>
      <c r="C3182" s="27" t="s">
        <v>37</v>
      </c>
      <c r="D3182" s="29" t="s">
        <v>4677</v>
      </c>
      <c r="E3182" s="29"/>
      <c r="F3182" s="50" t="s">
        <v>3335</v>
      </c>
      <c r="G3182" s="79">
        <v>0</v>
      </c>
      <c r="H3182" s="79" t="s">
        <v>5272</v>
      </c>
      <c r="I3182" s="80"/>
      <c r="J3182" s="87"/>
      <c r="K3182" s="87"/>
      <c r="L3182" s="84"/>
      <c r="M3182" s="84"/>
      <c r="N3182" s="84"/>
      <c r="O3182" s="50" t="s">
        <v>6728</v>
      </c>
      <c r="P3182" s="97" t="s">
        <v>3876</v>
      </c>
    </row>
    <row r="3183" spans="1:16" ht="191.25" x14ac:dyDescent="0.2">
      <c r="A3183" s="77">
        <v>44287</v>
      </c>
      <c r="B3183" s="78" t="s">
        <v>0</v>
      </c>
      <c r="C3183" s="27" t="s">
        <v>37</v>
      </c>
      <c r="D3183" s="29" t="s">
        <v>4678</v>
      </c>
      <c r="E3183" s="29"/>
      <c r="F3183" s="50" t="s">
        <v>3336</v>
      </c>
      <c r="G3183" s="79">
        <v>0</v>
      </c>
      <c r="H3183" s="79" t="s">
        <v>5272</v>
      </c>
      <c r="I3183" s="80"/>
      <c r="J3183" s="87"/>
      <c r="K3183" s="87"/>
      <c r="L3183" s="84"/>
      <c r="M3183" s="84"/>
      <c r="N3183" s="84"/>
      <c r="O3183" s="50" t="s">
        <v>6728</v>
      </c>
      <c r="P3183" s="97" t="s">
        <v>3876</v>
      </c>
    </row>
    <row r="3184" spans="1:16" ht="191.25" x14ac:dyDescent="0.2">
      <c r="A3184" s="77">
        <v>44287</v>
      </c>
      <c r="B3184" s="78" t="s">
        <v>0</v>
      </c>
      <c r="C3184" s="27" t="s">
        <v>37</v>
      </c>
      <c r="D3184" s="29" t="s">
        <v>4679</v>
      </c>
      <c r="E3184" s="29"/>
      <c r="F3184" s="50" t="s">
        <v>3337</v>
      </c>
      <c r="G3184" s="79">
        <v>0</v>
      </c>
      <c r="H3184" s="79" t="s">
        <v>5272</v>
      </c>
      <c r="I3184" s="80"/>
      <c r="J3184" s="87"/>
      <c r="K3184" s="87"/>
      <c r="L3184" s="84"/>
      <c r="M3184" s="84"/>
      <c r="N3184" s="84"/>
      <c r="O3184" s="50" t="s">
        <v>3338</v>
      </c>
      <c r="P3184" s="97" t="s">
        <v>3876</v>
      </c>
    </row>
    <row r="3185" spans="1:16" ht="76.5" x14ac:dyDescent="0.2">
      <c r="A3185" s="77">
        <v>44287</v>
      </c>
      <c r="B3185" s="78" t="s">
        <v>5040</v>
      </c>
      <c r="C3185" s="78" t="s">
        <v>2272</v>
      </c>
      <c r="D3185" s="84" t="s">
        <v>4680</v>
      </c>
      <c r="E3185" s="84" t="s">
        <v>65</v>
      </c>
      <c r="F3185" s="75" t="s">
        <v>6730</v>
      </c>
      <c r="G3185" s="79">
        <v>304.58</v>
      </c>
      <c r="H3185" s="79" t="s">
        <v>5272</v>
      </c>
      <c r="I3185" s="80">
        <v>4</v>
      </c>
      <c r="J3185" s="80">
        <v>4</v>
      </c>
      <c r="K3185" s="87"/>
      <c r="L3185" s="84" t="s">
        <v>46</v>
      </c>
      <c r="M3185" s="84"/>
      <c r="N3185" s="84"/>
      <c r="O3185" s="70" t="s">
        <v>3339</v>
      </c>
      <c r="P3185" s="50" t="s">
        <v>3877</v>
      </c>
    </row>
    <row r="3186" spans="1:16" ht="76.5" x14ac:dyDescent="0.2">
      <c r="A3186" s="77">
        <v>44287</v>
      </c>
      <c r="B3186" s="78" t="s">
        <v>5040</v>
      </c>
      <c r="C3186" s="78" t="s">
        <v>553</v>
      </c>
      <c r="D3186" s="84" t="s">
        <v>4681</v>
      </c>
      <c r="E3186" s="84" t="s">
        <v>65</v>
      </c>
      <c r="F3186" s="75" t="s">
        <v>6730</v>
      </c>
      <c r="G3186" s="79">
        <v>308.55</v>
      </c>
      <c r="H3186" s="79" t="s">
        <v>5272</v>
      </c>
      <c r="I3186" s="80">
        <v>4</v>
      </c>
      <c r="J3186" s="80">
        <v>4</v>
      </c>
      <c r="K3186" s="87"/>
      <c r="L3186" s="84" t="s">
        <v>46</v>
      </c>
      <c r="M3186" s="84"/>
      <c r="N3186" s="84"/>
      <c r="O3186" s="70" t="s">
        <v>3339</v>
      </c>
      <c r="P3186" s="50" t="s">
        <v>3877</v>
      </c>
    </row>
    <row r="3187" spans="1:16" ht="63.75" x14ac:dyDescent="0.2">
      <c r="A3187" s="77">
        <v>44287</v>
      </c>
      <c r="B3187" s="78" t="s">
        <v>5040</v>
      </c>
      <c r="C3187" s="78" t="s">
        <v>553</v>
      </c>
      <c r="D3187" s="84" t="s">
        <v>4682</v>
      </c>
      <c r="E3187" s="84" t="s">
        <v>65</v>
      </c>
      <c r="F3187" s="75" t="s">
        <v>6731</v>
      </c>
      <c r="G3187" s="79">
        <v>275.98</v>
      </c>
      <c r="H3187" s="79" t="s">
        <v>5272</v>
      </c>
      <c r="I3187" s="80">
        <v>4</v>
      </c>
      <c r="J3187" s="80">
        <v>4</v>
      </c>
      <c r="K3187" s="87"/>
      <c r="L3187" s="84" t="s">
        <v>46</v>
      </c>
      <c r="M3187" s="84"/>
      <c r="N3187" s="84"/>
      <c r="O3187" s="70" t="s">
        <v>3339</v>
      </c>
      <c r="P3187" s="50" t="s">
        <v>3878</v>
      </c>
    </row>
    <row r="3188" spans="1:16" ht="38.25" x14ac:dyDescent="0.2">
      <c r="A3188" s="77">
        <v>44287</v>
      </c>
      <c r="B3188" s="78" t="s">
        <v>5040</v>
      </c>
      <c r="C3188" s="78" t="s">
        <v>1071</v>
      </c>
      <c r="D3188" s="84" t="s">
        <v>1072</v>
      </c>
      <c r="E3188" s="84"/>
      <c r="F3188" s="75" t="s">
        <v>6732</v>
      </c>
      <c r="G3188" s="79">
        <v>19.440000000000001</v>
      </c>
      <c r="H3188" s="79" t="s">
        <v>5272</v>
      </c>
      <c r="I3188" s="87"/>
      <c r="J3188" s="87"/>
      <c r="K3188" s="87"/>
      <c r="L3188" s="84"/>
      <c r="M3188" s="84"/>
      <c r="N3188" s="84"/>
      <c r="O3188" s="75" t="s">
        <v>1074</v>
      </c>
      <c r="P3188" s="50" t="s">
        <v>3340</v>
      </c>
    </row>
    <row r="3189" spans="1:16" ht="89.25" x14ac:dyDescent="0.2">
      <c r="A3189" s="77">
        <v>44287</v>
      </c>
      <c r="B3189" s="78" t="s">
        <v>5040</v>
      </c>
      <c r="C3189" s="27" t="s">
        <v>122</v>
      </c>
      <c r="D3189" s="29" t="s">
        <v>4658</v>
      </c>
      <c r="E3189" s="29" t="s">
        <v>65</v>
      </c>
      <c r="F3189" s="50" t="s">
        <v>3341</v>
      </c>
      <c r="G3189" s="79">
        <v>5.39</v>
      </c>
      <c r="H3189" s="79" t="s">
        <v>5272</v>
      </c>
      <c r="I3189" s="87"/>
      <c r="J3189" s="87"/>
      <c r="K3189" s="87"/>
      <c r="L3189" s="84"/>
      <c r="M3189" s="84"/>
      <c r="N3189" s="84"/>
      <c r="O3189" s="50" t="s">
        <v>6733</v>
      </c>
      <c r="P3189" s="50" t="s">
        <v>3879</v>
      </c>
    </row>
    <row r="3190" spans="1:16" ht="114.75" x14ac:dyDescent="0.2">
      <c r="A3190" s="77">
        <v>44287</v>
      </c>
      <c r="B3190" s="78" t="s">
        <v>5040</v>
      </c>
      <c r="C3190" s="27" t="s">
        <v>10</v>
      </c>
      <c r="D3190" s="29" t="s">
        <v>4102</v>
      </c>
      <c r="E3190" s="29" t="s">
        <v>65</v>
      </c>
      <c r="F3190" s="50" t="s">
        <v>1493</v>
      </c>
      <c r="G3190" s="79">
        <v>159.19999999999999</v>
      </c>
      <c r="H3190" s="79" t="s">
        <v>5272</v>
      </c>
      <c r="I3190" s="87"/>
      <c r="J3190" s="87"/>
      <c r="K3190" s="87"/>
      <c r="L3190" s="84"/>
      <c r="M3190" s="84"/>
      <c r="N3190" s="84"/>
      <c r="O3190" s="50" t="s">
        <v>6734</v>
      </c>
      <c r="P3190" s="50" t="s">
        <v>3342</v>
      </c>
    </row>
    <row r="3191" spans="1:16" ht="102" x14ac:dyDescent="0.2">
      <c r="A3191" s="77">
        <v>44287</v>
      </c>
      <c r="B3191" s="78" t="s">
        <v>5040</v>
      </c>
      <c r="C3191" s="27" t="s">
        <v>24</v>
      </c>
      <c r="D3191" s="29" t="s">
        <v>4683</v>
      </c>
      <c r="E3191" s="29"/>
      <c r="F3191" s="50" t="s">
        <v>3343</v>
      </c>
      <c r="G3191" s="79">
        <v>15.89</v>
      </c>
      <c r="H3191" s="79" t="s">
        <v>5272</v>
      </c>
      <c r="I3191" s="80">
        <v>4</v>
      </c>
      <c r="J3191" s="80">
        <v>4</v>
      </c>
      <c r="K3191" s="80"/>
      <c r="L3191" s="29"/>
      <c r="M3191" s="29"/>
      <c r="N3191" s="29"/>
      <c r="O3191" s="104" t="s">
        <v>3344</v>
      </c>
      <c r="P3191" s="50" t="s">
        <v>3345</v>
      </c>
    </row>
    <row r="3192" spans="1:16" ht="76.5" x14ac:dyDescent="0.2">
      <c r="A3192" s="77">
        <v>44287</v>
      </c>
      <c r="B3192" s="78" t="s">
        <v>5040</v>
      </c>
      <c r="C3192" s="78" t="s">
        <v>24</v>
      </c>
      <c r="D3192" s="84" t="s">
        <v>4684</v>
      </c>
      <c r="E3192" s="84" t="s">
        <v>65</v>
      </c>
      <c r="F3192" s="75" t="s">
        <v>3346</v>
      </c>
      <c r="G3192" s="79">
        <v>7.25</v>
      </c>
      <c r="H3192" s="79" t="s">
        <v>5272</v>
      </c>
      <c r="I3192" s="80">
        <v>4</v>
      </c>
      <c r="J3192" s="80">
        <v>4</v>
      </c>
      <c r="K3192" s="87"/>
      <c r="L3192" s="84"/>
      <c r="M3192" s="84"/>
      <c r="N3192" s="84"/>
      <c r="O3192" s="104" t="s">
        <v>3347</v>
      </c>
      <c r="P3192" s="50" t="s">
        <v>3348</v>
      </c>
    </row>
    <row r="3193" spans="1:16" ht="76.5" x14ac:dyDescent="0.2">
      <c r="A3193" s="77">
        <v>44287</v>
      </c>
      <c r="B3193" s="78" t="s">
        <v>5040</v>
      </c>
      <c r="C3193" s="27" t="s">
        <v>24</v>
      </c>
      <c r="D3193" s="29" t="s">
        <v>4685</v>
      </c>
      <c r="E3193" s="29" t="s">
        <v>65</v>
      </c>
      <c r="F3193" s="50" t="s">
        <v>3349</v>
      </c>
      <c r="G3193" s="79">
        <v>7.25</v>
      </c>
      <c r="H3193" s="79" t="s">
        <v>5272</v>
      </c>
      <c r="I3193" s="80">
        <v>4</v>
      </c>
      <c r="J3193" s="80">
        <v>4</v>
      </c>
      <c r="K3193" s="80"/>
      <c r="L3193" s="29"/>
      <c r="M3193" s="29"/>
      <c r="N3193" s="29"/>
      <c r="O3193" s="104" t="s">
        <v>3347</v>
      </c>
      <c r="P3193" s="50" t="s">
        <v>3348</v>
      </c>
    </row>
    <row r="3194" spans="1:16" ht="76.5" x14ac:dyDescent="0.2">
      <c r="A3194" s="77">
        <v>44287</v>
      </c>
      <c r="B3194" s="78" t="s">
        <v>5040</v>
      </c>
      <c r="C3194" s="27" t="s">
        <v>24</v>
      </c>
      <c r="D3194" s="29" t="s">
        <v>4686</v>
      </c>
      <c r="E3194" s="29" t="s">
        <v>65</v>
      </c>
      <c r="F3194" s="50" t="s">
        <v>3350</v>
      </c>
      <c r="G3194" s="79">
        <v>7.25</v>
      </c>
      <c r="H3194" s="79" t="s">
        <v>5272</v>
      </c>
      <c r="I3194" s="80">
        <v>4</v>
      </c>
      <c r="J3194" s="80">
        <v>4</v>
      </c>
      <c r="K3194" s="80"/>
      <c r="L3194" s="29"/>
      <c r="M3194" s="29"/>
      <c r="N3194" s="29"/>
      <c r="O3194" s="104" t="s">
        <v>3347</v>
      </c>
      <c r="P3194" s="50" t="s">
        <v>3348</v>
      </c>
    </row>
    <row r="3195" spans="1:16" ht="76.5" x14ac:dyDescent="0.2">
      <c r="A3195" s="77">
        <v>44287</v>
      </c>
      <c r="B3195" s="78" t="s">
        <v>5040</v>
      </c>
      <c r="C3195" s="27" t="s">
        <v>24</v>
      </c>
      <c r="D3195" s="29" t="s">
        <v>4687</v>
      </c>
      <c r="E3195" s="29" t="s">
        <v>65</v>
      </c>
      <c r="F3195" s="50" t="s">
        <v>3351</v>
      </c>
      <c r="G3195" s="79">
        <v>7.25</v>
      </c>
      <c r="H3195" s="79" t="s">
        <v>5272</v>
      </c>
      <c r="I3195" s="80">
        <v>4</v>
      </c>
      <c r="J3195" s="80">
        <v>4</v>
      </c>
      <c r="K3195" s="80"/>
      <c r="L3195" s="29"/>
      <c r="M3195" s="29"/>
      <c r="N3195" s="29"/>
      <c r="O3195" s="104" t="s">
        <v>3347</v>
      </c>
      <c r="P3195" s="50" t="s">
        <v>3348</v>
      </c>
    </row>
    <row r="3196" spans="1:16" ht="51" x14ac:dyDescent="0.2">
      <c r="A3196" s="77">
        <v>44287</v>
      </c>
      <c r="B3196" s="78" t="s">
        <v>5040</v>
      </c>
      <c r="C3196" s="27" t="s">
        <v>189</v>
      </c>
      <c r="D3196" s="84" t="s">
        <v>4688</v>
      </c>
      <c r="E3196" s="84"/>
      <c r="F3196" s="75" t="s">
        <v>3352</v>
      </c>
      <c r="G3196" s="79">
        <v>6.71</v>
      </c>
      <c r="H3196" s="79" t="s">
        <v>5272</v>
      </c>
      <c r="I3196" s="87"/>
      <c r="J3196" s="87"/>
      <c r="K3196" s="87"/>
      <c r="L3196" s="84"/>
      <c r="M3196" s="84"/>
      <c r="N3196" s="84"/>
      <c r="O3196" s="50" t="s">
        <v>3212</v>
      </c>
      <c r="P3196" s="50" t="s">
        <v>3880</v>
      </c>
    </row>
    <row r="3197" spans="1:16" ht="127.5" x14ac:dyDescent="0.2">
      <c r="A3197" s="77">
        <v>44287</v>
      </c>
      <c r="B3197" s="78" t="s">
        <v>5040</v>
      </c>
      <c r="C3197" s="78" t="s">
        <v>1697</v>
      </c>
      <c r="D3197" s="84" t="s">
        <v>4357</v>
      </c>
      <c r="E3197" s="84"/>
      <c r="F3197" s="50" t="s">
        <v>2608</v>
      </c>
      <c r="G3197" s="79">
        <v>20.04</v>
      </c>
      <c r="H3197" s="79" t="s">
        <v>5272</v>
      </c>
      <c r="I3197" s="87"/>
      <c r="J3197" s="87"/>
      <c r="K3197" s="87"/>
      <c r="L3197" s="84"/>
      <c r="M3197" s="84"/>
      <c r="N3197" s="84"/>
      <c r="O3197" s="75" t="s">
        <v>6735</v>
      </c>
      <c r="P3197" s="50" t="s">
        <v>3353</v>
      </c>
    </row>
    <row r="3198" spans="1:16" ht="127.5" x14ac:dyDescent="0.2">
      <c r="A3198" s="77">
        <v>44287</v>
      </c>
      <c r="B3198" s="78" t="s">
        <v>5040</v>
      </c>
      <c r="C3198" s="78" t="s">
        <v>1697</v>
      </c>
      <c r="D3198" s="84" t="s">
        <v>4356</v>
      </c>
      <c r="E3198" s="84"/>
      <c r="F3198" s="50" t="s">
        <v>3354</v>
      </c>
      <c r="G3198" s="79">
        <v>28.98</v>
      </c>
      <c r="H3198" s="79" t="s">
        <v>5272</v>
      </c>
      <c r="I3198" s="87"/>
      <c r="J3198" s="87"/>
      <c r="K3198" s="87"/>
      <c r="L3198" s="84"/>
      <c r="M3198" s="84"/>
      <c r="N3198" s="84"/>
      <c r="O3198" s="75" t="s">
        <v>6735</v>
      </c>
      <c r="P3198" s="50" t="s">
        <v>3353</v>
      </c>
    </row>
    <row r="3199" spans="1:16" ht="127.5" x14ac:dyDescent="0.2">
      <c r="A3199" s="77">
        <v>44287</v>
      </c>
      <c r="B3199" s="78" t="s">
        <v>5040</v>
      </c>
      <c r="C3199" s="78" t="s">
        <v>1697</v>
      </c>
      <c r="D3199" s="84" t="s">
        <v>4359</v>
      </c>
      <c r="E3199" s="84"/>
      <c r="F3199" s="50" t="s">
        <v>2609</v>
      </c>
      <c r="G3199" s="79">
        <v>20.04</v>
      </c>
      <c r="H3199" s="79" t="s">
        <v>5272</v>
      </c>
      <c r="I3199" s="87"/>
      <c r="J3199" s="87"/>
      <c r="K3199" s="87"/>
      <c r="L3199" s="84"/>
      <c r="M3199" s="84"/>
      <c r="N3199" s="84"/>
      <c r="O3199" s="75" t="s">
        <v>6735</v>
      </c>
      <c r="P3199" s="50" t="s">
        <v>3353</v>
      </c>
    </row>
    <row r="3200" spans="1:16" ht="127.5" x14ac:dyDescent="0.2">
      <c r="A3200" s="77">
        <v>44287</v>
      </c>
      <c r="B3200" s="78" t="s">
        <v>5040</v>
      </c>
      <c r="C3200" s="78" t="s">
        <v>1697</v>
      </c>
      <c r="D3200" s="84" t="s">
        <v>4358</v>
      </c>
      <c r="E3200" s="84"/>
      <c r="F3200" s="50" t="s">
        <v>3355</v>
      </c>
      <c r="G3200" s="79">
        <v>28.98</v>
      </c>
      <c r="H3200" s="79" t="s">
        <v>5272</v>
      </c>
      <c r="I3200" s="87"/>
      <c r="J3200" s="87"/>
      <c r="K3200" s="87"/>
      <c r="L3200" s="84"/>
      <c r="M3200" s="84"/>
      <c r="N3200" s="84"/>
      <c r="O3200" s="75" t="s">
        <v>6735</v>
      </c>
      <c r="P3200" s="50" t="s">
        <v>3353</v>
      </c>
    </row>
    <row r="3201" spans="1:16" ht="63.75" x14ac:dyDescent="0.2">
      <c r="A3201" s="77">
        <v>44287</v>
      </c>
      <c r="B3201" s="78" t="s">
        <v>263</v>
      </c>
      <c r="C3201" s="78" t="s">
        <v>578</v>
      </c>
      <c r="D3201" s="84" t="s">
        <v>4689</v>
      </c>
      <c r="E3201" s="84" t="s">
        <v>65</v>
      </c>
      <c r="F3201" s="75" t="s">
        <v>3356</v>
      </c>
      <c r="G3201" s="79">
        <v>191.64</v>
      </c>
      <c r="H3201" s="79" t="s">
        <v>5272</v>
      </c>
      <c r="I3201" s="87"/>
      <c r="J3201" s="87"/>
      <c r="K3201" s="87"/>
      <c r="L3201" s="84" t="s">
        <v>46</v>
      </c>
      <c r="M3201" s="84"/>
      <c r="N3201" s="84"/>
      <c r="O3201" s="75" t="s">
        <v>2962</v>
      </c>
      <c r="P3201" s="50" t="s">
        <v>3881</v>
      </c>
    </row>
    <row r="3202" spans="1:16" ht="63.75" x14ac:dyDescent="0.2">
      <c r="A3202" s="77">
        <v>44287</v>
      </c>
      <c r="B3202" s="78" t="s">
        <v>263</v>
      </c>
      <c r="C3202" s="78" t="s">
        <v>578</v>
      </c>
      <c r="D3202" s="84" t="s">
        <v>4690</v>
      </c>
      <c r="E3202" s="84" t="s">
        <v>65</v>
      </c>
      <c r="F3202" s="75" t="s">
        <v>3357</v>
      </c>
      <c r="G3202" s="79">
        <v>307.42</v>
      </c>
      <c r="H3202" s="79" t="s">
        <v>5272</v>
      </c>
      <c r="I3202" s="87"/>
      <c r="J3202" s="87"/>
      <c r="K3202" s="87"/>
      <c r="L3202" s="84" t="s">
        <v>46</v>
      </c>
      <c r="M3202" s="84"/>
      <c r="N3202" s="84"/>
      <c r="O3202" s="75" t="s">
        <v>2962</v>
      </c>
      <c r="P3202" s="50" t="s">
        <v>3881</v>
      </c>
    </row>
    <row r="3203" spans="1:16" ht="153" x14ac:dyDescent="0.2">
      <c r="A3203" s="77">
        <v>44287</v>
      </c>
      <c r="B3203" s="78" t="s">
        <v>1169</v>
      </c>
      <c r="C3203" s="78" t="s">
        <v>52</v>
      </c>
      <c r="D3203" s="84" t="s">
        <v>175</v>
      </c>
      <c r="E3203" s="84" t="s">
        <v>11</v>
      </c>
      <c r="F3203" s="75" t="s">
        <v>176</v>
      </c>
      <c r="G3203" s="79">
        <v>55.76</v>
      </c>
      <c r="H3203" s="79">
        <v>48.2</v>
      </c>
      <c r="I3203" s="87"/>
      <c r="J3203" s="87"/>
      <c r="K3203" s="87"/>
      <c r="L3203" s="84"/>
      <c r="M3203" s="84"/>
      <c r="N3203" s="84"/>
      <c r="O3203" s="75" t="s">
        <v>3840</v>
      </c>
      <c r="P3203" s="50" t="s">
        <v>3841</v>
      </c>
    </row>
    <row r="3204" spans="1:16" ht="63.75" x14ac:dyDescent="0.2">
      <c r="A3204" s="77">
        <v>44287</v>
      </c>
      <c r="B3204" s="78" t="s">
        <v>1169</v>
      </c>
      <c r="C3204" s="27" t="s">
        <v>37</v>
      </c>
      <c r="D3204" s="84" t="s">
        <v>233</v>
      </c>
      <c r="E3204" s="84" t="s">
        <v>11</v>
      </c>
      <c r="F3204" s="70" t="s">
        <v>6736</v>
      </c>
      <c r="G3204" s="79">
        <v>1.49</v>
      </c>
      <c r="H3204" s="79">
        <v>1.5</v>
      </c>
      <c r="I3204" s="87"/>
      <c r="J3204" s="87"/>
      <c r="K3204" s="87"/>
      <c r="L3204" s="84"/>
      <c r="M3204" s="84"/>
      <c r="N3204" s="84"/>
      <c r="O3204" s="75" t="s">
        <v>6737</v>
      </c>
      <c r="P3204" s="50" t="s">
        <v>3302</v>
      </c>
    </row>
    <row r="3205" spans="1:16" ht="89.25" x14ac:dyDescent="0.2">
      <c r="A3205" s="77">
        <v>44287</v>
      </c>
      <c r="B3205" s="78" t="s">
        <v>1289</v>
      </c>
      <c r="C3205" s="78" t="s">
        <v>52</v>
      </c>
      <c r="D3205" s="84" t="s">
        <v>207</v>
      </c>
      <c r="E3205" s="84" t="s">
        <v>11</v>
      </c>
      <c r="F3205" s="75" t="s">
        <v>6738</v>
      </c>
      <c r="G3205" s="79">
        <v>14.04</v>
      </c>
      <c r="H3205" s="79">
        <v>9.36</v>
      </c>
      <c r="I3205" s="87"/>
      <c r="J3205" s="87"/>
      <c r="K3205" s="87"/>
      <c r="L3205" s="84"/>
      <c r="M3205" s="84"/>
      <c r="N3205" s="84"/>
      <c r="O3205" s="75" t="s">
        <v>6739</v>
      </c>
      <c r="P3205" s="75" t="s">
        <v>3861</v>
      </c>
    </row>
    <row r="3206" spans="1:16" ht="63.75" x14ac:dyDescent="0.2">
      <c r="A3206" s="77">
        <v>44249</v>
      </c>
      <c r="B3206" s="78" t="s">
        <v>5040</v>
      </c>
      <c r="C3206" s="78" t="s">
        <v>85</v>
      </c>
      <c r="D3206" s="101" t="s">
        <v>93</v>
      </c>
      <c r="E3206" s="101" t="s">
        <v>11</v>
      </c>
      <c r="F3206" s="75" t="s">
        <v>94</v>
      </c>
      <c r="G3206" s="79">
        <v>3.4</v>
      </c>
      <c r="H3206" s="79" t="s">
        <v>5272</v>
      </c>
      <c r="I3206" s="80"/>
      <c r="J3206" s="87"/>
      <c r="K3206" s="87"/>
      <c r="L3206" s="84"/>
      <c r="M3206" s="84" t="s">
        <v>46</v>
      </c>
      <c r="N3206" s="84"/>
      <c r="O3206" s="75" t="s">
        <v>3882</v>
      </c>
      <c r="P3206" s="75" t="s">
        <v>3298</v>
      </c>
    </row>
    <row r="3207" spans="1:16" ht="63.75" x14ac:dyDescent="0.2">
      <c r="A3207" s="77">
        <v>44249</v>
      </c>
      <c r="B3207" s="78" t="s">
        <v>5040</v>
      </c>
      <c r="C3207" s="78" t="s">
        <v>85</v>
      </c>
      <c r="D3207" s="101" t="s">
        <v>96</v>
      </c>
      <c r="E3207" s="101" t="s">
        <v>11</v>
      </c>
      <c r="F3207" s="75" t="s">
        <v>97</v>
      </c>
      <c r="G3207" s="79">
        <v>1.88</v>
      </c>
      <c r="H3207" s="79" t="s">
        <v>5272</v>
      </c>
      <c r="I3207" s="87"/>
      <c r="J3207" s="87"/>
      <c r="K3207" s="87"/>
      <c r="L3207" s="84"/>
      <c r="M3207" s="84" t="s">
        <v>46</v>
      </c>
      <c r="N3207" s="84"/>
      <c r="O3207" s="75" t="s">
        <v>3882</v>
      </c>
      <c r="P3207" s="75" t="s">
        <v>3298</v>
      </c>
    </row>
    <row r="3208" spans="1:16" ht="63.75" x14ac:dyDescent="0.2">
      <c r="A3208" s="77">
        <v>44249</v>
      </c>
      <c r="B3208" s="78" t="s">
        <v>5040</v>
      </c>
      <c r="C3208" s="27" t="s">
        <v>98</v>
      </c>
      <c r="D3208" s="101" t="s">
        <v>4393</v>
      </c>
      <c r="E3208" s="101" t="s">
        <v>6740</v>
      </c>
      <c r="F3208" s="50" t="s">
        <v>2719</v>
      </c>
      <c r="G3208" s="79">
        <v>3.14</v>
      </c>
      <c r="H3208" s="79" t="s">
        <v>5272</v>
      </c>
      <c r="I3208" s="87"/>
      <c r="J3208" s="87"/>
      <c r="K3208" s="87"/>
      <c r="L3208" s="84"/>
      <c r="M3208" s="84" t="s">
        <v>46</v>
      </c>
      <c r="N3208" s="84"/>
      <c r="O3208" s="75" t="s">
        <v>3882</v>
      </c>
      <c r="P3208" s="75" t="s">
        <v>3298</v>
      </c>
    </row>
    <row r="3209" spans="1:16" ht="63.75" x14ac:dyDescent="0.2">
      <c r="A3209" s="77">
        <v>44249</v>
      </c>
      <c r="B3209" s="78" t="s">
        <v>5040</v>
      </c>
      <c r="C3209" s="27" t="s">
        <v>98</v>
      </c>
      <c r="D3209" s="101" t="s">
        <v>3807</v>
      </c>
      <c r="E3209" s="101" t="s">
        <v>11</v>
      </c>
      <c r="F3209" s="50" t="s">
        <v>2721</v>
      </c>
      <c r="G3209" s="79">
        <v>1.87</v>
      </c>
      <c r="H3209" s="79" t="s">
        <v>5272</v>
      </c>
      <c r="I3209" s="87"/>
      <c r="J3209" s="87"/>
      <c r="K3209" s="87"/>
      <c r="L3209" s="84"/>
      <c r="M3209" s="84" t="s">
        <v>46</v>
      </c>
      <c r="N3209" s="84"/>
      <c r="O3209" s="75" t="s">
        <v>3882</v>
      </c>
      <c r="P3209" s="75" t="s">
        <v>3298</v>
      </c>
    </row>
    <row r="3210" spans="1:16" ht="63.75" x14ac:dyDescent="0.2">
      <c r="A3210" s="77">
        <v>44249</v>
      </c>
      <c r="B3210" s="78" t="s">
        <v>5040</v>
      </c>
      <c r="C3210" s="27" t="s">
        <v>98</v>
      </c>
      <c r="D3210" s="101" t="s">
        <v>99</v>
      </c>
      <c r="E3210" s="101" t="s">
        <v>11</v>
      </c>
      <c r="F3210" s="75" t="s">
        <v>100</v>
      </c>
      <c r="G3210" s="79">
        <v>1.04</v>
      </c>
      <c r="H3210" s="79" t="s">
        <v>5272</v>
      </c>
      <c r="I3210" s="87"/>
      <c r="J3210" s="87"/>
      <c r="K3210" s="87"/>
      <c r="L3210" s="84"/>
      <c r="M3210" s="84" t="s">
        <v>46</v>
      </c>
      <c r="N3210" s="84"/>
      <c r="O3210" s="75" t="s">
        <v>3882</v>
      </c>
      <c r="P3210" s="75" t="s">
        <v>3298</v>
      </c>
    </row>
    <row r="3211" spans="1:16" ht="63.75" x14ac:dyDescent="0.2">
      <c r="A3211" s="77">
        <v>44249</v>
      </c>
      <c r="B3211" s="78" t="s">
        <v>5040</v>
      </c>
      <c r="C3211" s="27" t="s">
        <v>98</v>
      </c>
      <c r="D3211" s="101" t="s">
        <v>4396</v>
      </c>
      <c r="E3211" s="101" t="s">
        <v>6740</v>
      </c>
      <c r="F3211" s="75" t="s">
        <v>3258</v>
      </c>
      <c r="G3211" s="79">
        <v>1.96</v>
      </c>
      <c r="H3211" s="79" t="s">
        <v>5272</v>
      </c>
      <c r="I3211" s="87"/>
      <c r="J3211" s="87"/>
      <c r="K3211" s="87"/>
      <c r="L3211" s="84"/>
      <c r="M3211" s="84" t="s">
        <v>46</v>
      </c>
      <c r="N3211" s="84"/>
      <c r="O3211" s="75" t="s">
        <v>3882</v>
      </c>
      <c r="P3211" s="75" t="s">
        <v>3298</v>
      </c>
    </row>
    <row r="3212" spans="1:16" ht="63.75" x14ac:dyDescent="0.2">
      <c r="A3212" s="77">
        <v>44249</v>
      </c>
      <c r="B3212" s="78" t="s">
        <v>5040</v>
      </c>
      <c r="C3212" s="27" t="s">
        <v>98</v>
      </c>
      <c r="D3212" s="101" t="s">
        <v>4397</v>
      </c>
      <c r="E3212" s="101" t="s">
        <v>6740</v>
      </c>
      <c r="F3212" s="75" t="s">
        <v>2727</v>
      </c>
      <c r="G3212" s="79">
        <v>1.3</v>
      </c>
      <c r="H3212" s="79" t="s">
        <v>5272</v>
      </c>
      <c r="I3212" s="87"/>
      <c r="J3212" s="87"/>
      <c r="K3212" s="87"/>
      <c r="L3212" s="84"/>
      <c r="M3212" s="84" t="s">
        <v>46</v>
      </c>
      <c r="N3212" s="84"/>
      <c r="O3212" s="75" t="s">
        <v>3882</v>
      </c>
      <c r="P3212" s="75" t="s">
        <v>3298</v>
      </c>
    </row>
    <row r="3213" spans="1:16" ht="63.75" x14ac:dyDescent="0.2">
      <c r="A3213" s="77">
        <v>44249</v>
      </c>
      <c r="B3213" s="78" t="s">
        <v>5040</v>
      </c>
      <c r="C3213" s="27" t="s">
        <v>98</v>
      </c>
      <c r="D3213" s="101" t="s">
        <v>4398</v>
      </c>
      <c r="E3213" s="101" t="s">
        <v>11</v>
      </c>
      <c r="F3213" s="75" t="s">
        <v>2729</v>
      </c>
      <c r="G3213" s="79">
        <v>1</v>
      </c>
      <c r="H3213" s="79" t="s">
        <v>5272</v>
      </c>
      <c r="I3213" s="87"/>
      <c r="J3213" s="87"/>
      <c r="K3213" s="87"/>
      <c r="L3213" s="84"/>
      <c r="M3213" s="84" t="s">
        <v>46</v>
      </c>
      <c r="N3213" s="84"/>
      <c r="O3213" s="75" t="s">
        <v>3882</v>
      </c>
      <c r="P3213" s="75" t="s">
        <v>3298</v>
      </c>
    </row>
    <row r="3214" spans="1:16" ht="25.5" x14ac:dyDescent="0.2">
      <c r="A3214" s="77">
        <v>44197</v>
      </c>
      <c r="B3214" s="78" t="s">
        <v>5040</v>
      </c>
      <c r="C3214" s="78" t="s">
        <v>24</v>
      </c>
      <c r="D3214" s="29" t="s">
        <v>598</v>
      </c>
      <c r="E3214" s="29" t="s">
        <v>11</v>
      </c>
      <c r="F3214" s="50" t="s">
        <v>2972</v>
      </c>
      <c r="G3214" s="79">
        <v>1063.8900000000001</v>
      </c>
      <c r="H3214" s="79">
        <v>1100.19</v>
      </c>
      <c r="I3214" s="87"/>
      <c r="J3214" s="87"/>
      <c r="K3214" s="87"/>
      <c r="L3214" s="84"/>
      <c r="M3214" s="84"/>
      <c r="N3214" s="84"/>
      <c r="O3214" s="75" t="s">
        <v>3882</v>
      </c>
      <c r="P3214" s="89"/>
    </row>
    <row r="3215" spans="1:16" ht="25.5" x14ac:dyDescent="0.2">
      <c r="A3215" s="77">
        <v>44197</v>
      </c>
      <c r="B3215" s="78" t="s">
        <v>5040</v>
      </c>
      <c r="C3215" s="78" t="s">
        <v>52</v>
      </c>
      <c r="D3215" s="84" t="s">
        <v>175</v>
      </c>
      <c r="E3215" s="84" t="s">
        <v>11</v>
      </c>
      <c r="F3215" s="75" t="s">
        <v>3487</v>
      </c>
      <c r="G3215" s="79">
        <v>53.9</v>
      </c>
      <c r="H3215" s="79">
        <v>55.76</v>
      </c>
      <c r="I3215" s="87"/>
      <c r="J3215" s="87"/>
      <c r="K3215" s="87"/>
      <c r="L3215" s="84"/>
      <c r="M3215" s="84"/>
      <c r="N3215" s="84"/>
      <c r="O3215" s="75" t="s">
        <v>3882</v>
      </c>
      <c r="P3215" s="75" t="s">
        <v>3846</v>
      </c>
    </row>
    <row r="3216" spans="1:16" ht="25.5" x14ac:dyDescent="0.2">
      <c r="A3216" s="77">
        <v>44197</v>
      </c>
      <c r="B3216" s="78" t="s">
        <v>5040</v>
      </c>
      <c r="C3216" s="27" t="s">
        <v>37</v>
      </c>
      <c r="D3216" s="29" t="s">
        <v>233</v>
      </c>
      <c r="E3216" s="29" t="s">
        <v>11</v>
      </c>
      <c r="F3216" s="50" t="s">
        <v>234</v>
      </c>
      <c r="G3216" s="79">
        <v>1.49</v>
      </c>
      <c r="H3216" s="79">
        <v>1.49</v>
      </c>
      <c r="I3216" s="80"/>
      <c r="J3216" s="87"/>
      <c r="K3216" s="87"/>
      <c r="L3216" s="84"/>
      <c r="M3216" s="84"/>
      <c r="N3216" s="84"/>
      <c r="O3216" s="75" t="s">
        <v>3882</v>
      </c>
      <c r="P3216" s="75" t="s">
        <v>3846</v>
      </c>
    </row>
    <row r="3217" spans="1:16" x14ac:dyDescent="0.2">
      <c r="A3217" s="77">
        <v>44197</v>
      </c>
      <c r="B3217" s="78" t="s">
        <v>0</v>
      </c>
      <c r="C3217" s="78" t="s">
        <v>52</v>
      </c>
      <c r="D3217" s="84" t="s">
        <v>207</v>
      </c>
      <c r="E3217" s="84" t="s">
        <v>11</v>
      </c>
      <c r="F3217" s="50" t="s">
        <v>3489</v>
      </c>
      <c r="G3217" s="79">
        <v>12.56</v>
      </c>
      <c r="H3217" s="79">
        <v>14.04</v>
      </c>
      <c r="I3217" s="87"/>
      <c r="J3217" s="87"/>
      <c r="K3217" s="87"/>
      <c r="L3217" s="84"/>
      <c r="M3217" s="84"/>
      <c r="N3217" s="84"/>
      <c r="O3217" s="75" t="s">
        <v>3882</v>
      </c>
      <c r="P3217" s="75" t="s">
        <v>3846</v>
      </c>
    </row>
    <row r="3218" spans="1:16" ht="51" x14ac:dyDescent="0.2">
      <c r="A3218" s="77">
        <v>44197</v>
      </c>
      <c r="B3218" s="78" t="s">
        <v>5040</v>
      </c>
      <c r="C3218" s="27" t="s">
        <v>189</v>
      </c>
      <c r="D3218" s="84" t="s">
        <v>4691</v>
      </c>
      <c r="E3218" s="84"/>
      <c r="F3218" s="75" t="s">
        <v>3359</v>
      </c>
      <c r="G3218" s="79">
        <v>8.15</v>
      </c>
      <c r="H3218" s="79">
        <v>10.199999999999999</v>
      </c>
      <c r="I3218" s="87"/>
      <c r="J3218" s="87"/>
      <c r="K3218" s="87"/>
      <c r="L3218" s="84"/>
      <c r="M3218" s="84"/>
      <c r="N3218" s="84"/>
      <c r="O3218" s="75" t="s">
        <v>3882</v>
      </c>
      <c r="P3218" s="75"/>
    </row>
    <row r="3219" spans="1:16" ht="51" x14ac:dyDescent="0.2">
      <c r="A3219" s="77">
        <v>44197</v>
      </c>
      <c r="B3219" s="78" t="s">
        <v>5040</v>
      </c>
      <c r="C3219" s="27" t="s">
        <v>189</v>
      </c>
      <c r="D3219" s="84" t="s">
        <v>4692</v>
      </c>
      <c r="E3219" s="84"/>
      <c r="F3219" s="75" t="s">
        <v>3360</v>
      </c>
      <c r="G3219" s="79">
        <v>4.03</v>
      </c>
      <c r="H3219" s="79">
        <v>5.03</v>
      </c>
      <c r="I3219" s="87"/>
      <c r="J3219" s="87"/>
      <c r="K3219" s="87"/>
      <c r="L3219" s="84"/>
      <c r="M3219" s="84"/>
      <c r="N3219" s="84"/>
      <c r="O3219" s="75" t="s">
        <v>3882</v>
      </c>
      <c r="P3219" s="75"/>
    </row>
    <row r="3220" spans="1:16" x14ac:dyDescent="0.2">
      <c r="A3220" s="77">
        <v>44197</v>
      </c>
      <c r="B3220" s="78" t="s">
        <v>5040</v>
      </c>
      <c r="C3220" s="27" t="s">
        <v>189</v>
      </c>
      <c r="D3220" s="84" t="s">
        <v>4693</v>
      </c>
      <c r="E3220" s="84"/>
      <c r="F3220" s="75" t="s">
        <v>3361</v>
      </c>
      <c r="G3220" s="79">
        <v>1.25</v>
      </c>
      <c r="H3220" s="79">
        <v>1.56</v>
      </c>
      <c r="I3220" s="87"/>
      <c r="J3220" s="87"/>
      <c r="K3220" s="87"/>
      <c r="L3220" s="84"/>
      <c r="M3220" s="84"/>
      <c r="N3220" s="84"/>
      <c r="O3220" s="75" t="s">
        <v>3882</v>
      </c>
      <c r="P3220" s="75"/>
    </row>
    <row r="3221" spans="1:16" ht="38.25" x14ac:dyDescent="0.2">
      <c r="A3221" s="77">
        <v>44197</v>
      </c>
      <c r="B3221" s="78" t="s">
        <v>5040</v>
      </c>
      <c r="C3221" s="27" t="s">
        <v>189</v>
      </c>
      <c r="D3221" s="84" t="s">
        <v>4694</v>
      </c>
      <c r="E3221" s="84"/>
      <c r="F3221" s="75" t="s">
        <v>3362</v>
      </c>
      <c r="G3221" s="79">
        <v>7.82</v>
      </c>
      <c r="H3221" s="79">
        <v>9.36</v>
      </c>
      <c r="I3221" s="87"/>
      <c r="J3221" s="87"/>
      <c r="K3221" s="87"/>
      <c r="L3221" s="84"/>
      <c r="M3221" s="84"/>
      <c r="N3221" s="84"/>
      <c r="O3221" s="75" t="s">
        <v>3882</v>
      </c>
      <c r="P3221" s="75"/>
    </row>
    <row r="3222" spans="1:16" x14ac:dyDescent="0.2">
      <c r="A3222" s="77">
        <v>44197</v>
      </c>
      <c r="B3222" s="78" t="s">
        <v>5040</v>
      </c>
      <c r="C3222" s="27" t="s">
        <v>189</v>
      </c>
      <c r="D3222" s="84" t="s">
        <v>4695</v>
      </c>
      <c r="E3222" s="84"/>
      <c r="F3222" s="75" t="s">
        <v>3363</v>
      </c>
      <c r="G3222" s="79">
        <v>2.34</v>
      </c>
      <c r="H3222" s="79">
        <v>2.65</v>
      </c>
      <c r="I3222" s="87"/>
      <c r="J3222" s="87"/>
      <c r="K3222" s="87"/>
      <c r="L3222" s="84"/>
      <c r="M3222" s="84"/>
      <c r="N3222" s="84"/>
      <c r="O3222" s="75" t="s">
        <v>3882</v>
      </c>
      <c r="P3222" s="75"/>
    </row>
    <row r="3223" spans="1:16" x14ac:dyDescent="0.2">
      <c r="A3223" s="77">
        <v>44197</v>
      </c>
      <c r="B3223" s="78" t="s">
        <v>5040</v>
      </c>
      <c r="C3223" s="27" t="s">
        <v>189</v>
      </c>
      <c r="D3223" s="84" t="s">
        <v>4696</v>
      </c>
      <c r="E3223" s="84"/>
      <c r="F3223" s="75" t="s">
        <v>3364</v>
      </c>
      <c r="G3223" s="79">
        <v>11.77</v>
      </c>
      <c r="H3223" s="79">
        <v>13.31</v>
      </c>
      <c r="I3223" s="87"/>
      <c r="J3223" s="87"/>
      <c r="K3223" s="87"/>
      <c r="L3223" s="84"/>
      <c r="M3223" s="84"/>
      <c r="N3223" s="84"/>
      <c r="O3223" s="75" t="s">
        <v>3882</v>
      </c>
      <c r="P3223" s="75"/>
    </row>
    <row r="3224" spans="1:16" x14ac:dyDescent="0.2">
      <c r="A3224" s="77">
        <v>44197</v>
      </c>
      <c r="B3224" s="78" t="s">
        <v>5040</v>
      </c>
      <c r="C3224" s="27" t="s">
        <v>189</v>
      </c>
      <c r="D3224" s="84" t="s">
        <v>4697</v>
      </c>
      <c r="E3224" s="84"/>
      <c r="F3224" s="75" t="s">
        <v>3365</v>
      </c>
      <c r="G3224" s="79">
        <v>14.01</v>
      </c>
      <c r="H3224" s="79">
        <v>16.059999999999999</v>
      </c>
      <c r="I3224" s="87"/>
      <c r="J3224" s="87"/>
      <c r="K3224" s="87"/>
      <c r="L3224" s="84"/>
      <c r="M3224" s="84"/>
      <c r="N3224" s="84"/>
      <c r="O3224" s="75" t="s">
        <v>3882</v>
      </c>
      <c r="P3224" s="75"/>
    </row>
    <row r="3225" spans="1:16" x14ac:dyDescent="0.2">
      <c r="A3225" s="77">
        <v>44197</v>
      </c>
      <c r="B3225" s="78" t="s">
        <v>5040</v>
      </c>
      <c r="C3225" s="27" t="s">
        <v>189</v>
      </c>
      <c r="D3225" s="84" t="s">
        <v>4698</v>
      </c>
      <c r="E3225" s="84"/>
      <c r="F3225" s="75" t="s">
        <v>3366</v>
      </c>
      <c r="G3225" s="79">
        <v>18.72</v>
      </c>
      <c r="H3225" s="79">
        <v>21.27</v>
      </c>
      <c r="I3225" s="87"/>
      <c r="J3225" s="87"/>
      <c r="K3225" s="87"/>
      <c r="L3225" s="84"/>
      <c r="M3225" s="84"/>
      <c r="N3225" s="84"/>
      <c r="O3225" s="75" t="s">
        <v>3882</v>
      </c>
      <c r="P3225" s="75"/>
    </row>
    <row r="3226" spans="1:16" x14ac:dyDescent="0.2">
      <c r="A3226" s="77">
        <v>44197</v>
      </c>
      <c r="B3226" s="78" t="s">
        <v>5040</v>
      </c>
      <c r="C3226" s="27" t="s">
        <v>189</v>
      </c>
      <c r="D3226" s="84" t="s">
        <v>4699</v>
      </c>
      <c r="E3226" s="84"/>
      <c r="F3226" s="75" t="s">
        <v>3367</v>
      </c>
      <c r="G3226" s="79">
        <v>20.84</v>
      </c>
      <c r="H3226" s="79">
        <v>23.91</v>
      </c>
      <c r="I3226" s="87"/>
      <c r="J3226" s="87"/>
      <c r="K3226" s="87"/>
      <c r="L3226" s="84"/>
      <c r="M3226" s="84"/>
      <c r="N3226" s="84"/>
      <c r="O3226" s="75" t="s">
        <v>3882</v>
      </c>
      <c r="P3226" s="75"/>
    </row>
    <row r="3227" spans="1:16" x14ac:dyDescent="0.2">
      <c r="A3227" s="77">
        <v>44197</v>
      </c>
      <c r="B3227" s="78" t="s">
        <v>5040</v>
      </c>
      <c r="C3227" s="27" t="s">
        <v>189</v>
      </c>
      <c r="D3227" s="84" t="s">
        <v>4700</v>
      </c>
      <c r="E3227" s="84"/>
      <c r="F3227" s="75" t="s">
        <v>3368</v>
      </c>
      <c r="G3227" s="79">
        <v>13.86</v>
      </c>
      <c r="H3227" s="79">
        <v>15.4</v>
      </c>
      <c r="I3227" s="87"/>
      <c r="J3227" s="87"/>
      <c r="K3227" s="87"/>
      <c r="L3227" s="84"/>
      <c r="M3227" s="84"/>
      <c r="N3227" s="84"/>
      <c r="O3227" s="75" t="s">
        <v>3882</v>
      </c>
      <c r="P3227" s="75"/>
    </row>
    <row r="3228" spans="1:16" x14ac:dyDescent="0.2">
      <c r="A3228" s="77">
        <v>44197</v>
      </c>
      <c r="B3228" s="78" t="s">
        <v>5040</v>
      </c>
      <c r="C3228" s="27" t="s">
        <v>189</v>
      </c>
      <c r="D3228" s="84" t="s">
        <v>4701</v>
      </c>
      <c r="E3228" s="84"/>
      <c r="F3228" s="75" t="s">
        <v>3369</v>
      </c>
      <c r="G3228" s="79">
        <v>16.690000000000001</v>
      </c>
      <c r="H3228" s="79">
        <v>18.739999999999998</v>
      </c>
      <c r="I3228" s="87"/>
      <c r="J3228" s="87"/>
      <c r="K3228" s="87"/>
      <c r="L3228" s="84"/>
      <c r="M3228" s="84"/>
      <c r="N3228" s="84"/>
      <c r="O3228" s="75" t="s">
        <v>3882</v>
      </c>
      <c r="P3228" s="75"/>
    </row>
    <row r="3229" spans="1:16" x14ac:dyDescent="0.2">
      <c r="A3229" s="77">
        <v>44197</v>
      </c>
      <c r="B3229" s="78" t="s">
        <v>5040</v>
      </c>
      <c r="C3229" s="27" t="s">
        <v>189</v>
      </c>
      <c r="D3229" s="84" t="s">
        <v>4702</v>
      </c>
      <c r="E3229" s="84"/>
      <c r="F3229" s="75" t="s">
        <v>3370</v>
      </c>
      <c r="G3229" s="79">
        <v>19.920000000000002</v>
      </c>
      <c r="H3229" s="79">
        <v>22.47</v>
      </c>
      <c r="I3229" s="87"/>
      <c r="J3229" s="87"/>
      <c r="K3229" s="87"/>
      <c r="L3229" s="84"/>
      <c r="M3229" s="84"/>
      <c r="N3229" s="84"/>
      <c r="O3229" s="75" t="s">
        <v>3882</v>
      </c>
      <c r="P3229" s="75"/>
    </row>
    <row r="3230" spans="1:16" x14ac:dyDescent="0.2">
      <c r="A3230" s="77">
        <v>44197</v>
      </c>
      <c r="B3230" s="78" t="s">
        <v>5040</v>
      </c>
      <c r="C3230" s="27" t="s">
        <v>189</v>
      </c>
      <c r="D3230" s="84" t="s">
        <v>4703</v>
      </c>
      <c r="E3230" s="84"/>
      <c r="F3230" s="75" t="s">
        <v>3371</v>
      </c>
      <c r="G3230" s="79">
        <v>23.67</v>
      </c>
      <c r="H3230" s="79">
        <v>26.74</v>
      </c>
      <c r="I3230" s="87"/>
      <c r="J3230" s="87"/>
      <c r="K3230" s="87"/>
      <c r="L3230" s="84"/>
      <c r="M3230" s="84"/>
      <c r="N3230" s="84"/>
      <c r="O3230" s="75" t="s">
        <v>3882</v>
      </c>
      <c r="P3230" s="75"/>
    </row>
    <row r="3231" spans="1:16" x14ac:dyDescent="0.2">
      <c r="A3231" s="77">
        <v>44197</v>
      </c>
      <c r="B3231" s="78" t="s">
        <v>5040</v>
      </c>
      <c r="C3231" s="27" t="s">
        <v>189</v>
      </c>
      <c r="D3231" s="84" t="s">
        <v>4704</v>
      </c>
      <c r="E3231" s="84"/>
      <c r="F3231" s="75" t="s">
        <v>3372</v>
      </c>
      <c r="G3231" s="79">
        <v>16.84</v>
      </c>
      <c r="H3231" s="79">
        <v>19.39</v>
      </c>
      <c r="I3231" s="87"/>
      <c r="J3231" s="87"/>
      <c r="K3231" s="87"/>
      <c r="L3231" s="84"/>
      <c r="M3231" s="84"/>
      <c r="N3231" s="84"/>
      <c r="O3231" s="75" t="s">
        <v>3882</v>
      </c>
      <c r="P3231" s="75"/>
    </row>
    <row r="3232" spans="1:16" x14ac:dyDescent="0.2">
      <c r="A3232" s="77">
        <v>44197</v>
      </c>
      <c r="B3232" s="78" t="s">
        <v>5040</v>
      </c>
      <c r="C3232" s="27" t="s">
        <v>189</v>
      </c>
      <c r="D3232" s="84" t="s">
        <v>4705</v>
      </c>
      <c r="E3232" s="84"/>
      <c r="F3232" s="75" t="s">
        <v>3373</v>
      </c>
      <c r="G3232" s="79">
        <v>11.03</v>
      </c>
      <c r="H3232" s="79">
        <v>13.08</v>
      </c>
      <c r="I3232" s="87"/>
      <c r="J3232" s="87"/>
      <c r="K3232" s="87"/>
      <c r="L3232" s="84"/>
      <c r="M3232" s="84"/>
      <c r="N3232" s="84"/>
      <c r="O3232" s="75" t="s">
        <v>3882</v>
      </c>
      <c r="P3232" s="75"/>
    </row>
    <row r="3233" spans="1:16" x14ac:dyDescent="0.2">
      <c r="A3233" s="77">
        <v>44197</v>
      </c>
      <c r="B3233" s="78" t="s">
        <v>5040</v>
      </c>
      <c r="C3233" s="27" t="s">
        <v>189</v>
      </c>
      <c r="D3233" s="84" t="s">
        <v>4706</v>
      </c>
      <c r="E3233" s="84"/>
      <c r="F3233" s="75" t="s">
        <v>3374</v>
      </c>
      <c r="G3233" s="79">
        <v>13.31</v>
      </c>
      <c r="H3233" s="79">
        <v>15.86</v>
      </c>
      <c r="I3233" s="87"/>
      <c r="J3233" s="87"/>
      <c r="K3233" s="87"/>
      <c r="L3233" s="84"/>
      <c r="M3233" s="84"/>
      <c r="N3233" s="84"/>
      <c r="O3233" s="75" t="s">
        <v>3882</v>
      </c>
      <c r="P3233" s="75"/>
    </row>
    <row r="3234" spans="1:16" x14ac:dyDescent="0.2">
      <c r="A3234" s="77">
        <v>44197</v>
      </c>
      <c r="B3234" s="78" t="s">
        <v>5040</v>
      </c>
      <c r="C3234" s="27" t="s">
        <v>189</v>
      </c>
      <c r="D3234" s="84" t="s">
        <v>4707</v>
      </c>
      <c r="E3234" s="84"/>
      <c r="F3234" s="75" t="s">
        <v>3375</v>
      </c>
      <c r="G3234" s="79">
        <v>15.69</v>
      </c>
      <c r="H3234" s="79">
        <v>18.760000000000002</v>
      </c>
      <c r="I3234" s="87"/>
      <c r="J3234" s="87"/>
      <c r="K3234" s="87"/>
      <c r="L3234" s="84"/>
      <c r="M3234" s="84"/>
      <c r="N3234" s="84"/>
      <c r="O3234" s="75" t="s">
        <v>3882</v>
      </c>
      <c r="P3234" s="75"/>
    </row>
    <row r="3235" spans="1:16" x14ac:dyDescent="0.2">
      <c r="A3235" s="77">
        <v>44197</v>
      </c>
      <c r="B3235" s="78" t="s">
        <v>5040</v>
      </c>
      <c r="C3235" s="27" t="s">
        <v>189</v>
      </c>
      <c r="D3235" s="84" t="s">
        <v>4708</v>
      </c>
      <c r="E3235" s="84"/>
      <c r="F3235" s="75" t="s">
        <v>3376</v>
      </c>
      <c r="G3235" s="79">
        <v>18.59</v>
      </c>
      <c r="H3235" s="79">
        <v>22.16</v>
      </c>
      <c r="I3235" s="87"/>
      <c r="J3235" s="87"/>
      <c r="K3235" s="87"/>
      <c r="L3235" s="84"/>
      <c r="M3235" s="84"/>
      <c r="N3235" s="84"/>
      <c r="O3235" s="75" t="s">
        <v>3882</v>
      </c>
      <c r="P3235" s="75"/>
    </row>
    <row r="3236" spans="1:16" x14ac:dyDescent="0.2">
      <c r="A3236" s="77">
        <v>44197</v>
      </c>
      <c r="B3236" s="78" t="s">
        <v>5040</v>
      </c>
      <c r="C3236" s="27" t="s">
        <v>189</v>
      </c>
      <c r="D3236" s="84" t="s">
        <v>4709</v>
      </c>
      <c r="E3236" s="84"/>
      <c r="F3236" s="75" t="s">
        <v>3377</v>
      </c>
      <c r="G3236" s="79">
        <v>11.21</v>
      </c>
      <c r="H3236" s="79">
        <v>13.26</v>
      </c>
      <c r="I3236" s="87"/>
      <c r="J3236" s="87"/>
      <c r="K3236" s="87"/>
      <c r="L3236" s="84"/>
      <c r="M3236" s="84"/>
      <c r="N3236" s="84"/>
      <c r="O3236" s="75" t="s">
        <v>3882</v>
      </c>
      <c r="P3236" s="75"/>
    </row>
    <row r="3237" spans="1:16" x14ac:dyDescent="0.2">
      <c r="A3237" s="77">
        <v>44197</v>
      </c>
      <c r="B3237" s="78" t="s">
        <v>5040</v>
      </c>
      <c r="C3237" s="27" t="s">
        <v>189</v>
      </c>
      <c r="D3237" s="84" t="s">
        <v>4710</v>
      </c>
      <c r="E3237" s="84"/>
      <c r="F3237" s="75" t="s">
        <v>3378</v>
      </c>
      <c r="G3237" s="79">
        <v>13.72</v>
      </c>
      <c r="H3237" s="79">
        <v>16.27</v>
      </c>
      <c r="I3237" s="87"/>
      <c r="J3237" s="87"/>
      <c r="K3237" s="87"/>
      <c r="L3237" s="84"/>
      <c r="M3237" s="84"/>
      <c r="N3237" s="84"/>
      <c r="O3237" s="75" t="s">
        <v>3882</v>
      </c>
      <c r="P3237" s="75"/>
    </row>
    <row r="3238" spans="1:16" x14ac:dyDescent="0.2">
      <c r="A3238" s="77">
        <v>44197</v>
      </c>
      <c r="B3238" s="78" t="s">
        <v>5040</v>
      </c>
      <c r="C3238" s="27" t="s">
        <v>189</v>
      </c>
      <c r="D3238" s="84" t="s">
        <v>4711</v>
      </c>
      <c r="E3238" s="84"/>
      <c r="F3238" s="75" t="s">
        <v>3379</v>
      </c>
      <c r="G3238" s="79">
        <v>16.13</v>
      </c>
      <c r="H3238" s="79">
        <v>19.2</v>
      </c>
      <c r="I3238" s="87"/>
      <c r="J3238" s="87"/>
      <c r="K3238" s="87"/>
      <c r="L3238" s="84"/>
      <c r="M3238" s="84"/>
      <c r="N3238" s="84"/>
      <c r="O3238" s="75" t="s">
        <v>3882</v>
      </c>
      <c r="P3238" s="75"/>
    </row>
    <row r="3239" spans="1:16" x14ac:dyDescent="0.2">
      <c r="A3239" s="77">
        <v>44197</v>
      </c>
      <c r="B3239" s="78" t="s">
        <v>5040</v>
      </c>
      <c r="C3239" s="27" t="s">
        <v>189</v>
      </c>
      <c r="D3239" s="84" t="s">
        <v>4712</v>
      </c>
      <c r="E3239" s="84"/>
      <c r="F3239" s="75" t="s">
        <v>3380</v>
      </c>
      <c r="G3239" s="79">
        <v>21.95</v>
      </c>
      <c r="H3239" s="79">
        <v>26.04</v>
      </c>
      <c r="I3239" s="87"/>
      <c r="J3239" s="87"/>
      <c r="K3239" s="87"/>
      <c r="L3239" s="84"/>
      <c r="M3239" s="84"/>
      <c r="N3239" s="84"/>
      <c r="O3239" s="75" t="s">
        <v>3882</v>
      </c>
      <c r="P3239" s="75"/>
    </row>
    <row r="3240" spans="1:16" x14ac:dyDescent="0.2">
      <c r="A3240" s="77">
        <v>44197</v>
      </c>
      <c r="B3240" s="78" t="s">
        <v>5040</v>
      </c>
      <c r="C3240" s="27" t="s">
        <v>189</v>
      </c>
      <c r="D3240" s="84" t="s">
        <v>4713</v>
      </c>
      <c r="E3240" s="84"/>
      <c r="F3240" s="75" t="s">
        <v>3381</v>
      </c>
      <c r="G3240" s="79">
        <v>13.89</v>
      </c>
      <c r="H3240" s="79">
        <v>15.94</v>
      </c>
      <c r="I3240" s="87"/>
      <c r="J3240" s="87"/>
      <c r="K3240" s="87"/>
      <c r="L3240" s="84"/>
      <c r="M3240" s="84"/>
      <c r="N3240" s="84"/>
      <c r="O3240" s="75" t="s">
        <v>3882</v>
      </c>
      <c r="P3240" s="75"/>
    </row>
    <row r="3241" spans="1:16" x14ac:dyDescent="0.2">
      <c r="A3241" s="77">
        <v>44197</v>
      </c>
      <c r="B3241" s="78" t="s">
        <v>5040</v>
      </c>
      <c r="C3241" s="27" t="s">
        <v>189</v>
      </c>
      <c r="D3241" s="84" t="s">
        <v>4714</v>
      </c>
      <c r="E3241" s="84"/>
      <c r="F3241" s="75" t="s">
        <v>3382</v>
      </c>
      <c r="G3241" s="79">
        <v>15.84</v>
      </c>
      <c r="H3241" s="79">
        <v>18.39</v>
      </c>
      <c r="I3241" s="87"/>
      <c r="J3241" s="87"/>
      <c r="K3241" s="87"/>
      <c r="L3241" s="84"/>
      <c r="M3241" s="84"/>
      <c r="N3241" s="84"/>
      <c r="O3241" s="75" t="s">
        <v>3882</v>
      </c>
      <c r="P3241" s="75"/>
    </row>
    <row r="3242" spans="1:16" x14ac:dyDescent="0.2">
      <c r="A3242" s="77">
        <v>44197</v>
      </c>
      <c r="B3242" s="78" t="s">
        <v>5040</v>
      </c>
      <c r="C3242" s="27" t="s">
        <v>189</v>
      </c>
      <c r="D3242" s="84" t="s">
        <v>4715</v>
      </c>
      <c r="E3242" s="84"/>
      <c r="F3242" s="75" t="s">
        <v>3383</v>
      </c>
      <c r="G3242" s="79">
        <v>14.01</v>
      </c>
      <c r="H3242" s="79">
        <v>16.059999999999999</v>
      </c>
      <c r="I3242" s="87"/>
      <c r="J3242" s="87"/>
      <c r="K3242" s="87"/>
      <c r="L3242" s="84"/>
      <c r="M3242" s="84"/>
      <c r="N3242" s="84"/>
      <c r="O3242" s="75" t="s">
        <v>3882</v>
      </c>
      <c r="P3242" s="75"/>
    </row>
    <row r="3243" spans="1:16" x14ac:dyDescent="0.2">
      <c r="A3243" s="77">
        <v>44197</v>
      </c>
      <c r="B3243" s="78" t="s">
        <v>5040</v>
      </c>
      <c r="C3243" s="27" t="s">
        <v>189</v>
      </c>
      <c r="D3243" s="84" t="s">
        <v>4716</v>
      </c>
      <c r="E3243" s="84"/>
      <c r="F3243" s="75" t="s">
        <v>3384</v>
      </c>
      <c r="G3243" s="79">
        <v>15.79</v>
      </c>
      <c r="H3243" s="79">
        <v>18.34</v>
      </c>
      <c r="I3243" s="87"/>
      <c r="J3243" s="87"/>
      <c r="K3243" s="87"/>
      <c r="L3243" s="84"/>
      <c r="M3243" s="84"/>
      <c r="N3243" s="84"/>
      <c r="O3243" s="75" t="s">
        <v>3882</v>
      </c>
      <c r="P3243" s="75"/>
    </row>
    <row r="3244" spans="1:16" x14ac:dyDescent="0.2">
      <c r="A3244" s="77">
        <v>44197</v>
      </c>
      <c r="B3244" s="78" t="s">
        <v>5040</v>
      </c>
      <c r="C3244" s="27" t="s">
        <v>189</v>
      </c>
      <c r="D3244" s="84" t="s">
        <v>4717</v>
      </c>
      <c r="E3244" s="84"/>
      <c r="F3244" s="75" t="s">
        <v>3385</v>
      </c>
      <c r="G3244" s="79">
        <v>16.22</v>
      </c>
      <c r="H3244" s="79">
        <v>18.27</v>
      </c>
      <c r="I3244" s="87"/>
      <c r="J3244" s="87"/>
      <c r="K3244" s="87"/>
      <c r="L3244" s="84"/>
      <c r="M3244" s="84"/>
      <c r="N3244" s="84"/>
      <c r="O3244" s="75" t="s">
        <v>3882</v>
      </c>
      <c r="P3244" s="75"/>
    </row>
    <row r="3245" spans="1:16" x14ac:dyDescent="0.2">
      <c r="A3245" s="77">
        <v>44197</v>
      </c>
      <c r="B3245" s="78" t="s">
        <v>5040</v>
      </c>
      <c r="C3245" s="27" t="s">
        <v>189</v>
      </c>
      <c r="D3245" s="84" t="s">
        <v>4718</v>
      </c>
      <c r="E3245" s="84"/>
      <c r="F3245" s="75" t="s">
        <v>3386</v>
      </c>
      <c r="G3245" s="79">
        <v>16.22</v>
      </c>
      <c r="H3245" s="79">
        <v>18.27</v>
      </c>
      <c r="I3245" s="87"/>
      <c r="J3245" s="87"/>
      <c r="K3245" s="87"/>
      <c r="L3245" s="84"/>
      <c r="M3245" s="84"/>
      <c r="N3245" s="84"/>
      <c r="O3245" s="75" t="s">
        <v>3882</v>
      </c>
      <c r="P3245" s="75"/>
    </row>
    <row r="3246" spans="1:16" ht="25.5" x14ac:dyDescent="0.2">
      <c r="A3246" s="77">
        <v>44197</v>
      </c>
      <c r="B3246" s="78" t="s">
        <v>5040</v>
      </c>
      <c r="C3246" s="27" t="s">
        <v>189</v>
      </c>
      <c r="D3246" s="84" t="s">
        <v>4719</v>
      </c>
      <c r="E3246" s="84"/>
      <c r="F3246" s="75" t="s">
        <v>3387</v>
      </c>
      <c r="G3246" s="79">
        <v>18.649999999999999</v>
      </c>
      <c r="H3246" s="79">
        <v>21.2</v>
      </c>
      <c r="I3246" s="87"/>
      <c r="J3246" s="87"/>
      <c r="K3246" s="87"/>
      <c r="L3246" s="84"/>
      <c r="M3246" s="84"/>
      <c r="N3246" s="84"/>
      <c r="O3246" s="75" t="s">
        <v>3882</v>
      </c>
      <c r="P3246" s="75"/>
    </row>
    <row r="3247" spans="1:16" ht="25.5" x14ac:dyDescent="0.2">
      <c r="A3247" s="77">
        <v>44197</v>
      </c>
      <c r="B3247" s="78" t="s">
        <v>5040</v>
      </c>
      <c r="C3247" s="27" t="s">
        <v>189</v>
      </c>
      <c r="D3247" s="84" t="s">
        <v>4720</v>
      </c>
      <c r="E3247" s="84"/>
      <c r="F3247" s="75" t="s">
        <v>3388</v>
      </c>
      <c r="G3247" s="79">
        <v>20.51</v>
      </c>
      <c r="H3247" s="79">
        <v>23.58</v>
      </c>
      <c r="I3247" s="87"/>
      <c r="J3247" s="87"/>
      <c r="K3247" s="87"/>
      <c r="L3247" s="84"/>
      <c r="M3247" s="84"/>
      <c r="N3247" s="84"/>
      <c r="O3247" s="75" t="s">
        <v>3882</v>
      </c>
      <c r="P3247" s="75"/>
    </row>
    <row r="3248" spans="1:16" ht="25.5" x14ac:dyDescent="0.2">
      <c r="A3248" s="77">
        <v>44197</v>
      </c>
      <c r="B3248" s="78" t="s">
        <v>5040</v>
      </c>
      <c r="C3248" s="27" t="s">
        <v>189</v>
      </c>
      <c r="D3248" s="84" t="s">
        <v>4721</v>
      </c>
      <c r="E3248" s="84"/>
      <c r="F3248" s="75" t="s">
        <v>3389</v>
      </c>
      <c r="G3248" s="79">
        <v>24.88</v>
      </c>
      <c r="H3248" s="79">
        <v>28.45</v>
      </c>
      <c r="I3248" s="87"/>
      <c r="J3248" s="87"/>
      <c r="K3248" s="87"/>
      <c r="L3248" s="84"/>
      <c r="M3248" s="84"/>
      <c r="N3248" s="84"/>
      <c r="O3248" s="75" t="s">
        <v>3882</v>
      </c>
      <c r="P3248" s="75"/>
    </row>
    <row r="3249" spans="1:16" ht="38.25" x14ac:dyDescent="0.2">
      <c r="A3249" s="77">
        <v>44197</v>
      </c>
      <c r="B3249" s="78" t="s">
        <v>5040</v>
      </c>
      <c r="C3249" s="27" t="s">
        <v>189</v>
      </c>
      <c r="D3249" s="84" t="s">
        <v>4722</v>
      </c>
      <c r="E3249" s="84"/>
      <c r="F3249" s="75" t="s">
        <v>3390</v>
      </c>
      <c r="G3249" s="79">
        <v>28.07</v>
      </c>
      <c r="H3249" s="79">
        <v>32.159999999999997</v>
      </c>
      <c r="I3249" s="87"/>
      <c r="J3249" s="87"/>
      <c r="K3249" s="87"/>
      <c r="L3249" s="84"/>
      <c r="M3249" s="84"/>
      <c r="N3249" s="84"/>
      <c r="O3249" s="75" t="s">
        <v>3882</v>
      </c>
      <c r="P3249" s="75"/>
    </row>
    <row r="3250" spans="1:16" ht="25.5" x14ac:dyDescent="0.2">
      <c r="A3250" s="77">
        <v>44197</v>
      </c>
      <c r="B3250" s="78" t="s">
        <v>5040</v>
      </c>
      <c r="C3250" s="27" t="s">
        <v>189</v>
      </c>
      <c r="D3250" s="84" t="s">
        <v>4723</v>
      </c>
      <c r="E3250" s="84"/>
      <c r="F3250" s="75" t="s">
        <v>3391</v>
      </c>
      <c r="G3250" s="79">
        <v>33.380000000000003</v>
      </c>
      <c r="H3250" s="79">
        <v>38.47</v>
      </c>
      <c r="I3250" s="87"/>
      <c r="J3250" s="87"/>
      <c r="K3250" s="87"/>
      <c r="L3250" s="84"/>
      <c r="M3250" s="84"/>
      <c r="N3250" s="84"/>
      <c r="O3250" s="75" t="s">
        <v>3882</v>
      </c>
      <c r="P3250" s="75"/>
    </row>
    <row r="3251" spans="1:16" x14ac:dyDescent="0.2">
      <c r="A3251" s="77">
        <v>44197</v>
      </c>
      <c r="B3251" s="78" t="s">
        <v>5040</v>
      </c>
      <c r="C3251" s="27" t="s">
        <v>189</v>
      </c>
      <c r="D3251" s="84" t="s">
        <v>4724</v>
      </c>
      <c r="E3251" s="84"/>
      <c r="F3251" s="75" t="s">
        <v>3392</v>
      </c>
      <c r="G3251" s="79">
        <v>18.41</v>
      </c>
      <c r="H3251" s="79">
        <v>20.96</v>
      </c>
      <c r="I3251" s="87"/>
      <c r="J3251" s="87"/>
      <c r="K3251" s="87"/>
      <c r="L3251" s="84"/>
      <c r="M3251" s="84"/>
      <c r="N3251" s="84"/>
      <c r="O3251" s="75" t="s">
        <v>3882</v>
      </c>
      <c r="P3251" s="75"/>
    </row>
    <row r="3252" spans="1:16" x14ac:dyDescent="0.2">
      <c r="A3252" s="77">
        <v>44197</v>
      </c>
      <c r="B3252" s="78" t="s">
        <v>5040</v>
      </c>
      <c r="C3252" s="27" t="s">
        <v>189</v>
      </c>
      <c r="D3252" s="84" t="s">
        <v>4725</v>
      </c>
      <c r="E3252" s="84"/>
      <c r="F3252" s="75" t="s">
        <v>3393</v>
      </c>
      <c r="G3252" s="79">
        <v>20.64</v>
      </c>
      <c r="H3252" s="79">
        <v>23.71</v>
      </c>
      <c r="I3252" s="87"/>
      <c r="J3252" s="87"/>
      <c r="K3252" s="87"/>
      <c r="L3252" s="84"/>
      <c r="M3252" s="84"/>
      <c r="N3252" s="84"/>
      <c r="O3252" s="75" t="s">
        <v>3882</v>
      </c>
      <c r="P3252" s="75"/>
    </row>
    <row r="3253" spans="1:16" x14ac:dyDescent="0.2">
      <c r="A3253" s="77">
        <v>44197</v>
      </c>
      <c r="B3253" s="78" t="s">
        <v>5040</v>
      </c>
      <c r="C3253" s="27" t="s">
        <v>189</v>
      </c>
      <c r="D3253" s="84" t="s">
        <v>4726</v>
      </c>
      <c r="E3253" s="84"/>
      <c r="F3253" s="75" t="s">
        <v>3394</v>
      </c>
      <c r="G3253" s="79">
        <v>25</v>
      </c>
      <c r="H3253" s="79">
        <v>28.57</v>
      </c>
      <c r="I3253" s="87"/>
      <c r="J3253" s="87"/>
      <c r="K3253" s="87"/>
      <c r="L3253" s="84"/>
      <c r="M3253" s="84"/>
      <c r="N3253" s="84"/>
      <c r="O3253" s="75" t="s">
        <v>3882</v>
      </c>
      <c r="P3253" s="75"/>
    </row>
    <row r="3254" spans="1:16" x14ac:dyDescent="0.2">
      <c r="A3254" s="77">
        <v>44197</v>
      </c>
      <c r="B3254" s="78" t="s">
        <v>5040</v>
      </c>
      <c r="C3254" s="27" t="s">
        <v>189</v>
      </c>
      <c r="D3254" s="84" t="s">
        <v>4727</v>
      </c>
      <c r="E3254" s="84"/>
      <c r="F3254" s="75" t="s">
        <v>3395</v>
      </c>
      <c r="G3254" s="79">
        <v>29.04</v>
      </c>
      <c r="H3254" s="79">
        <v>33.130000000000003</v>
      </c>
      <c r="I3254" s="87"/>
      <c r="J3254" s="87"/>
      <c r="K3254" s="87"/>
      <c r="L3254" s="84"/>
      <c r="M3254" s="84"/>
      <c r="N3254" s="84"/>
      <c r="O3254" s="75" t="s">
        <v>3882</v>
      </c>
      <c r="P3254" s="75"/>
    </row>
    <row r="3255" spans="1:16" x14ac:dyDescent="0.2">
      <c r="A3255" s="77">
        <v>44197</v>
      </c>
      <c r="B3255" s="78" t="s">
        <v>5040</v>
      </c>
      <c r="C3255" s="27" t="s">
        <v>189</v>
      </c>
      <c r="D3255" s="84" t="s">
        <v>4728</v>
      </c>
      <c r="E3255" s="84"/>
      <c r="F3255" s="75" t="s">
        <v>3396</v>
      </c>
      <c r="G3255" s="79">
        <v>35.43</v>
      </c>
      <c r="H3255" s="79">
        <v>40.520000000000003</v>
      </c>
      <c r="I3255" s="87"/>
      <c r="J3255" s="87"/>
      <c r="K3255" s="87"/>
      <c r="L3255" s="84"/>
      <c r="M3255" s="84"/>
      <c r="N3255" s="84"/>
      <c r="O3255" s="75" t="s">
        <v>3882</v>
      </c>
      <c r="P3255" s="75"/>
    </row>
    <row r="3256" spans="1:16" x14ac:dyDescent="0.2">
      <c r="A3256" s="77">
        <v>44197</v>
      </c>
      <c r="B3256" s="78" t="s">
        <v>5040</v>
      </c>
      <c r="C3256" s="27" t="s">
        <v>189</v>
      </c>
      <c r="D3256" s="84" t="s">
        <v>4729</v>
      </c>
      <c r="E3256" s="84"/>
      <c r="F3256" s="75" t="s">
        <v>3397</v>
      </c>
      <c r="G3256" s="79">
        <v>18.59</v>
      </c>
      <c r="H3256" s="79">
        <v>21.14</v>
      </c>
      <c r="I3256" s="87"/>
      <c r="J3256" s="87"/>
      <c r="K3256" s="87"/>
      <c r="L3256" s="84"/>
      <c r="M3256" s="84"/>
      <c r="N3256" s="84"/>
      <c r="O3256" s="75" t="s">
        <v>3882</v>
      </c>
      <c r="P3256" s="75"/>
    </row>
    <row r="3257" spans="1:16" x14ac:dyDescent="0.2">
      <c r="A3257" s="77">
        <v>44197</v>
      </c>
      <c r="B3257" s="78" t="s">
        <v>5040</v>
      </c>
      <c r="C3257" s="27" t="s">
        <v>189</v>
      </c>
      <c r="D3257" s="84" t="s">
        <v>4730</v>
      </c>
      <c r="E3257" s="84"/>
      <c r="F3257" s="75" t="s">
        <v>3398</v>
      </c>
      <c r="G3257" s="79">
        <v>24.03</v>
      </c>
      <c r="H3257" s="79">
        <v>27.6</v>
      </c>
      <c r="I3257" s="87"/>
      <c r="J3257" s="87"/>
      <c r="K3257" s="87"/>
      <c r="L3257" s="84"/>
      <c r="M3257" s="84"/>
      <c r="N3257" s="84"/>
      <c r="O3257" s="75" t="s">
        <v>3882</v>
      </c>
      <c r="P3257" s="75"/>
    </row>
    <row r="3258" spans="1:16" x14ac:dyDescent="0.2">
      <c r="A3258" s="77">
        <v>44197</v>
      </c>
      <c r="B3258" s="78" t="s">
        <v>5040</v>
      </c>
      <c r="C3258" s="27" t="s">
        <v>189</v>
      </c>
      <c r="D3258" s="84" t="s">
        <v>4731</v>
      </c>
      <c r="E3258" s="84"/>
      <c r="F3258" s="75" t="s">
        <v>3399</v>
      </c>
      <c r="G3258" s="79">
        <v>28.16</v>
      </c>
      <c r="H3258" s="79">
        <v>32.25</v>
      </c>
      <c r="I3258" s="87"/>
      <c r="J3258" s="87"/>
      <c r="K3258" s="87"/>
      <c r="L3258" s="84"/>
      <c r="M3258" s="84"/>
      <c r="N3258" s="84"/>
      <c r="O3258" s="75" t="s">
        <v>3882</v>
      </c>
      <c r="P3258" s="75"/>
    </row>
    <row r="3259" spans="1:16" x14ac:dyDescent="0.2">
      <c r="A3259" s="77">
        <v>44197</v>
      </c>
      <c r="B3259" s="78" t="s">
        <v>5040</v>
      </c>
      <c r="C3259" s="27" t="s">
        <v>189</v>
      </c>
      <c r="D3259" s="84" t="s">
        <v>4732</v>
      </c>
      <c r="E3259" s="84"/>
      <c r="F3259" s="75" t="s">
        <v>3400</v>
      </c>
      <c r="G3259" s="79">
        <v>34.54</v>
      </c>
      <c r="H3259" s="79">
        <v>39.630000000000003</v>
      </c>
      <c r="I3259" s="87"/>
      <c r="J3259" s="87"/>
      <c r="K3259" s="87"/>
      <c r="L3259" s="84"/>
      <c r="M3259" s="84"/>
      <c r="N3259" s="84"/>
      <c r="O3259" s="75" t="s">
        <v>3882</v>
      </c>
      <c r="P3259" s="75"/>
    </row>
    <row r="3260" spans="1:16" x14ac:dyDescent="0.2">
      <c r="A3260" s="77">
        <v>44197</v>
      </c>
      <c r="B3260" s="78" t="s">
        <v>5040</v>
      </c>
      <c r="C3260" s="27" t="s">
        <v>189</v>
      </c>
      <c r="D3260" s="84" t="s">
        <v>4733</v>
      </c>
      <c r="E3260" s="84"/>
      <c r="F3260" s="75" t="s">
        <v>3401</v>
      </c>
      <c r="G3260" s="79">
        <v>38.78</v>
      </c>
      <c r="H3260" s="79">
        <v>44.4</v>
      </c>
      <c r="I3260" s="87"/>
      <c r="J3260" s="87"/>
      <c r="K3260" s="87"/>
      <c r="L3260" s="84"/>
      <c r="M3260" s="84"/>
      <c r="N3260" s="84"/>
      <c r="O3260" s="75" t="s">
        <v>3882</v>
      </c>
      <c r="P3260" s="75"/>
    </row>
    <row r="3261" spans="1:16" x14ac:dyDescent="0.2">
      <c r="A3261" s="77">
        <v>44197</v>
      </c>
      <c r="B3261" s="78" t="s">
        <v>5040</v>
      </c>
      <c r="C3261" s="27" t="s">
        <v>189</v>
      </c>
      <c r="D3261" s="84" t="s">
        <v>4734</v>
      </c>
      <c r="E3261" s="84"/>
      <c r="F3261" s="75" t="s">
        <v>3402</v>
      </c>
      <c r="G3261" s="79">
        <v>1.59</v>
      </c>
      <c r="H3261" s="79">
        <v>1.59</v>
      </c>
      <c r="I3261" s="87"/>
      <c r="J3261" s="87"/>
      <c r="K3261" s="87"/>
      <c r="L3261" s="84"/>
      <c r="M3261" s="84"/>
      <c r="N3261" s="84"/>
      <c r="O3261" s="75" t="s">
        <v>3882</v>
      </c>
      <c r="P3261" s="75"/>
    </row>
    <row r="3262" spans="1:16" ht="25.5" x14ac:dyDescent="0.2">
      <c r="A3262" s="77">
        <v>44197</v>
      </c>
      <c r="B3262" s="78" t="s">
        <v>5040</v>
      </c>
      <c r="C3262" s="27" t="s">
        <v>189</v>
      </c>
      <c r="D3262" s="84" t="s">
        <v>4735</v>
      </c>
      <c r="E3262" s="84"/>
      <c r="F3262" s="75" t="s">
        <v>3403</v>
      </c>
      <c r="G3262" s="79">
        <v>13.57</v>
      </c>
      <c r="H3262" s="79">
        <v>16.12</v>
      </c>
      <c r="I3262" s="87"/>
      <c r="J3262" s="87"/>
      <c r="K3262" s="87"/>
      <c r="L3262" s="84"/>
      <c r="M3262" s="84"/>
      <c r="N3262" s="84"/>
      <c r="O3262" s="75" t="s">
        <v>3882</v>
      </c>
      <c r="P3262" s="75"/>
    </row>
    <row r="3263" spans="1:16" ht="38.25" x14ac:dyDescent="0.2">
      <c r="A3263" s="77">
        <v>44197</v>
      </c>
      <c r="B3263" s="78" t="s">
        <v>5040</v>
      </c>
      <c r="C3263" s="27" t="s">
        <v>189</v>
      </c>
      <c r="D3263" s="84" t="s">
        <v>4736</v>
      </c>
      <c r="E3263" s="84"/>
      <c r="F3263" s="75" t="s">
        <v>3404</v>
      </c>
      <c r="G3263" s="79">
        <v>8.48</v>
      </c>
      <c r="H3263" s="79">
        <v>10.02</v>
      </c>
      <c r="I3263" s="87"/>
      <c r="J3263" s="87"/>
      <c r="K3263" s="87"/>
      <c r="L3263" s="84"/>
      <c r="M3263" s="84"/>
      <c r="N3263" s="84"/>
      <c r="O3263" s="75" t="s">
        <v>3882</v>
      </c>
      <c r="P3263" s="75"/>
    </row>
    <row r="3264" spans="1:16" ht="25.5" x14ac:dyDescent="0.2">
      <c r="A3264" s="77">
        <v>44197</v>
      </c>
      <c r="B3264" s="78" t="s">
        <v>5040</v>
      </c>
      <c r="C3264" s="27" t="s">
        <v>189</v>
      </c>
      <c r="D3264" s="84" t="s">
        <v>4737</v>
      </c>
      <c r="E3264" s="84"/>
      <c r="F3264" s="75" t="s">
        <v>3405</v>
      </c>
      <c r="G3264" s="79">
        <v>7.66</v>
      </c>
      <c r="H3264" s="79">
        <v>9.1999999999999993</v>
      </c>
      <c r="I3264" s="87"/>
      <c r="J3264" s="87"/>
      <c r="K3264" s="87"/>
      <c r="L3264" s="84"/>
      <c r="M3264" s="84"/>
      <c r="N3264" s="84"/>
      <c r="O3264" s="75" t="s">
        <v>3882</v>
      </c>
      <c r="P3264" s="75"/>
    </row>
    <row r="3265" spans="1:16" ht="38.25" x14ac:dyDescent="0.2">
      <c r="A3265" s="77">
        <v>44197</v>
      </c>
      <c r="B3265" s="78" t="s">
        <v>5040</v>
      </c>
      <c r="C3265" s="27" t="s">
        <v>189</v>
      </c>
      <c r="D3265" s="84" t="s">
        <v>4738</v>
      </c>
      <c r="E3265" s="84"/>
      <c r="F3265" s="75" t="s">
        <v>3406</v>
      </c>
      <c r="G3265" s="79">
        <v>18.579999999999998</v>
      </c>
      <c r="H3265" s="79">
        <v>21.13</v>
      </c>
      <c r="I3265" s="87"/>
      <c r="J3265" s="87"/>
      <c r="K3265" s="87"/>
      <c r="L3265" s="84"/>
      <c r="M3265" s="84"/>
      <c r="N3265" s="84"/>
      <c r="O3265" s="75" t="s">
        <v>3882</v>
      </c>
      <c r="P3265" s="75"/>
    </row>
    <row r="3266" spans="1:16" ht="38.25" x14ac:dyDescent="0.2">
      <c r="A3266" s="77">
        <v>44197</v>
      </c>
      <c r="B3266" s="78" t="s">
        <v>5040</v>
      </c>
      <c r="C3266" s="27" t="s">
        <v>189</v>
      </c>
      <c r="D3266" s="84" t="s">
        <v>4739</v>
      </c>
      <c r="E3266" s="84"/>
      <c r="F3266" s="75" t="s">
        <v>3407</v>
      </c>
      <c r="G3266" s="79">
        <v>10.51</v>
      </c>
      <c r="H3266" s="79">
        <v>11.51</v>
      </c>
      <c r="I3266" s="87"/>
      <c r="J3266" s="87"/>
      <c r="K3266" s="87"/>
      <c r="L3266" s="84"/>
      <c r="M3266" s="84"/>
      <c r="N3266" s="84"/>
      <c r="O3266" s="75" t="s">
        <v>3882</v>
      </c>
      <c r="P3266" s="75"/>
    </row>
    <row r="3267" spans="1:16" ht="38.25" x14ac:dyDescent="0.2">
      <c r="A3267" s="77">
        <v>44197</v>
      </c>
      <c r="B3267" s="78" t="s">
        <v>5040</v>
      </c>
      <c r="C3267" s="27" t="s">
        <v>189</v>
      </c>
      <c r="D3267" s="84" t="s">
        <v>1295</v>
      </c>
      <c r="E3267" s="84"/>
      <c r="F3267" s="75" t="s">
        <v>1296</v>
      </c>
      <c r="G3267" s="79">
        <v>16.63</v>
      </c>
      <c r="H3267" s="79">
        <v>19.18</v>
      </c>
      <c r="I3267" s="87"/>
      <c r="J3267" s="87"/>
      <c r="K3267" s="87"/>
      <c r="L3267" s="84"/>
      <c r="M3267" s="84"/>
      <c r="N3267" s="84"/>
      <c r="O3267" s="75" t="s">
        <v>3882</v>
      </c>
      <c r="P3267" s="75"/>
    </row>
    <row r="3268" spans="1:16" ht="38.25" x14ac:dyDescent="0.2">
      <c r="A3268" s="77">
        <v>44197</v>
      </c>
      <c r="B3268" s="78" t="s">
        <v>5040</v>
      </c>
      <c r="C3268" s="27" t="s">
        <v>189</v>
      </c>
      <c r="D3268" s="84" t="s">
        <v>1298</v>
      </c>
      <c r="E3268" s="84"/>
      <c r="F3268" s="75" t="s">
        <v>1299</v>
      </c>
      <c r="G3268" s="79">
        <v>15.42</v>
      </c>
      <c r="H3268" s="79">
        <v>17.97</v>
      </c>
      <c r="I3268" s="87"/>
      <c r="J3268" s="87"/>
      <c r="K3268" s="87"/>
      <c r="L3268" s="84"/>
      <c r="M3268" s="84"/>
      <c r="N3268" s="84"/>
      <c r="O3268" s="75" t="s">
        <v>3882</v>
      </c>
      <c r="P3268" s="75"/>
    </row>
    <row r="3269" spans="1:16" ht="25.5" x14ac:dyDescent="0.2">
      <c r="A3269" s="77">
        <v>44197</v>
      </c>
      <c r="B3269" s="78" t="s">
        <v>5040</v>
      </c>
      <c r="C3269" s="27" t="s">
        <v>189</v>
      </c>
      <c r="D3269" s="84" t="s">
        <v>4740</v>
      </c>
      <c r="E3269" s="84"/>
      <c r="F3269" s="75" t="s">
        <v>3408</v>
      </c>
      <c r="G3269" s="79">
        <v>21.85</v>
      </c>
      <c r="H3269" s="79">
        <v>24.4</v>
      </c>
      <c r="I3269" s="87"/>
      <c r="J3269" s="87"/>
      <c r="K3269" s="87"/>
      <c r="L3269" s="84"/>
      <c r="M3269" s="84"/>
      <c r="N3269" s="84"/>
      <c r="O3269" s="75" t="s">
        <v>3882</v>
      </c>
      <c r="P3269" s="75"/>
    </row>
    <row r="3270" spans="1:16" ht="25.5" x14ac:dyDescent="0.2">
      <c r="A3270" s="77">
        <v>44197</v>
      </c>
      <c r="B3270" s="78" t="s">
        <v>5040</v>
      </c>
      <c r="C3270" s="27" t="s">
        <v>189</v>
      </c>
      <c r="D3270" s="84" t="s">
        <v>4741</v>
      </c>
      <c r="E3270" s="84"/>
      <c r="F3270" s="75" t="s">
        <v>3409</v>
      </c>
      <c r="G3270" s="79">
        <v>31.25</v>
      </c>
      <c r="H3270" s="79">
        <v>34.82</v>
      </c>
      <c r="I3270" s="87"/>
      <c r="J3270" s="87"/>
      <c r="K3270" s="87"/>
      <c r="L3270" s="84"/>
      <c r="M3270" s="84"/>
      <c r="N3270" s="84"/>
      <c r="O3270" s="75" t="s">
        <v>3882</v>
      </c>
      <c r="P3270" s="75"/>
    </row>
    <row r="3271" spans="1:16" ht="25.5" x14ac:dyDescent="0.2">
      <c r="A3271" s="77">
        <v>44197</v>
      </c>
      <c r="B3271" s="78" t="s">
        <v>5040</v>
      </c>
      <c r="C3271" s="27" t="s">
        <v>189</v>
      </c>
      <c r="D3271" s="84" t="s">
        <v>4742</v>
      </c>
      <c r="E3271" s="84"/>
      <c r="F3271" s="75" t="s">
        <v>3410</v>
      </c>
      <c r="G3271" s="79">
        <v>36.840000000000003</v>
      </c>
      <c r="H3271" s="79">
        <v>40.409999999999997</v>
      </c>
      <c r="I3271" s="87"/>
      <c r="J3271" s="87"/>
      <c r="K3271" s="87"/>
      <c r="L3271" s="84"/>
      <c r="M3271" s="84"/>
      <c r="N3271" s="84"/>
      <c r="O3271" s="75" t="s">
        <v>3882</v>
      </c>
      <c r="P3271" s="75"/>
    </row>
    <row r="3272" spans="1:16" ht="38.25" x14ac:dyDescent="0.2">
      <c r="A3272" s="77">
        <v>44197</v>
      </c>
      <c r="B3272" s="78" t="s">
        <v>5040</v>
      </c>
      <c r="C3272" s="27" t="s">
        <v>189</v>
      </c>
      <c r="D3272" s="84" t="s">
        <v>4743</v>
      </c>
      <c r="E3272" s="84"/>
      <c r="F3272" s="75" t="s">
        <v>3411</v>
      </c>
      <c r="G3272" s="79">
        <v>12.51</v>
      </c>
      <c r="H3272" s="79">
        <v>14.05</v>
      </c>
      <c r="I3272" s="87"/>
      <c r="J3272" s="87"/>
      <c r="K3272" s="87"/>
      <c r="L3272" s="84"/>
      <c r="M3272" s="84"/>
      <c r="N3272" s="84"/>
      <c r="O3272" s="75" t="s">
        <v>3882</v>
      </c>
      <c r="P3272" s="75"/>
    </row>
    <row r="3273" spans="1:16" ht="25.5" x14ac:dyDescent="0.2">
      <c r="A3273" s="77">
        <v>44197</v>
      </c>
      <c r="B3273" s="78" t="s">
        <v>5040</v>
      </c>
      <c r="C3273" s="27" t="s">
        <v>189</v>
      </c>
      <c r="D3273" s="84" t="s">
        <v>4744</v>
      </c>
      <c r="E3273" s="84"/>
      <c r="F3273" s="75" t="s">
        <v>3412</v>
      </c>
      <c r="G3273" s="79">
        <v>14.1</v>
      </c>
      <c r="H3273" s="79">
        <v>15.64</v>
      </c>
      <c r="I3273" s="87"/>
      <c r="J3273" s="87"/>
      <c r="K3273" s="87"/>
      <c r="L3273" s="84"/>
      <c r="M3273" s="84"/>
      <c r="N3273" s="84"/>
      <c r="O3273" s="75" t="s">
        <v>3882</v>
      </c>
      <c r="P3273" s="75"/>
    </row>
    <row r="3274" spans="1:16" ht="25.5" x14ac:dyDescent="0.2">
      <c r="A3274" s="77">
        <v>44197</v>
      </c>
      <c r="B3274" s="78" t="s">
        <v>5040</v>
      </c>
      <c r="C3274" s="27" t="s">
        <v>189</v>
      </c>
      <c r="D3274" s="84" t="s">
        <v>4745</v>
      </c>
      <c r="E3274" s="84"/>
      <c r="F3274" s="75" t="s">
        <v>3413</v>
      </c>
      <c r="G3274" s="79">
        <v>20.2</v>
      </c>
      <c r="H3274" s="79">
        <v>22.75</v>
      </c>
      <c r="I3274" s="87"/>
      <c r="J3274" s="87"/>
      <c r="K3274" s="87"/>
      <c r="L3274" s="84"/>
      <c r="M3274" s="84"/>
      <c r="N3274" s="84"/>
      <c r="O3274" s="75" t="s">
        <v>3882</v>
      </c>
      <c r="P3274" s="75"/>
    </row>
    <row r="3275" spans="1:16" ht="25.5" x14ac:dyDescent="0.2">
      <c r="A3275" s="77">
        <v>44197</v>
      </c>
      <c r="B3275" s="78" t="s">
        <v>5040</v>
      </c>
      <c r="C3275" s="27" t="s">
        <v>189</v>
      </c>
      <c r="D3275" s="84" t="s">
        <v>4746</v>
      </c>
      <c r="E3275" s="84"/>
      <c r="F3275" s="75" t="s">
        <v>3414</v>
      </c>
      <c r="G3275" s="79">
        <v>20.18</v>
      </c>
      <c r="H3275" s="79">
        <v>22.23</v>
      </c>
      <c r="I3275" s="87"/>
      <c r="J3275" s="87"/>
      <c r="K3275" s="87"/>
      <c r="L3275" s="84"/>
      <c r="M3275" s="84"/>
      <c r="N3275" s="84"/>
      <c r="O3275" s="75" t="s">
        <v>3882</v>
      </c>
      <c r="P3275" s="75"/>
    </row>
    <row r="3276" spans="1:16" ht="38.25" x14ac:dyDescent="0.2">
      <c r="A3276" s="77">
        <v>44197</v>
      </c>
      <c r="B3276" s="78" t="s">
        <v>5040</v>
      </c>
      <c r="C3276" s="27" t="s">
        <v>189</v>
      </c>
      <c r="D3276" s="84" t="s">
        <v>4747</v>
      </c>
      <c r="E3276" s="84"/>
      <c r="F3276" s="75" t="s">
        <v>3415</v>
      </c>
      <c r="G3276" s="79">
        <v>9.02</v>
      </c>
      <c r="H3276" s="79">
        <v>10.56</v>
      </c>
      <c r="I3276" s="87"/>
      <c r="J3276" s="87"/>
      <c r="K3276" s="87"/>
      <c r="L3276" s="84"/>
      <c r="M3276" s="84"/>
      <c r="N3276" s="84"/>
      <c r="O3276" s="75" t="s">
        <v>3882</v>
      </c>
      <c r="P3276" s="75"/>
    </row>
    <row r="3277" spans="1:16" ht="38.25" x14ac:dyDescent="0.2">
      <c r="A3277" s="77">
        <v>44197</v>
      </c>
      <c r="B3277" s="78" t="s">
        <v>5040</v>
      </c>
      <c r="C3277" s="27" t="s">
        <v>189</v>
      </c>
      <c r="D3277" s="84" t="s">
        <v>1300</v>
      </c>
      <c r="E3277" s="84"/>
      <c r="F3277" s="75" t="s">
        <v>1301</v>
      </c>
      <c r="G3277" s="79">
        <v>16.73</v>
      </c>
      <c r="H3277" s="79">
        <v>19.28</v>
      </c>
      <c r="I3277" s="87"/>
      <c r="J3277" s="87"/>
      <c r="K3277" s="87"/>
      <c r="L3277" s="84"/>
      <c r="M3277" s="84"/>
      <c r="N3277" s="84"/>
      <c r="O3277" s="75" t="s">
        <v>3882</v>
      </c>
      <c r="P3277" s="75"/>
    </row>
    <row r="3278" spans="1:16" ht="38.25" x14ac:dyDescent="0.2">
      <c r="A3278" s="77">
        <v>44197</v>
      </c>
      <c r="B3278" s="78" t="s">
        <v>5040</v>
      </c>
      <c r="C3278" s="27" t="s">
        <v>189</v>
      </c>
      <c r="D3278" s="84" t="s">
        <v>4748</v>
      </c>
      <c r="E3278" s="84"/>
      <c r="F3278" s="75" t="s">
        <v>3416</v>
      </c>
      <c r="G3278" s="79">
        <v>20.07</v>
      </c>
      <c r="H3278" s="79">
        <v>22.62</v>
      </c>
      <c r="I3278" s="87"/>
      <c r="J3278" s="87"/>
      <c r="K3278" s="87"/>
      <c r="L3278" s="84"/>
      <c r="M3278" s="84"/>
      <c r="N3278" s="84"/>
      <c r="O3278" s="75" t="s">
        <v>3882</v>
      </c>
      <c r="P3278" s="75"/>
    </row>
    <row r="3279" spans="1:16" ht="38.25" x14ac:dyDescent="0.2">
      <c r="A3279" s="77">
        <v>44197</v>
      </c>
      <c r="B3279" s="78" t="s">
        <v>5040</v>
      </c>
      <c r="C3279" s="27" t="s">
        <v>189</v>
      </c>
      <c r="D3279" s="84" t="s">
        <v>4749</v>
      </c>
      <c r="E3279" s="84"/>
      <c r="F3279" s="75" t="s">
        <v>3417</v>
      </c>
      <c r="G3279" s="79">
        <v>28.04</v>
      </c>
      <c r="H3279" s="79">
        <v>31.61</v>
      </c>
      <c r="I3279" s="87"/>
      <c r="J3279" s="87"/>
      <c r="K3279" s="87"/>
      <c r="L3279" s="84"/>
      <c r="M3279" s="84"/>
      <c r="N3279" s="84"/>
      <c r="O3279" s="75" t="s">
        <v>3882</v>
      </c>
      <c r="P3279" s="75"/>
    </row>
    <row r="3280" spans="1:16" ht="38.25" x14ac:dyDescent="0.2">
      <c r="A3280" s="77">
        <v>44197</v>
      </c>
      <c r="B3280" s="78" t="s">
        <v>5040</v>
      </c>
      <c r="C3280" s="27" t="s">
        <v>189</v>
      </c>
      <c r="D3280" s="84" t="s">
        <v>4750</v>
      </c>
      <c r="E3280" s="84"/>
      <c r="F3280" s="75" t="s">
        <v>3418</v>
      </c>
      <c r="G3280" s="79">
        <v>34.340000000000003</v>
      </c>
      <c r="H3280" s="79">
        <v>38.43</v>
      </c>
      <c r="I3280" s="87"/>
      <c r="J3280" s="87"/>
      <c r="K3280" s="87"/>
      <c r="L3280" s="84"/>
      <c r="M3280" s="84"/>
      <c r="N3280" s="84"/>
      <c r="O3280" s="75" t="s">
        <v>3882</v>
      </c>
      <c r="P3280" s="75"/>
    </row>
    <row r="3281" spans="1:16" ht="38.25" x14ac:dyDescent="0.2">
      <c r="A3281" s="77">
        <v>44197</v>
      </c>
      <c r="B3281" s="78" t="s">
        <v>5040</v>
      </c>
      <c r="C3281" s="27" t="s">
        <v>189</v>
      </c>
      <c r="D3281" s="84" t="s">
        <v>4751</v>
      </c>
      <c r="E3281" s="84"/>
      <c r="F3281" s="75" t="s">
        <v>3419</v>
      </c>
      <c r="G3281" s="79">
        <v>10.78</v>
      </c>
      <c r="H3281" s="79">
        <v>12.32</v>
      </c>
      <c r="I3281" s="87"/>
      <c r="J3281" s="87"/>
      <c r="K3281" s="87"/>
      <c r="L3281" s="84"/>
      <c r="M3281" s="84"/>
      <c r="N3281" s="84"/>
      <c r="O3281" s="75" t="s">
        <v>3882</v>
      </c>
      <c r="P3281" s="75"/>
    </row>
    <row r="3282" spans="1:16" ht="38.25" x14ac:dyDescent="0.2">
      <c r="A3282" s="77">
        <v>44197</v>
      </c>
      <c r="B3282" s="78" t="s">
        <v>5040</v>
      </c>
      <c r="C3282" s="27" t="s">
        <v>189</v>
      </c>
      <c r="D3282" s="84" t="s">
        <v>4752</v>
      </c>
      <c r="E3282" s="84"/>
      <c r="F3282" s="75" t="s">
        <v>3420</v>
      </c>
      <c r="G3282" s="79">
        <v>20.07</v>
      </c>
      <c r="H3282" s="79">
        <v>22.62</v>
      </c>
      <c r="I3282" s="87"/>
      <c r="J3282" s="87"/>
      <c r="K3282" s="87"/>
      <c r="L3282" s="84"/>
      <c r="M3282" s="84"/>
      <c r="N3282" s="84"/>
      <c r="O3282" s="75" t="s">
        <v>3882</v>
      </c>
      <c r="P3282" s="75"/>
    </row>
    <row r="3283" spans="1:16" ht="38.25" x14ac:dyDescent="0.2">
      <c r="A3283" s="77">
        <v>44197</v>
      </c>
      <c r="B3283" s="78" t="s">
        <v>5040</v>
      </c>
      <c r="C3283" s="27" t="s">
        <v>189</v>
      </c>
      <c r="D3283" s="84" t="s">
        <v>4753</v>
      </c>
      <c r="E3283" s="84"/>
      <c r="F3283" s="75" t="s">
        <v>3421</v>
      </c>
      <c r="G3283" s="79">
        <v>28.52</v>
      </c>
      <c r="H3283" s="79">
        <v>32.090000000000003</v>
      </c>
      <c r="I3283" s="87"/>
      <c r="J3283" s="87"/>
      <c r="K3283" s="87"/>
      <c r="L3283" s="84"/>
      <c r="M3283" s="84"/>
      <c r="N3283" s="84"/>
      <c r="O3283" s="75" t="s">
        <v>3882</v>
      </c>
      <c r="P3283" s="75"/>
    </row>
    <row r="3284" spans="1:16" ht="38.25" x14ac:dyDescent="0.2">
      <c r="A3284" s="77">
        <v>44197</v>
      </c>
      <c r="B3284" s="78" t="s">
        <v>5040</v>
      </c>
      <c r="C3284" s="27" t="s">
        <v>189</v>
      </c>
      <c r="D3284" s="84" t="s">
        <v>4754</v>
      </c>
      <c r="E3284" s="84"/>
      <c r="F3284" s="75" t="s">
        <v>3422</v>
      </c>
      <c r="G3284" s="79">
        <v>33.71</v>
      </c>
      <c r="H3284" s="79">
        <v>37.799999999999997</v>
      </c>
      <c r="I3284" s="87"/>
      <c r="J3284" s="87"/>
      <c r="K3284" s="87"/>
      <c r="L3284" s="84"/>
      <c r="M3284" s="84"/>
      <c r="N3284" s="84"/>
      <c r="O3284" s="75" t="s">
        <v>3882</v>
      </c>
      <c r="P3284" s="75"/>
    </row>
    <row r="3285" spans="1:16" ht="38.25" x14ac:dyDescent="0.2">
      <c r="A3285" s="77">
        <v>44197</v>
      </c>
      <c r="B3285" s="78" t="s">
        <v>5040</v>
      </c>
      <c r="C3285" s="27" t="s">
        <v>189</v>
      </c>
      <c r="D3285" s="84" t="s">
        <v>4755</v>
      </c>
      <c r="E3285" s="84"/>
      <c r="F3285" s="75" t="s">
        <v>3423</v>
      </c>
      <c r="G3285" s="79">
        <v>8.67</v>
      </c>
      <c r="H3285" s="79">
        <v>9.67</v>
      </c>
      <c r="I3285" s="87"/>
      <c r="J3285" s="87"/>
      <c r="K3285" s="87"/>
      <c r="L3285" s="84"/>
      <c r="M3285" s="84"/>
      <c r="N3285" s="84"/>
      <c r="O3285" s="75" t="s">
        <v>3882</v>
      </c>
      <c r="P3285" s="75"/>
    </row>
    <row r="3286" spans="1:16" ht="38.25" x14ac:dyDescent="0.2">
      <c r="A3286" s="77">
        <v>44197</v>
      </c>
      <c r="B3286" s="78" t="s">
        <v>5040</v>
      </c>
      <c r="C3286" s="27" t="s">
        <v>189</v>
      </c>
      <c r="D3286" s="84" t="s">
        <v>1302</v>
      </c>
      <c r="E3286" s="84"/>
      <c r="F3286" s="75" t="s">
        <v>1303</v>
      </c>
      <c r="G3286" s="79">
        <v>15.85</v>
      </c>
      <c r="H3286" s="79">
        <v>17.39</v>
      </c>
      <c r="I3286" s="87"/>
      <c r="J3286" s="87"/>
      <c r="K3286" s="87"/>
      <c r="L3286" s="84"/>
      <c r="M3286" s="84"/>
      <c r="N3286" s="84"/>
      <c r="O3286" s="75" t="s">
        <v>3882</v>
      </c>
      <c r="P3286" s="75"/>
    </row>
    <row r="3287" spans="1:16" ht="25.5" x14ac:dyDescent="0.2">
      <c r="A3287" s="77">
        <v>44197</v>
      </c>
      <c r="B3287" s="78" t="s">
        <v>5040</v>
      </c>
      <c r="C3287" s="27" t="s">
        <v>189</v>
      </c>
      <c r="D3287" s="84" t="s">
        <v>1304</v>
      </c>
      <c r="E3287" s="84"/>
      <c r="F3287" s="75" t="s">
        <v>1305</v>
      </c>
      <c r="G3287" s="79">
        <v>7.87</v>
      </c>
      <c r="H3287" s="79">
        <v>9.41</v>
      </c>
      <c r="I3287" s="87"/>
      <c r="J3287" s="87"/>
      <c r="K3287" s="87"/>
      <c r="L3287" s="84"/>
      <c r="M3287" s="84"/>
      <c r="N3287" s="84"/>
      <c r="O3287" s="75" t="s">
        <v>3882</v>
      </c>
      <c r="P3287" s="75"/>
    </row>
    <row r="3288" spans="1:16" ht="38.25" x14ac:dyDescent="0.2">
      <c r="A3288" s="77">
        <v>44197</v>
      </c>
      <c r="B3288" s="78" t="s">
        <v>5040</v>
      </c>
      <c r="C3288" s="27" t="s">
        <v>189</v>
      </c>
      <c r="D3288" s="84" t="s">
        <v>1306</v>
      </c>
      <c r="E3288" s="84"/>
      <c r="F3288" s="75" t="s">
        <v>1307</v>
      </c>
      <c r="G3288" s="79">
        <v>21.58</v>
      </c>
      <c r="H3288" s="79">
        <v>23.63</v>
      </c>
      <c r="I3288" s="87"/>
      <c r="J3288" s="87"/>
      <c r="K3288" s="87"/>
      <c r="L3288" s="84"/>
      <c r="M3288" s="84"/>
      <c r="N3288" s="84"/>
      <c r="O3288" s="75" t="s">
        <v>3882</v>
      </c>
      <c r="P3288" s="75"/>
    </row>
    <row r="3289" spans="1:16" ht="25.5" x14ac:dyDescent="0.2">
      <c r="A3289" s="77">
        <v>44197</v>
      </c>
      <c r="B3289" s="78" t="s">
        <v>5040</v>
      </c>
      <c r="C3289" s="27" t="s">
        <v>189</v>
      </c>
      <c r="D3289" s="84" t="s">
        <v>1308</v>
      </c>
      <c r="E3289" s="84"/>
      <c r="F3289" s="75" t="s">
        <v>1309</v>
      </c>
      <c r="G3289" s="79">
        <v>13.2</v>
      </c>
      <c r="H3289" s="79">
        <v>15.75</v>
      </c>
      <c r="I3289" s="87"/>
      <c r="J3289" s="87"/>
      <c r="K3289" s="87"/>
      <c r="L3289" s="84"/>
      <c r="M3289" s="84"/>
      <c r="N3289" s="84"/>
      <c r="O3289" s="75" t="s">
        <v>3882</v>
      </c>
      <c r="P3289" s="75"/>
    </row>
    <row r="3290" spans="1:16" ht="25.5" x14ac:dyDescent="0.2">
      <c r="A3290" s="77">
        <v>44197</v>
      </c>
      <c r="B3290" s="78" t="s">
        <v>5040</v>
      </c>
      <c r="C3290" s="27" t="s">
        <v>189</v>
      </c>
      <c r="D3290" s="84" t="s">
        <v>1310</v>
      </c>
      <c r="E3290" s="84"/>
      <c r="F3290" s="75" t="s">
        <v>1311</v>
      </c>
      <c r="G3290" s="79">
        <v>30.82</v>
      </c>
      <c r="H3290" s="79">
        <v>35.42</v>
      </c>
      <c r="I3290" s="87"/>
      <c r="J3290" s="87"/>
      <c r="K3290" s="87"/>
      <c r="L3290" s="84"/>
      <c r="M3290" s="84"/>
      <c r="N3290" s="84"/>
      <c r="O3290" s="75" t="s">
        <v>3882</v>
      </c>
      <c r="P3290" s="75"/>
    </row>
    <row r="3291" spans="1:16" ht="25.5" x14ac:dyDescent="0.2">
      <c r="A3291" s="77">
        <v>44197</v>
      </c>
      <c r="B3291" s="78" t="s">
        <v>5040</v>
      </c>
      <c r="C3291" s="27" t="s">
        <v>189</v>
      </c>
      <c r="D3291" s="84" t="s">
        <v>1312</v>
      </c>
      <c r="E3291" s="84"/>
      <c r="F3291" s="75" t="s">
        <v>1313</v>
      </c>
      <c r="G3291" s="79">
        <v>18.23</v>
      </c>
      <c r="H3291" s="79">
        <v>21.8</v>
      </c>
      <c r="I3291" s="87"/>
      <c r="J3291" s="87"/>
      <c r="K3291" s="87"/>
      <c r="L3291" s="84"/>
      <c r="M3291" s="84"/>
      <c r="N3291" s="84"/>
      <c r="O3291" s="75" t="s">
        <v>3882</v>
      </c>
      <c r="P3291" s="75"/>
    </row>
    <row r="3292" spans="1:16" ht="25.5" x14ac:dyDescent="0.2">
      <c r="A3292" s="77">
        <v>44197</v>
      </c>
      <c r="B3292" s="78" t="s">
        <v>5040</v>
      </c>
      <c r="C3292" s="27" t="s">
        <v>189</v>
      </c>
      <c r="D3292" s="84" t="s">
        <v>4756</v>
      </c>
      <c r="E3292" s="84"/>
      <c r="F3292" s="75" t="s">
        <v>3424</v>
      </c>
      <c r="G3292" s="79">
        <v>10.78</v>
      </c>
      <c r="H3292" s="79">
        <v>12.32</v>
      </c>
      <c r="I3292" s="87"/>
      <c r="J3292" s="87"/>
      <c r="K3292" s="87"/>
      <c r="L3292" s="84"/>
      <c r="M3292" s="84"/>
      <c r="N3292" s="84"/>
      <c r="O3292" s="75" t="s">
        <v>3882</v>
      </c>
      <c r="P3292" s="75"/>
    </row>
    <row r="3293" spans="1:16" ht="25.5" x14ac:dyDescent="0.2">
      <c r="A3293" s="77">
        <v>44197</v>
      </c>
      <c r="B3293" s="78" t="s">
        <v>5040</v>
      </c>
      <c r="C3293" s="27" t="s">
        <v>189</v>
      </c>
      <c r="D3293" s="84" t="s">
        <v>4757</v>
      </c>
      <c r="E3293" s="84"/>
      <c r="F3293" s="75" t="s">
        <v>3425</v>
      </c>
      <c r="G3293" s="79">
        <v>7.46</v>
      </c>
      <c r="H3293" s="79">
        <v>9</v>
      </c>
      <c r="I3293" s="87"/>
      <c r="J3293" s="87"/>
      <c r="K3293" s="87"/>
      <c r="L3293" s="84"/>
      <c r="M3293" s="84"/>
      <c r="N3293" s="84"/>
      <c r="O3293" s="75" t="s">
        <v>3882</v>
      </c>
      <c r="P3293" s="75"/>
    </row>
    <row r="3294" spans="1:16" ht="25.5" x14ac:dyDescent="0.2">
      <c r="A3294" s="77">
        <v>44197</v>
      </c>
      <c r="B3294" s="78" t="s">
        <v>5040</v>
      </c>
      <c r="C3294" s="27" t="s">
        <v>189</v>
      </c>
      <c r="D3294" s="84" t="s">
        <v>4758</v>
      </c>
      <c r="E3294" s="84"/>
      <c r="F3294" s="75" t="s">
        <v>3426</v>
      </c>
      <c r="G3294" s="79">
        <v>24.69</v>
      </c>
      <c r="H3294" s="79">
        <v>28.26</v>
      </c>
      <c r="I3294" s="87"/>
      <c r="J3294" s="87"/>
      <c r="K3294" s="87"/>
      <c r="L3294" s="84"/>
      <c r="M3294" s="84"/>
      <c r="N3294" s="84"/>
      <c r="O3294" s="75" t="s">
        <v>3882</v>
      </c>
      <c r="P3294" s="75"/>
    </row>
    <row r="3295" spans="1:16" ht="25.5" x14ac:dyDescent="0.2">
      <c r="A3295" s="77">
        <v>44197</v>
      </c>
      <c r="B3295" s="78" t="s">
        <v>5040</v>
      </c>
      <c r="C3295" s="27" t="s">
        <v>189</v>
      </c>
      <c r="D3295" s="84" t="s">
        <v>4759</v>
      </c>
      <c r="E3295" s="84"/>
      <c r="F3295" s="75" t="s">
        <v>3427</v>
      </c>
      <c r="G3295" s="79">
        <v>30.43</v>
      </c>
      <c r="H3295" s="79">
        <v>34.520000000000003</v>
      </c>
      <c r="I3295" s="87"/>
      <c r="J3295" s="87"/>
      <c r="K3295" s="87"/>
      <c r="L3295" s="84"/>
      <c r="M3295" s="84"/>
      <c r="N3295" s="84"/>
      <c r="O3295" s="75" t="s">
        <v>3882</v>
      </c>
      <c r="P3295" s="75"/>
    </row>
    <row r="3296" spans="1:16" ht="25.5" x14ac:dyDescent="0.2">
      <c r="A3296" s="77">
        <v>44197</v>
      </c>
      <c r="B3296" s="78" t="s">
        <v>5040</v>
      </c>
      <c r="C3296" s="27" t="s">
        <v>189</v>
      </c>
      <c r="D3296" s="84" t="s">
        <v>4760</v>
      </c>
      <c r="E3296" s="84"/>
      <c r="F3296" s="75" t="s">
        <v>3428</v>
      </c>
      <c r="G3296" s="79">
        <v>38.69</v>
      </c>
      <c r="H3296" s="79">
        <v>43.78</v>
      </c>
      <c r="I3296" s="87"/>
      <c r="J3296" s="87"/>
      <c r="K3296" s="87"/>
      <c r="L3296" s="84"/>
      <c r="M3296" s="84"/>
      <c r="N3296" s="84"/>
      <c r="O3296" s="75" t="s">
        <v>3882</v>
      </c>
      <c r="P3296" s="75"/>
    </row>
    <row r="3297" spans="1:16" ht="25.5" x14ac:dyDescent="0.2">
      <c r="A3297" s="77">
        <v>44197</v>
      </c>
      <c r="B3297" s="78" t="s">
        <v>5040</v>
      </c>
      <c r="C3297" s="27" t="s">
        <v>189</v>
      </c>
      <c r="D3297" s="84" t="s">
        <v>4761</v>
      </c>
      <c r="E3297" s="84"/>
      <c r="F3297" s="75" t="s">
        <v>3429</v>
      </c>
      <c r="G3297" s="79">
        <v>9.9600000000000009</v>
      </c>
      <c r="H3297" s="79">
        <v>11.5</v>
      </c>
      <c r="I3297" s="87"/>
      <c r="J3297" s="87"/>
      <c r="K3297" s="87"/>
      <c r="L3297" s="84"/>
      <c r="M3297" s="84"/>
      <c r="N3297" s="84"/>
      <c r="O3297" s="75" t="s">
        <v>3882</v>
      </c>
      <c r="P3297" s="75"/>
    </row>
    <row r="3298" spans="1:16" ht="25.5" x14ac:dyDescent="0.2">
      <c r="A3298" s="77">
        <v>44197</v>
      </c>
      <c r="B3298" s="78" t="s">
        <v>5040</v>
      </c>
      <c r="C3298" s="27" t="s">
        <v>189</v>
      </c>
      <c r="D3298" s="84" t="s">
        <v>4762</v>
      </c>
      <c r="E3298" s="84"/>
      <c r="F3298" s="75" t="s">
        <v>3430</v>
      </c>
      <c r="G3298" s="79">
        <v>10.49</v>
      </c>
      <c r="H3298" s="79">
        <v>12.54</v>
      </c>
      <c r="I3298" s="87"/>
      <c r="J3298" s="87"/>
      <c r="K3298" s="87"/>
      <c r="L3298" s="84"/>
      <c r="M3298" s="84"/>
      <c r="N3298" s="84"/>
      <c r="O3298" s="75" t="s">
        <v>3882</v>
      </c>
      <c r="P3298" s="75"/>
    </row>
    <row r="3299" spans="1:16" ht="25.5" x14ac:dyDescent="0.2">
      <c r="A3299" s="77">
        <v>44197</v>
      </c>
      <c r="B3299" s="78" t="s">
        <v>5040</v>
      </c>
      <c r="C3299" s="27" t="s">
        <v>189</v>
      </c>
      <c r="D3299" s="84" t="s">
        <v>4763</v>
      </c>
      <c r="E3299" s="84"/>
      <c r="F3299" s="75" t="s">
        <v>3431</v>
      </c>
      <c r="G3299" s="79">
        <v>6.35</v>
      </c>
      <c r="H3299" s="79">
        <v>7.89</v>
      </c>
      <c r="I3299" s="87"/>
      <c r="J3299" s="87"/>
      <c r="K3299" s="87"/>
      <c r="L3299" s="84"/>
      <c r="M3299" s="84"/>
      <c r="N3299" s="84"/>
      <c r="O3299" s="75" t="s">
        <v>3882</v>
      </c>
      <c r="P3299" s="75"/>
    </row>
    <row r="3300" spans="1:16" ht="25.5" x14ac:dyDescent="0.2">
      <c r="A3300" s="77">
        <v>44197</v>
      </c>
      <c r="B3300" s="78" t="s">
        <v>5040</v>
      </c>
      <c r="C3300" s="27" t="s">
        <v>189</v>
      </c>
      <c r="D3300" s="84" t="s">
        <v>4764</v>
      </c>
      <c r="E3300" s="84"/>
      <c r="F3300" s="75" t="s">
        <v>3432</v>
      </c>
      <c r="G3300" s="79">
        <v>4.25</v>
      </c>
      <c r="H3300" s="79">
        <v>5.25</v>
      </c>
      <c r="I3300" s="87"/>
      <c r="J3300" s="87"/>
      <c r="K3300" s="87"/>
      <c r="L3300" s="84"/>
      <c r="M3300" s="84"/>
      <c r="N3300" s="84"/>
      <c r="O3300" s="75" t="s">
        <v>3882</v>
      </c>
      <c r="P3300" s="75"/>
    </row>
    <row r="3301" spans="1:16" x14ac:dyDescent="0.2">
      <c r="A3301" s="77">
        <v>44197</v>
      </c>
      <c r="B3301" s="78" t="s">
        <v>5040</v>
      </c>
      <c r="C3301" s="27" t="s">
        <v>189</v>
      </c>
      <c r="D3301" s="84" t="s">
        <v>4765</v>
      </c>
      <c r="E3301" s="84"/>
      <c r="F3301" s="75" t="s">
        <v>3433</v>
      </c>
      <c r="G3301" s="79">
        <v>6.44</v>
      </c>
      <c r="H3301" s="79">
        <v>7.98</v>
      </c>
      <c r="I3301" s="87"/>
      <c r="J3301" s="87"/>
      <c r="K3301" s="87"/>
      <c r="L3301" s="84"/>
      <c r="M3301" s="84"/>
      <c r="N3301" s="84"/>
      <c r="O3301" s="75" t="s">
        <v>3882</v>
      </c>
      <c r="P3301" s="75"/>
    </row>
    <row r="3302" spans="1:16" x14ac:dyDescent="0.2">
      <c r="A3302" s="77">
        <v>44197</v>
      </c>
      <c r="B3302" s="78" t="s">
        <v>5040</v>
      </c>
      <c r="C3302" s="27" t="s">
        <v>189</v>
      </c>
      <c r="D3302" s="84" t="s">
        <v>4766</v>
      </c>
      <c r="E3302" s="84"/>
      <c r="F3302" s="75" t="s">
        <v>3434</v>
      </c>
      <c r="G3302" s="79">
        <v>12.03</v>
      </c>
      <c r="H3302" s="79">
        <v>14.08</v>
      </c>
      <c r="I3302" s="87"/>
      <c r="J3302" s="87"/>
      <c r="K3302" s="87"/>
      <c r="L3302" s="84"/>
      <c r="M3302" s="84"/>
      <c r="N3302" s="84"/>
      <c r="O3302" s="75" t="s">
        <v>3882</v>
      </c>
      <c r="P3302" s="75"/>
    </row>
    <row r="3303" spans="1:16" ht="38.25" x14ac:dyDescent="0.2">
      <c r="A3303" s="77">
        <v>44197</v>
      </c>
      <c r="B3303" s="78" t="s">
        <v>5040</v>
      </c>
      <c r="C3303" s="27" t="s">
        <v>189</v>
      </c>
      <c r="D3303" s="84" t="s">
        <v>4767</v>
      </c>
      <c r="E3303" s="84"/>
      <c r="F3303" s="75" t="s">
        <v>3435</v>
      </c>
      <c r="G3303" s="79">
        <v>12.8</v>
      </c>
      <c r="H3303" s="79">
        <v>14.85</v>
      </c>
      <c r="I3303" s="87"/>
      <c r="J3303" s="87"/>
      <c r="K3303" s="87"/>
      <c r="L3303" s="84"/>
      <c r="M3303" s="84"/>
      <c r="N3303" s="84"/>
      <c r="O3303" s="75" t="s">
        <v>3882</v>
      </c>
      <c r="P3303" s="75"/>
    </row>
    <row r="3304" spans="1:16" x14ac:dyDescent="0.2">
      <c r="A3304" s="77">
        <v>44197</v>
      </c>
      <c r="B3304" s="78" t="s">
        <v>5040</v>
      </c>
      <c r="C3304" s="27" t="s">
        <v>189</v>
      </c>
      <c r="D3304" s="84" t="s">
        <v>4768</v>
      </c>
      <c r="E3304" s="84"/>
      <c r="F3304" s="75" t="s">
        <v>3436</v>
      </c>
      <c r="G3304" s="79">
        <v>1.02</v>
      </c>
      <c r="H3304" s="79">
        <v>1.21</v>
      </c>
      <c r="I3304" s="87"/>
      <c r="J3304" s="87"/>
      <c r="K3304" s="87"/>
      <c r="L3304" s="84"/>
      <c r="M3304" s="84"/>
      <c r="N3304" s="84"/>
      <c r="O3304" s="75" t="s">
        <v>3882</v>
      </c>
      <c r="P3304" s="75"/>
    </row>
    <row r="3305" spans="1:16" x14ac:dyDescent="0.2">
      <c r="A3305" s="77">
        <v>44197</v>
      </c>
      <c r="B3305" s="78" t="s">
        <v>5040</v>
      </c>
      <c r="C3305" s="27" t="s">
        <v>189</v>
      </c>
      <c r="D3305" s="84" t="s">
        <v>4769</v>
      </c>
      <c r="E3305" s="84"/>
      <c r="F3305" s="75" t="s">
        <v>3437</v>
      </c>
      <c r="G3305" s="79">
        <v>1.94</v>
      </c>
      <c r="H3305" s="79">
        <v>2.25</v>
      </c>
      <c r="I3305" s="87"/>
      <c r="J3305" s="87"/>
      <c r="K3305" s="87"/>
      <c r="L3305" s="84"/>
      <c r="M3305" s="84"/>
      <c r="N3305" s="84"/>
      <c r="O3305" s="75" t="s">
        <v>3882</v>
      </c>
      <c r="P3305" s="75"/>
    </row>
    <row r="3306" spans="1:16" x14ac:dyDescent="0.2">
      <c r="A3306" s="77">
        <v>44197</v>
      </c>
      <c r="B3306" s="78" t="s">
        <v>5040</v>
      </c>
      <c r="C3306" s="27" t="s">
        <v>189</v>
      </c>
      <c r="D3306" s="84" t="s">
        <v>4770</v>
      </c>
      <c r="E3306" s="84"/>
      <c r="F3306" s="75" t="s">
        <v>3438</v>
      </c>
      <c r="G3306" s="79">
        <v>2.78</v>
      </c>
      <c r="H3306" s="79">
        <v>3.3</v>
      </c>
      <c r="I3306" s="87"/>
      <c r="J3306" s="87"/>
      <c r="K3306" s="87"/>
      <c r="L3306" s="84"/>
      <c r="M3306" s="84"/>
      <c r="N3306" s="84"/>
      <c r="O3306" s="75" t="s">
        <v>3882</v>
      </c>
      <c r="P3306" s="75"/>
    </row>
    <row r="3307" spans="1:16" x14ac:dyDescent="0.2">
      <c r="A3307" s="77">
        <v>44197</v>
      </c>
      <c r="B3307" s="78" t="s">
        <v>5040</v>
      </c>
      <c r="C3307" s="27" t="s">
        <v>189</v>
      </c>
      <c r="D3307" s="84" t="s">
        <v>4771</v>
      </c>
      <c r="E3307" s="84"/>
      <c r="F3307" s="75" t="s">
        <v>3439</v>
      </c>
      <c r="G3307" s="79">
        <v>3.64</v>
      </c>
      <c r="H3307" s="79">
        <v>4.3499999999999996</v>
      </c>
      <c r="I3307" s="87"/>
      <c r="J3307" s="87"/>
      <c r="K3307" s="87"/>
      <c r="L3307" s="84"/>
      <c r="M3307" s="84"/>
      <c r="N3307" s="84"/>
      <c r="O3307" s="75" t="s">
        <v>3882</v>
      </c>
      <c r="P3307" s="75"/>
    </row>
    <row r="3308" spans="1:16" x14ac:dyDescent="0.2">
      <c r="A3308" s="77">
        <v>44197</v>
      </c>
      <c r="B3308" s="78" t="s">
        <v>5040</v>
      </c>
      <c r="C3308" s="27" t="s">
        <v>189</v>
      </c>
      <c r="D3308" s="84" t="s">
        <v>4772</v>
      </c>
      <c r="E3308" s="84"/>
      <c r="F3308" s="75" t="s">
        <v>3440</v>
      </c>
      <c r="G3308" s="79">
        <v>1.02</v>
      </c>
      <c r="H3308" s="79">
        <v>1.21</v>
      </c>
      <c r="I3308" s="87"/>
      <c r="J3308" s="87"/>
      <c r="K3308" s="87"/>
      <c r="L3308" s="84"/>
      <c r="M3308" s="84"/>
      <c r="N3308" s="84"/>
      <c r="O3308" s="75" t="s">
        <v>3882</v>
      </c>
      <c r="P3308" s="75"/>
    </row>
    <row r="3309" spans="1:16" x14ac:dyDescent="0.2">
      <c r="A3309" s="77">
        <v>44197</v>
      </c>
      <c r="B3309" s="78" t="s">
        <v>5040</v>
      </c>
      <c r="C3309" s="27" t="s">
        <v>189</v>
      </c>
      <c r="D3309" s="84" t="s">
        <v>4773</v>
      </c>
      <c r="E3309" s="84"/>
      <c r="F3309" s="75" t="s">
        <v>3441</v>
      </c>
      <c r="G3309" s="79">
        <v>2.36</v>
      </c>
      <c r="H3309" s="79">
        <v>2.88</v>
      </c>
      <c r="I3309" s="87"/>
      <c r="J3309" s="87"/>
      <c r="K3309" s="87"/>
      <c r="L3309" s="84"/>
      <c r="M3309" s="84"/>
      <c r="N3309" s="84"/>
      <c r="O3309" s="75" t="s">
        <v>3882</v>
      </c>
      <c r="P3309" s="75"/>
    </row>
    <row r="3310" spans="1:16" x14ac:dyDescent="0.2">
      <c r="A3310" s="77">
        <v>44197</v>
      </c>
      <c r="B3310" s="78" t="s">
        <v>5040</v>
      </c>
      <c r="C3310" s="78" t="s">
        <v>24</v>
      </c>
      <c r="D3310" s="84" t="s">
        <v>4774</v>
      </c>
      <c r="E3310" s="84" t="s">
        <v>65</v>
      </c>
      <c r="F3310" s="75" t="s">
        <v>6741</v>
      </c>
      <c r="G3310" s="79">
        <v>5.94</v>
      </c>
      <c r="H3310" s="79">
        <v>5.94</v>
      </c>
      <c r="I3310" s="87">
        <v>7</v>
      </c>
      <c r="J3310" s="87">
        <v>7</v>
      </c>
      <c r="K3310" s="87">
        <v>7</v>
      </c>
      <c r="L3310" s="84"/>
      <c r="M3310" s="84"/>
      <c r="N3310" s="84"/>
      <c r="O3310" s="75" t="s">
        <v>3882</v>
      </c>
      <c r="P3310" s="75"/>
    </row>
    <row r="3311" spans="1:16" x14ac:dyDescent="0.2">
      <c r="A3311" s="77">
        <v>44197</v>
      </c>
      <c r="B3311" s="78" t="s">
        <v>5040</v>
      </c>
      <c r="C3311" s="78" t="s">
        <v>24</v>
      </c>
      <c r="D3311" s="84" t="s">
        <v>4775</v>
      </c>
      <c r="E3311" s="84" t="s">
        <v>65</v>
      </c>
      <c r="F3311" s="75" t="s">
        <v>6742</v>
      </c>
      <c r="G3311" s="79">
        <v>18.489999999999998</v>
      </c>
      <c r="H3311" s="79">
        <v>18.489999999999998</v>
      </c>
      <c r="I3311" s="87">
        <v>7</v>
      </c>
      <c r="J3311" s="87">
        <v>7</v>
      </c>
      <c r="K3311" s="87">
        <v>7</v>
      </c>
      <c r="L3311" s="84"/>
      <c r="M3311" s="84"/>
      <c r="N3311" s="84"/>
      <c r="O3311" s="75" t="s">
        <v>3882</v>
      </c>
      <c r="P3311" s="75"/>
    </row>
    <row r="3312" spans="1:16" x14ac:dyDescent="0.2">
      <c r="A3312" s="77">
        <v>44197</v>
      </c>
      <c r="B3312" s="78" t="s">
        <v>5040</v>
      </c>
      <c r="C3312" s="78" t="s">
        <v>24</v>
      </c>
      <c r="D3312" s="84" t="s">
        <v>4776</v>
      </c>
      <c r="E3312" s="84" t="s">
        <v>65</v>
      </c>
      <c r="F3312" s="75" t="s">
        <v>6743</v>
      </c>
      <c r="G3312" s="79">
        <v>38.03</v>
      </c>
      <c r="H3312" s="79">
        <v>38.03</v>
      </c>
      <c r="I3312" s="87">
        <v>7</v>
      </c>
      <c r="J3312" s="87">
        <v>7</v>
      </c>
      <c r="K3312" s="87">
        <v>7</v>
      </c>
      <c r="L3312" s="84"/>
      <c r="M3312" s="84"/>
      <c r="N3312" s="84"/>
      <c r="O3312" s="75" t="s">
        <v>3882</v>
      </c>
      <c r="P3312" s="75"/>
    </row>
    <row r="3313" spans="1:16" ht="25.5" x14ac:dyDescent="0.2">
      <c r="A3313" s="77">
        <v>44197</v>
      </c>
      <c r="B3313" s="78" t="s">
        <v>5040</v>
      </c>
      <c r="C3313" s="78" t="s">
        <v>24</v>
      </c>
      <c r="D3313" s="84" t="s">
        <v>4777</v>
      </c>
      <c r="E3313" s="84" t="s">
        <v>65</v>
      </c>
      <c r="F3313" s="75" t="s">
        <v>6744</v>
      </c>
      <c r="G3313" s="79">
        <v>2.67</v>
      </c>
      <c r="H3313" s="79">
        <v>2.67</v>
      </c>
      <c r="I3313" s="87">
        <v>7</v>
      </c>
      <c r="J3313" s="87">
        <v>7</v>
      </c>
      <c r="K3313" s="87">
        <v>7</v>
      </c>
      <c r="L3313" s="84"/>
      <c r="M3313" s="84"/>
      <c r="N3313" s="84"/>
      <c r="O3313" s="75" t="s">
        <v>3882</v>
      </c>
      <c r="P3313" s="75"/>
    </row>
    <row r="3314" spans="1:16" ht="25.5" x14ac:dyDescent="0.2">
      <c r="A3314" s="77">
        <v>44197</v>
      </c>
      <c r="B3314" s="78" t="s">
        <v>5040</v>
      </c>
      <c r="C3314" s="78" t="s">
        <v>24</v>
      </c>
      <c r="D3314" s="84" t="s">
        <v>4778</v>
      </c>
      <c r="E3314" s="84" t="s">
        <v>65</v>
      </c>
      <c r="F3314" s="75" t="s">
        <v>6745</v>
      </c>
      <c r="G3314" s="79">
        <v>3.34</v>
      </c>
      <c r="H3314" s="79">
        <v>3.34</v>
      </c>
      <c r="I3314" s="87">
        <v>7</v>
      </c>
      <c r="J3314" s="87">
        <v>7</v>
      </c>
      <c r="K3314" s="87">
        <v>7</v>
      </c>
      <c r="L3314" s="84"/>
      <c r="M3314" s="84"/>
      <c r="N3314" s="84"/>
      <c r="O3314" s="75" t="s">
        <v>3882</v>
      </c>
      <c r="P3314" s="75"/>
    </row>
    <row r="3315" spans="1:16" ht="25.5" x14ac:dyDescent="0.2">
      <c r="A3315" s="77">
        <v>44197</v>
      </c>
      <c r="B3315" s="78" t="s">
        <v>5040</v>
      </c>
      <c r="C3315" s="78" t="s">
        <v>24</v>
      </c>
      <c r="D3315" s="84" t="s">
        <v>4779</v>
      </c>
      <c r="E3315" s="84" t="s">
        <v>65</v>
      </c>
      <c r="F3315" s="75" t="s">
        <v>6746</v>
      </c>
      <c r="G3315" s="79">
        <v>4.78</v>
      </c>
      <c r="H3315" s="79">
        <v>4.78</v>
      </c>
      <c r="I3315" s="87">
        <v>7</v>
      </c>
      <c r="J3315" s="87">
        <v>7</v>
      </c>
      <c r="K3315" s="87">
        <v>7</v>
      </c>
      <c r="L3315" s="84"/>
      <c r="M3315" s="84"/>
      <c r="N3315" s="84"/>
      <c r="O3315" s="75" t="s">
        <v>3882</v>
      </c>
      <c r="P3315" s="75"/>
    </row>
    <row r="3316" spans="1:16" ht="25.5" x14ac:dyDescent="0.2">
      <c r="A3316" s="77">
        <v>44197</v>
      </c>
      <c r="B3316" s="78" t="s">
        <v>5040</v>
      </c>
      <c r="C3316" s="78" t="s">
        <v>24</v>
      </c>
      <c r="D3316" s="84" t="s">
        <v>4780</v>
      </c>
      <c r="E3316" s="84" t="s">
        <v>65</v>
      </c>
      <c r="F3316" s="75" t="s">
        <v>6747</v>
      </c>
      <c r="G3316" s="79">
        <v>13.36</v>
      </c>
      <c r="H3316" s="79">
        <v>13.36</v>
      </c>
      <c r="I3316" s="87">
        <v>7</v>
      </c>
      <c r="J3316" s="87">
        <v>7</v>
      </c>
      <c r="K3316" s="87">
        <v>7</v>
      </c>
      <c r="L3316" s="84"/>
      <c r="M3316" s="84"/>
      <c r="N3316" s="84"/>
      <c r="O3316" s="75" t="s">
        <v>3882</v>
      </c>
      <c r="P3316" s="75"/>
    </row>
    <row r="3317" spans="1:16" x14ac:dyDescent="0.2">
      <c r="A3317" s="77">
        <v>44197</v>
      </c>
      <c r="B3317" s="78" t="s">
        <v>5040</v>
      </c>
      <c r="C3317" s="78" t="s">
        <v>24</v>
      </c>
      <c r="D3317" s="84" t="s">
        <v>4781</v>
      </c>
      <c r="E3317" s="84" t="s">
        <v>65</v>
      </c>
      <c r="F3317" s="75" t="s">
        <v>6748</v>
      </c>
      <c r="G3317" s="79">
        <v>6.8</v>
      </c>
      <c r="H3317" s="79">
        <v>6.8</v>
      </c>
      <c r="I3317" s="87">
        <v>7</v>
      </c>
      <c r="J3317" s="87">
        <v>7</v>
      </c>
      <c r="K3317" s="87">
        <v>7</v>
      </c>
      <c r="L3317" s="84"/>
      <c r="M3317" s="84"/>
      <c r="N3317" s="84"/>
      <c r="O3317" s="75" t="s">
        <v>3882</v>
      </c>
      <c r="P3317" s="75"/>
    </row>
    <row r="3318" spans="1:16" x14ac:dyDescent="0.2">
      <c r="A3318" s="77">
        <v>44197</v>
      </c>
      <c r="B3318" s="78" t="s">
        <v>5040</v>
      </c>
      <c r="C3318" s="78" t="s">
        <v>24</v>
      </c>
      <c r="D3318" s="84" t="s">
        <v>4782</v>
      </c>
      <c r="E3318" s="84" t="s">
        <v>65</v>
      </c>
      <c r="F3318" s="75" t="s">
        <v>6749</v>
      </c>
      <c r="G3318" s="79">
        <v>19.989999999999998</v>
      </c>
      <c r="H3318" s="79">
        <v>19.989999999999998</v>
      </c>
      <c r="I3318" s="87">
        <v>7</v>
      </c>
      <c r="J3318" s="87">
        <v>7</v>
      </c>
      <c r="K3318" s="87">
        <v>7</v>
      </c>
      <c r="L3318" s="84"/>
      <c r="M3318" s="84"/>
      <c r="N3318" s="84"/>
      <c r="O3318" s="75" t="s">
        <v>3882</v>
      </c>
      <c r="P3318" s="75"/>
    </row>
    <row r="3319" spans="1:16" x14ac:dyDescent="0.2">
      <c r="A3319" s="77">
        <v>44197</v>
      </c>
      <c r="B3319" s="78" t="s">
        <v>5040</v>
      </c>
      <c r="C3319" s="78" t="s">
        <v>24</v>
      </c>
      <c r="D3319" s="84" t="s">
        <v>4783</v>
      </c>
      <c r="E3319" s="84" t="s">
        <v>65</v>
      </c>
      <c r="F3319" s="75" t="s">
        <v>6750</v>
      </c>
      <c r="G3319" s="79">
        <v>40.53</v>
      </c>
      <c r="H3319" s="79">
        <v>40.53</v>
      </c>
      <c r="I3319" s="87">
        <v>7</v>
      </c>
      <c r="J3319" s="87">
        <v>7</v>
      </c>
      <c r="K3319" s="87">
        <v>7</v>
      </c>
      <c r="L3319" s="84"/>
      <c r="M3319" s="84"/>
      <c r="N3319" s="84"/>
      <c r="O3319" s="75" t="s">
        <v>3882</v>
      </c>
      <c r="P3319" s="75"/>
    </row>
    <row r="3320" spans="1:16" x14ac:dyDescent="0.2">
      <c r="A3320" s="77">
        <v>44197</v>
      </c>
      <c r="B3320" s="78" t="s">
        <v>5040</v>
      </c>
      <c r="C3320" s="78" t="s">
        <v>24</v>
      </c>
      <c r="D3320" s="84" t="s">
        <v>4784</v>
      </c>
      <c r="E3320" s="84" t="s">
        <v>65</v>
      </c>
      <c r="F3320" s="75" t="s">
        <v>6751</v>
      </c>
      <c r="G3320" s="79">
        <v>78.180000000000007</v>
      </c>
      <c r="H3320" s="79">
        <v>78.180000000000007</v>
      </c>
      <c r="I3320" s="87">
        <v>7</v>
      </c>
      <c r="J3320" s="87">
        <v>7</v>
      </c>
      <c r="K3320" s="87">
        <v>7</v>
      </c>
      <c r="L3320" s="84"/>
      <c r="M3320" s="84"/>
      <c r="N3320" s="84"/>
      <c r="O3320" s="75" t="s">
        <v>3882</v>
      </c>
      <c r="P3320" s="75"/>
    </row>
    <row r="3321" spans="1:16" x14ac:dyDescent="0.2">
      <c r="A3321" s="77">
        <v>44197</v>
      </c>
      <c r="B3321" s="78" t="s">
        <v>5040</v>
      </c>
      <c r="C3321" s="78" t="s">
        <v>24</v>
      </c>
      <c r="D3321" s="84" t="s">
        <v>4785</v>
      </c>
      <c r="E3321" s="84" t="s">
        <v>65</v>
      </c>
      <c r="F3321" s="75" t="s">
        <v>6752</v>
      </c>
      <c r="G3321" s="79">
        <v>6.13</v>
      </c>
      <c r="H3321" s="79">
        <v>6.13</v>
      </c>
      <c r="I3321" s="87">
        <v>7</v>
      </c>
      <c r="J3321" s="87">
        <v>7</v>
      </c>
      <c r="K3321" s="87">
        <v>7</v>
      </c>
      <c r="L3321" s="84"/>
      <c r="M3321" s="84"/>
      <c r="N3321" s="84"/>
      <c r="O3321" s="75" t="s">
        <v>3882</v>
      </c>
      <c r="P3321" s="75"/>
    </row>
    <row r="3322" spans="1:16" x14ac:dyDescent="0.2">
      <c r="A3322" s="77">
        <v>44197</v>
      </c>
      <c r="B3322" s="78" t="s">
        <v>5040</v>
      </c>
      <c r="C3322" s="78" t="s">
        <v>24</v>
      </c>
      <c r="D3322" s="84" t="s">
        <v>4786</v>
      </c>
      <c r="E3322" s="84" t="s">
        <v>65</v>
      </c>
      <c r="F3322" s="75" t="s">
        <v>6753</v>
      </c>
      <c r="G3322" s="79">
        <v>21.14</v>
      </c>
      <c r="H3322" s="79">
        <v>21.14</v>
      </c>
      <c r="I3322" s="87">
        <v>7</v>
      </c>
      <c r="J3322" s="87">
        <v>7</v>
      </c>
      <c r="K3322" s="87">
        <v>7</v>
      </c>
      <c r="L3322" s="84"/>
      <c r="M3322" s="84"/>
      <c r="N3322" s="84"/>
      <c r="O3322" s="75" t="s">
        <v>3882</v>
      </c>
      <c r="P3322" s="75"/>
    </row>
    <row r="3323" spans="1:16" x14ac:dyDescent="0.2">
      <c r="A3323" s="77">
        <v>44197</v>
      </c>
      <c r="B3323" s="78" t="s">
        <v>5040</v>
      </c>
      <c r="C3323" s="78" t="s">
        <v>24</v>
      </c>
      <c r="D3323" s="84" t="s">
        <v>4787</v>
      </c>
      <c r="E3323" s="84" t="s">
        <v>65</v>
      </c>
      <c r="F3323" s="75" t="s">
        <v>6754</v>
      </c>
      <c r="G3323" s="79">
        <v>42.74</v>
      </c>
      <c r="H3323" s="79">
        <v>42.74</v>
      </c>
      <c r="I3323" s="87">
        <v>7</v>
      </c>
      <c r="J3323" s="87">
        <v>7</v>
      </c>
      <c r="K3323" s="87">
        <v>7</v>
      </c>
      <c r="L3323" s="84"/>
      <c r="M3323" s="84"/>
      <c r="N3323" s="84"/>
      <c r="O3323" s="75" t="s">
        <v>3882</v>
      </c>
      <c r="P3323" s="75"/>
    </row>
    <row r="3324" spans="1:16" x14ac:dyDescent="0.2">
      <c r="A3324" s="77">
        <v>44197</v>
      </c>
      <c r="B3324" s="78" t="s">
        <v>5040</v>
      </c>
      <c r="C3324" s="78" t="s">
        <v>24</v>
      </c>
      <c r="D3324" s="84" t="s">
        <v>4788</v>
      </c>
      <c r="E3324" s="84" t="s">
        <v>65</v>
      </c>
      <c r="F3324" s="75" t="s">
        <v>6755</v>
      </c>
      <c r="G3324" s="79">
        <v>84.49</v>
      </c>
      <c r="H3324" s="79">
        <v>84.49</v>
      </c>
      <c r="I3324" s="87">
        <v>7</v>
      </c>
      <c r="J3324" s="87">
        <v>7</v>
      </c>
      <c r="K3324" s="87">
        <v>7</v>
      </c>
      <c r="L3324" s="84"/>
      <c r="M3324" s="84"/>
      <c r="N3324" s="84"/>
      <c r="O3324" s="75" t="s">
        <v>3882</v>
      </c>
      <c r="P3324" s="75"/>
    </row>
    <row r="3325" spans="1:16" x14ac:dyDescent="0.2">
      <c r="A3325" s="77">
        <v>44197</v>
      </c>
      <c r="B3325" s="78" t="s">
        <v>5040</v>
      </c>
      <c r="C3325" s="78" t="s">
        <v>24</v>
      </c>
      <c r="D3325" s="84" t="s">
        <v>4789</v>
      </c>
      <c r="E3325" s="84" t="s">
        <v>65</v>
      </c>
      <c r="F3325" s="75" t="s">
        <v>6756</v>
      </c>
      <c r="G3325" s="79">
        <v>22.39</v>
      </c>
      <c r="H3325" s="79">
        <v>22.39</v>
      </c>
      <c r="I3325" s="87">
        <v>7</v>
      </c>
      <c r="J3325" s="87">
        <v>7</v>
      </c>
      <c r="K3325" s="87">
        <v>7</v>
      </c>
      <c r="L3325" s="84"/>
      <c r="M3325" s="84"/>
      <c r="N3325" s="84"/>
      <c r="O3325" s="75" t="s">
        <v>3882</v>
      </c>
      <c r="P3325" s="75"/>
    </row>
    <row r="3326" spans="1:16" x14ac:dyDescent="0.2">
      <c r="A3326" s="77">
        <v>44197</v>
      </c>
      <c r="B3326" s="78" t="s">
        <v>5040</v>
      </c>
      <c r="C3326" s="78" t="s">
        <v>24</v>
      </c>
      <c r="D3326" s="84" t="s">
        <v>4790</v>
      </c>
      <c r="E3326" s="84" t="s">
        <v>65</v>
      </c>
      <c r="F3326" s="75" t="s">
        <v>6757</v>
      </c>
      <c r="G3326" s="79">
        <v>44.85</v>
      </c>
      <c r="H3326" s="79">
        <v>44.85</v>
      </c>
      <c r="I3326" s="87">
        <v>7</v>
      </c>
      <c r="J3326" s="87">
        <v>7</v>
      </c>
      <c r="K3326" s="87">
        <v>7</v>
      </c>
      <c r="L3326" s="84"/>
      <c r="M3326" s="84"/>
      <c r="N3326" s="84"/>
      <c r="O3326" s="75" t="s">
        <v>3882</v>
      </c>
      <c r="P3326" s="75"/>
    </row>
    <row r="3327" spans="1:16" x14ac:dyDescent="0.2">
      <c r="A3327" s="77">
        <v>44197</v>
      </c>
      <c r="B3327" s="78" t="s">
        <v>5040</v>
      </c>
      <c r="C3327" s="27" t="s">
        <v>919</v>
      </c>
      <c r="D3327" s="84" t="s">
        <v>4791</v>
      </c>
      <c r="E3327" s="84"/>
      <c r="F3327" s="50" t="s">
        <v>3442</v>
      </c>
      <c r="G3327" s="79">
        <v>8.1199999999999992</v>
      </c>
      <c r="H3327" s="79">
        <v>7.76</v>
      </c>
      <c r="I3327" s="87"/>
      <c r="J3327" s="87"/>
      <c r="K3327" s="87"/>
      <c r="L3327" s="84"/>
      <c r="M3327" s="84"/>
      <c r="N3327" s="84"/>
      <c r="O3327" s="75" t="s">
        <v>3882</v>
      </c>
      <c r="P3327" s="75"/>
    </row>
    <row r="3328" spans="1:16" x14ac:dyDescent="0.2">
      <c r="A3328" s="77">
        <v>44197</v>
      </c>
      <c r="B3328" s="78" t="s">
        <v>5040</v>
      </c>
      <c r="C3328" s="27" t="s">
        <v>919</v>
      </c>
      <c r="D3328" s="29" t="s">
        <v>4792</v>
      </c>
      <c r="E3328" s="29" t="s">
        <v>65</v>
      </c>
      <c r="F3328" s="50" t="s">
        <v>3443</v>
      </c>
      <c r="G3328" s="79">
        <v>10.51</v>
      </c>
      <c r="H3328" s="79">
        <v>11.57</v>
      </c>
      <c r="I3328" s="87"/>
      <c r="J3328" s="87"/>
      <c r="K3328" s="87"/>
      <c r="L3328" s="84"/>
      <c r="M3328" s="84"/>
      <c r="N3328" s="84"/>
      <c r="O3328" s="75" t="s">
        <v>3882</v>
      </c>
      <c r="P3328" s="75"/>
    </row>
    <row r="3329" spans="1:16" x14ac:dyDescent="0.2">
      <c r="A3329" s="77">
        <v>44197</v>
      </c>
      <c r="B3329" s="78" t="s">
        <v>5040</v>
      </c>
      <c r="C3329" s="27" t="s">
        <v>919</v>
      </c>
      <c r="D3329" s="29" t="s">
        <v>4793</v>
      </c>
      <c r="E3329" s="29" t="s">
        <v>65</v>
      </c>
      <c r="F3329" s="50" t="s">
        <v>3444</v>
      </c>
      <c r="G3329" s="79">
        <v>12.53</v>
      </c>
      <c r="H3329" s="79">
        <v>14.27</v>
      </c>
      <c r="I3329" s="87"/>
      <c r="J3329" s="87"/>
      <c r="K3329" s="87"/>
      <c r="L3329" s="84"/>
      <c r="M3329" s="84"/>
      <c r="N3329" s="84"/>
      <c r="O3329" s="75" t="s">
        <v>3882</v>
      </c>
      <c r="P3329" s="75"/>
    </row>
    <row r="3330" spans="1:16" ht="25.5" x14ac:dyDescent="0.2">
      <c r="A3330" s="77">
        <v>44197</v>
      </c>
      <c r="B3330" s="78" t="s">
        <v>5040</v>
      </c>
      <c r="C3330" s="78" t="s">
        <v>85</v>
      </c>
      <c r="D3330" s="84" t="s">
        <v>4543</v>
      </c>
      <c r="E3330" s="84"/>
      <c r="F3330" s="75" t="s">
        <v>3445</v>
      </c>
      <c r="G3330" s="79">
        <v>2.15</v>
      </c>
      <c r="H3330" s="79">
        <v>2.66</v>
      </c>
      <c r="I3330" s="87"/>
      <c r="J3330" s="87"/>
      <c r="K3330" s="87"/>
      <c r="L3330" s="84"/>
      <c r="M3330" s="84"/>
      <c r="N3330" s="84" t="s">
        <v>46</v>
      </c>
      <c r="O3330" s="75" t="s">
        <v>3882</v>
      </c>
      <c r="P3330" s="89"/>
    </row>
    <row r="3331" spans="1:16" ht="38.25" x14ac:dyDescent="0.2">
      <c r="A3331" s="77">
        <v>44197</v>
      </c>
      <c r="B3331" s="78" t="s">
        <v>5040</v>
      </c>
      <c r="C3331" s="78" t="s">
        <v>969</v>
      </c>
      <c r="D3331" s="84" t="s">
        <v>4536</v>
      </c>
      <c r="E3331" s="84"/>
      <c r="F3331" s="75" t="s">
        <v>3037</v>
      </c>
      <c r="G3331" s="79">
        <v>5.44</v>
      </c>
      <c r="H3331" s="79">
        <v>6.78</v>
      </c>
      <c r="I3331" s="87"/>
      <c r="J3331" s="87"/>
      <c r="K3331" s="87"/>
      <c r="L3331" s="84"/>
      <c r="M3331" s="84"/>
      <c r="N3331" s="84"/>
      <c r="O3331" s="75" t="s">
        <v>3882</v>
      </c>
      <c r="P3331" s="89"/>
    </row>
    <row r="3332" spans="1:16" ht="38.25" x14ac:dyDescent="0.2">
      <c r="A3332" s="77">
        <v>44197</v>
      </c>
      <c r="B3332" s="78" t="s">
        <v>5040</v>
      </c>
      <c r="C3332" s="78" t="s">
        <v>969</v>
      </c>
      <c r="D3332" s="84" t="s">
        <v>4443</v>
      </c>
      <c r="E3332" s="84"/>
      <c r="F3332" s="75" t="s">
        <v>2842</v>
      </c>
      <c r="G3332" s="79">
        <v>5.44</v>
      </c>
      <c r="H3332" s="79">
        <v>6.78</v>
      </c>
      <c r="I3332" s="87"/>
      <c r="J3332" s="87"/>
      <c r="K3332" s="87"/>
      <c r="L3332" s="84"/>
      <c r="M3332" s="84"/>
      <c r="N3332" s="84"/>
      <c r="O3332" s="75" t="s">
        <v>3882</v>
      </c>
      <c r="P3332" s="89"/>
    </row>
    <row r="3333" spans="1:16" ht="51" x14ac:dyDescent="0.2">
      <c r="A3333" s="77">
        <v>44197</v>
      </c>
      <c r="B3333" s="78" t="s">
        <v>5040</v>
      </c>
      <c r="C3333" s="78" t="s">
        <v>969</v>
      </c>
      <c r="D3333" s="84" t="s">
        <v>4537</v>
      </c>
      <c r="E3333" s="84"/>
      <c r="F3333" s="75" t="s">
        <v>3039</v>
      </c>
      <c r="G3333" s="79">
        <v>5.44</v>
      </c>
      <c r="H3333" s="79">
        <v>6.78</v>
      </c>
      <c r="I3333" s="87"/>
      <c r="J3333" s="87"/>
      <c r="K3333" s="87"/>
      <c r="L3333" s="84"/>
      <c r="M3333" s="84"/>
      <c r="N3333" s="84"/>
      <c r="O3333" s="75" t="s">
        <v>3882</v>
      </c>
      <c r="P3333" s="89"/>
    </row>
    <row r="3334" spans="1:16" ht="38.25" x14ac:dyDescent="0.2">
      <c r="A3334" s="77">
        <v>44197</v>
      </c>
      <c r="B3334" s="78" t="s">
        <v>5040</v>
      </c>
      <c r="C3334" s="78" t="s">
        <v>969</v>
      </c>
      <c r="D3334" s="84" t="s">
        <v>4538</v>
      </c>
      <c r="E3334" s="84"/>
      <c r="F3334" s="75" t="s">
        <v>3040</v>
      </c>
      <c r="G3334" s="79">
        <v>5.44</v>
      </c>
      <c r="H3334" s="79">
        <v>6.78</v>
      </c>
      <c r="I3334" s="87"/>
      <c r="J3334" s="87"/>
      <c r="K3334" s="87"/>
      <c r="L3334" s="84"/>
      <c r="M3334" s="84"/>
      <c r="N3334" s="84"/>
      <c r="O3334" s="75" t="s">
        <v>3882</v>
      </c>
      <c r="P3334" s="89"/>
    </row>
    <row r="3335" spans="1:16" ht="38.25" x14ac:dyDescent="0.2">
      <c r="A3335" s="77">
        <v>44197</v>
      </c>
      <c r="B3335" s="78" t="s">
        <v>5040</v>
      </c>
      <c r="C3335" s="78" t="s">
        <v>969</v>
      </c>
      <c r="D3335" s="84" t="s">
        <v>4539</v>
      </c>
      <c r="E3335" s="84"/>
      <c r="F3335" s="75" t="s">
        <v>3041</v>
      </c>
      <c r="G3335" s="79">
        <v>5.44</v>
      </c>
      <c r="H3335" s="79">
        <v>6.78</v>
      </c>
      <c r="I3335" s="87"/>
      <c r="J3335" s="87"/>
      <c r="K3335" s="87"/>
      <c r="L3335" s="84"/>
      <c r="M3335" s="84"/>
      <c r="N3335" s="84"/>
      <c r="O3335" s="75" t="s">
        <v>3882</v>
      </c>
      <c r="P3335" s="89"/>
    </row>
    <row r="3336" spans="1:16" ht="38.25" x14ac:dyDescent="0.2">
      <c r="A3336" s="77">
        <v>44197</v>
      </c>
      <c r="B3336" s="78" t="s">
        <v>5040</v>
      </c>
      <c r="C3336" s="78" t="s">
        <v>969</v>
      </c>
      <c r="D3336" s="84" t="s">
        <v>4540</v>
      </c>
      <c r="E3336" s="84"/>
      <c r="F3336" s="75" t="s">
        <v>3042</v>
      </c>
      <c r="G3336" s="79">
        <v>5.44</v>
      </c>
      <c r="H3336" s="79">
        <v>6.78</v>
      </c>
      <c r="I3336" s="87"/>
      <c r="J3336" s="87"/>
      <c r="K3336" s="87"/>
      <c r="L3336" s="84"/>
      <c r="M3336" s="84"/>
      <c r="N3336" s="84"/>
      <c r="O3336" s="75" t="s">
        <v>3882</v>
      </c>
      <c r="P3336" s="89"/>
    </row>
    <row r="3337" spans="1:16" ht="38.25" x14ac:dyDescent="0.2">
      <c r="A3337" s="77">
        <v>44197</v>
      </c>
      <c r="B3337" s="78" t="s">
        <v>5040</v>
      </c>
      <c r="C3337" s="78" t="s">
        <v>969</v>
      </c>
      <c r="D3337" s="84" t="s">
        <v>4541</v>
      </c>
      <c r="E3337" s="84"/>
      <c r="F3337" s="75" t="s">
        <v>3043</v>
      </c>
      <c r="G3337" s="79">
        <v>5.44</v>
      </c>
      <c r="H3337" s="79">
        <v>6.78</v>
      </c>
      <c r="I3337" s="87"/>
      <c r="J3337" s="87"/>
      <c r="K3337" s="87"/>
      <c r="L3337" s="84"/>
      <c r="M3337" s="84"/>
      <c r="N3337" s="84"/>
      <c r="O3337" s="75" t="s">
        <v>3882</v>
      </c>
      <c r="P3337" s="89"/>
    </row>
    <row r="3338" spans="1:16" ht="38.25" x14ac:dyDescent="0.2">
      <c r="A3338" s="77">
        <v>44197</v>
      </c>
      <c r="B3338" s="78" t="s">
        <v>5040</v>
      </c>
      <c r="C3338" s="78" t="s">
        <v>969</v>
      </c>
      <c r="D3338" s="84" t="s">
        <v>4542</v>
      </c>
      <c r="E3338" s="84"/>
      <c r="F3338" s="75" t="s">
        <v>3044</v>
      </c>
      <c r="G3338" s="79">
        <v>5.44</v>
      </c>
      <c r="H3338" s="79">
        <v>6.78</v>
      </c>
      <c r="I3338" s="87"/>
      <c r="J3338" s="87"/>
      <c r="K3338" s="87"/>
      <c r="L3338" s="84"/>
      <c r="M3338" s="84"/>
      <c r="N3338" s="84"/>
      <c r="O3338" s="75" t="s">
        <v>3882</v>
      </c>
      <c r="P3338" s="89"/>
    </row>
    <row r="3339" spans="1:16" x14ac:dyDescent="0.2">
      <c r="A3339" s="77">
        <v>44197</v>
      </c>
      <c r="B3339" s="78" t="s">
        <v>5040</v>
      </c>
      <c r="C3339" s="27" t="s">
        <v>37</v>
      </c>
      <c r="D3339" s="84" t="s">
        <v>4794</v>
      </c>
      <c r="E3339" s="84"/>
      <c r="F3339" s="75" t="s">
        <v>3446</v>
      </c>
      <c r="G3339" s="79">
        <v>0</v>
      </c>
      <c r="H3339" s="79" t="s">
        <v>3447</v>
      </c>
      <c r="I3339" s="87"/>
      <c r="J3339" s="87"/>
      <c r="K3339" s="87"/>
      <c r="L3339" s="84"/>
      <c r="M3339" s="84"/>
      <c r="N3339" s="84"/>
      <c r="O3339" s="75" t="s">
        <v>3882</v>
      </c>
      <c r="P3339" s="50"/>
    </row>
    <row r="3340" spans="1:16" ht="38.25" x14ac:dyDescent="0.2">
      <c r="A3340" s="77">
        <v>44197</v>
      </c>
      <c r="B3340" s="78" t="s">
        <v>0</v>
      </c>
      <c r="C3340" s="27" t="s">
        <v>37</v>
      </c>
      <c r="D3340" s="84" t="s">
        <v>4795</v>
      </c>
      <c r="E3340" s="84"/>
      <c r="F3340" s="75" t="s">
        <v>3448</v>
      </c>
      <c r="G3340" s="79">
        <v>0</v>
      </c>
      <c r="H3340" s="79">
        <v>0</v>
      </c>
      <c r="I3340" s="87"/>
      <c r="J3340" s="87"/>
      <c r="K3340" s="87"/>
      <c r="L3340" s="84"/>
      <c r="M3340" s="84"/>
      <c r="N3340" s="84"/>
      <c r="O3340" s="75" t="s">
        <v>3882</v>
      </c>
      <c r="P3340" s="75"/>
    </row>
    <row r="3341" spans="1:16" ht="127.5" x14ac:dyDescent="0.2">
      <c r="A3341" s="77">
        <v>44197</v>
      </c>
      <c r="B3341" s="78" t="s">
        <v>5040</v>
      </c>
      <c r="C3341" s="27" t="s">
        <v>37</v>
      </c>
      <c r="D3341" s="84" t="s">
        <v>4335</v>
      </c>
      <c r="E3341" s="84"/>
      <c r="F3341" s="89" t="s">
        <v>6758</v>
      </c>
      <c r="G3341" s="79">
        <v>15.66</v>
      </c>
      <c r="H3341" s="79">
        <v>18.53</v>
      </c>
      <c r="I3341" s="87"/>
      <c r="J3341" s="87"/>
      <c r="K3341" s="87"/>
      <c r="L3341" s="84"/>
      <c r="M3341" s="84"/>
      <c r="N3341" s="84" t="s">
        <v>46</v>
      </c>
      <c r="O3341" s="75" t="s">
        <v>3882</v>
      </c>
      <c r="P3341" s="75"/>
    </row>
    <row r="3342" spans="1:16" ht="51" x14ac:dyDescent="0.2">
      <c r="A3342" s="77">
        <v>44197</v>
      </c>
      <c r="B3342" s="78" t="s">
        <v>5040</v>
      </c>
      <c r="C3342" s="27" t="s">
        <v>37</v>
      </c>
      <c r="D3342" s="84" t="s">
        <v>4367</v>
      </c>
      <c r="E3342" s="84"/>
      <c r="F3342" s="75" t="s">
        <v>6759</v>
      </c>
      <c r="G3342" s="79">
        <v>15.66</v>
      </c>
      <c r="H3342" s="79">
        <v>18.53</v>
      </c>
      <c r="I3342" s="87"/>
      <c r="J3342" s="87"/>
      <c r="K3342" s="87"/>
      <c r="L3342" s="84"/>
      <c r="M3342" s="84"/>
      <c r="N3342" s="84" t="s">
        <v>46</v>
      </c>
      <c r="O3342" s="75" t="s">
        <v>3882</v>
      </c>
      <c r="P3342" s="75"/>
    </row>
    <row r="3343" spans="1:16" ht="25.5" x14ac:dyDescent="0.2">
      <c r="A3343" s="77">
        <v>44197</v>
      </c>
      <c r="B3343" s="78" t="s">
        <v>5040</v>
      </c>
      <c r="C3343" s="78" t="s">
        <v>567</v>
      </c>
      <c r="D3343" s="84" t="s">
        <v>4796</v>
      </c>
      <c r="E3343" s="84" t="s">
        <v>65</v>
      </c>
      <c r="F3343" s="75" t="s">
        <v>6760</v>
      </c>
      <c r="G3343" s="79">
        <v>225.97</v>
      </c>
      <c r="H3343" s="79">
        <v>242.28</v>
      </c>
      <c r="I3343" s="80">
        <v>4</v>
      </c>
      <c r="J3343" s="80">
        <v>4</v>
      </c>
      <c r="K3343" s="87"/>
      <c r="L3343" s="84" t="s">
        <v>46</v>
      </c>
      <c r="M3343" s="84"/>
      <c r="N3343" s="84"/>
      <c r="O3343" s="75" t="s">
        <v>3882</v>
      </c>
      <c r="P3343" s="75"/>
    </row>
    <row r="3344" spans="1:16" ht="25.5" x14ac:dyDescent="0.2">
      <c r="A3344" s="77">
        <v>44197</v>
      </c>
      <c r="B3344" s="78" t="s">
        <v>5040</v>
      </c>
      <c r="C3344" s="78" t="s">
        <v>567</v>
      </c>
      <c r="D3344" s="84" t="s">
        <v>4797</v>
      </c>
      <c r="E3344" s="84" t="s">
        <v>65</v>
      </c>
      <c r="F3344" s="75" t="s">
        <v>6761</v>
      </c>
      <c r="G3344" s="79">
        <v>548.23</v>
      </c>
      <c r="H3344" s="79">
        <v>567.63</v>
      </c>
      <c r="I3344" s="80">
        <v>4</v>
      </c>
      <c r="J3344" s="80">
        <v>4</v>
      </c>
      <c r="K3344" s="87"/>
      <c r="L3344" s="84" t="s">
        <v>46</v>
      </c>
      <c r="M3344" s="84"/>
      <c r="N3344" s="84"/>
      <c r="O3344" s="75" t="s">
        <v>3882</v>
      </c>
      <c r="P3344" s="75"/>
    </row>
    <row r="3345" spans="1:16" ht="25.5" x14ac:dyDescent="0.2">
      <c r="A3345" s="77">
        <v>44197</v>
      </c>
      <c r="B3345" s="78" t="s">
        <v>5040</v>
      </c>
      <c r="C3345" s="78" t="s">
        <v>567</v>
      </c>
      <c r="D3345" s="84" t="s">
        <v>4798</v>
      </c>
      <c r="E3345" s="84" t="s">
        <v>65</v>
      </c>
      <c r="F3345" s="75" t="s">
        <v>6762</v>
      </c>
      <c r="G3345" s="79">
        <v>339.38</v>
      </c>
      <c r="H3345" s="79">
        <v>369.98</v>
      </c>
      <c r="I3345" s="87"/>
      <c r="J3345" s="87"/>
      <c r="K3345" s="87"/>
      <c r="L3345" s="84" t="s">
        <v>46</v>
      </c>
      <c r="M3345" s="84"/>
      <c r="N3345" s="84"/>
      <c r="O3345" s="75" t="s">
        <v>3882</v>
      </c>
      <c r="P3345" s="75"/>
    </row>
    <row r="3346" spans="1:16" x14ac:dyDescent="0.2">
      <c r="A3346" s="77">
        <v>44197</v>
      </c>
      <c r="B3346" s="78" t="s">
        <v>5040</v>
      </c>
      <c r="C3346" s="78" t="s">
        <v>567</v>
      </c>
      <c r="D3346" s="84" t="s">
        <v>4799</v>
      </c>
      <c r="E3346" s="84" t="s">
        <v>65</v>
      </c>
      <c r="F3346" s="75" t="s">
        <v>6763</v>
      </c>
      <c r="G3346" s="79">
        <v>440.74</v>
      </c>
      <c r="H3346" s="79">
        <v>465.24</v>
      </c>
      <c r="I3346" s="80">
        <v>4</v>
      </c>
      <c r="J3346" s="80">
        <v>4</v>
      </c>
      <c r="K3346" s="87"/>
      <c r="L3346" s="84" t="s">
        <v>46</v>
      </c>
      <c r="M3346" s="84"/>
      <c r="N3346" s="84"/>
      <c r="O3346" s="75" t="s">
        <v>3882</v>
      </c>
      <c r="P3346" s="75"/>
    </row>
    <row r="3347" spans="1:16" ht="25.5" x14ac:dyDescent="0.2">
      <c r="A3347" s="77">
        <v>44197</v>
      </c>
      <c r="B3347" s="78" t="s">
        <v>5040</v>
      </c>
      <c r="C3347" s="78" t="s">
        <v>24</v>
      </c>
      <c r="D3347" s="84" t="s">
        <v>4800</v>
      </c>
      <c r="E3347" s="84"/>
      <c r="F3347" s="89" t="s">
        <v>6764</v>
      </c>
      <c r="G3347" s="79">
        <v>7.08</v>
      </c>
      <c r="H3347" s="79">
        <v>8.6199999999999992</v>
      </c>
      <c r="I3347" s="80">
        <v>4</v>
      </c>
      <c r="J3347" s="106"/>
      <c r="K3347" s="87"/>
      <c r="L3347" s="84"/>
      <c r="M3347" s="84"/>
      <c r="N3347" s="84"/>
      <c r="O3347" s="75" t="s">
        <v>3882</v>
      </c>
      <c r="P3347" s="75"/>
    </row>
    <row r="3348" spans="1:16" ht="38.25" x14ac:dyDescent="0.2">
      <c r="A3348" s="77">
        <v>44197</v>
      </c>
      <c r="B3348" s="78" t="s">
        <v>5040</v>
      </c>
      <c r="C3348" s="27" t="s">
        <v>37</v>
      </c>
      <c r="D3348" s="84" t="s">
        <v>4801</v>
      </c>
      <c r="E3348" s="84"/>
      <c r="F3348" s="75" t="s">
        <v>3449</v>
      </c>
      <c r="G3348" s="79">
        <v>7.63</v>
      </c>
      <c r="H3348" s="79" t="s">
        <v>3450</v>
      </c>
      <c r="I3348" s="87"/>
      <c r="J3348" s="87"/>
      <c r="K3348" s="87"/>
      <c r="L3348" s="84"/>
      <c r="M3348" s="84"/>
      <c r="N3348" s="84" t="s">
        <v>2962</v>
      </c>
      <c r="O3348" s="75" t="s">
        <v>3882</v>
      </c>
      <c r="P3348" s="70"/>
    </row>
    <row r="3349" spans="1:16" x14ac:dyDescent="0.2">
      <c r="A3349" s="77">
        <v>44197</v>
      </c>
      <c r="B3349" s="78" t="s">
        <v>5040</v>
      </c>
      <c r="C3349" s="78" t="s">
        <v>24</v>
      </c>
      <c r="D3349" s="84" t="s">
        <v>4651</v>
      </c>
      <c r="E3349" s="84"/>
      <c r="F3349" s="75" t="s">
        <v>3238</v>
      </c>
      <c r="G3349" s="79">
        <v>1.1000000000000001</v>
      </c>
      <c r="H3349" s="79" t="s">
        <v>3451</v>
      </c>
      <c r="I3349" s="87"/>
      <c r="J3349" s="87"/>
      <c r="K3349" s="87"/>
      <c r="L3349" s="84"/>
      <c r="M3349" s="84"/>
      <c r="N3349" s="29"/>
      <c r="O3349" s="75" t="s">
        <v>3882</v>
      </c>
      <c r="P3349" s="75"/>
    </row>
    <row r="3350" spans="1:16" ht="38.25" x14ac:dyDescent="0.2">
      <c r="A3350" s="77">
        <v>44197</v>
      </c>
      <c r="B3350" s="78" t="s">
        <v>5040</v>
      </c>
      <c r="C3350" s="78" t="s">
        <v>24</v>
      </c>
      <c r="D3350" s="84" t="s">
        <v>4802</v>
      </c>
      <c r="E3350" s="84" t="s">
        <v>65</v>
      </c>
      <c r="F3350" s="75" t="s">
        <v>6765</v>
      </c>
      <c r="G3350" s="79">
        <v>26.63</v>
      </c>
      <c r="H3350" s="79">
        <v>29.7</v>
      </c>
      <c r="I3350" s="80"/>
      <c r="J3350" s="80"/>
      <c r="K3350" s="80"/>
      <c r="L3350" s="29"/>
      <c r="M3350" s="29"/>
      <c r="N3350" s="29"/>
      <c r="O3350" s="75" t="s">
        <v>3882</v>
      </c>
      <c r="P3350" s="70"/>
    </row>
    <row r="3351" spans="1:16" ht="25.5" x14ac:dyDescent="0.2">
      <c r="A3351" s="77">
        <v>44197</v>
      </c>
      <c r="B3351" s="78" t="s">
        <v>5040</v>
      </c>
      <c r="C3351" s="78" t="s">
        <v>24</v>
      </c>
      <c r="D3351" s="84" t="s">
        <v>4803</v>
      </c>
      <c r="E3351" s="84" t="s">
        <v>65</v>
      </c>
      <c r="F3351" s="75" t="s">
        <v>6766</v>
      </c>
      <c r="G3351" s="79">
        <v>34.21</v>
      </c>
      <c r="H3351" s="79">
        <v>37.28</v>
      </c>
      <c r="I3351" s="80"/>
      <c r="J3351" s="80"/>
      <c r="K3351" s="80"/>
      <c r="L3351" s="29"/>
      <c r="M3351" s="29"/>
      <c r="N3351" s="29"/>
      <c r="O3351" s="75" t="s">
        <v>3882</v>
      </c>
      <c r="P3351" s="70"/>
    </row>
    <row r="3352" spans="1:16" ht="25.5" x14ac:dyDescent="0.2">
      <c r="A3352" s="77">
        <v>44197</v>
      </c>
      <c r="B3352" s="78" t="s">
        <v>5040</v>
      </c>
      <c r="C3352" s="78" t="s">
        <v>24</v>
      </c>
      <c r="D3352" s="84" t="s">
        <v>4804</v>
      </c>
      <c r="E3352" s="84" t="s">
        <v>65</v>
      </c>
      <c r="F3352" s="75" t="s">
        <v>6767</v>
      </c>
      <c r="G3352" s="79">
        <v>24.31</v>
      </c>
      <c r="H3352" s="79">
        <v>27.38</v>
      </c>
      <c r="I3352" s="80"/>
      <c r="J3352" s="80"/>
      <c r="K3352" s="80"/>
      <c r="L3352" s="29"/>
      <c r="M3352" s="29"/>
      <c r="N3352" s="29"/>
      <c r="O3352" s="75" t="s">
        <v>3882</v>
      </c>
      <c r="P3352" s="70"/>
    </row>
    <row r="3353" spans="1:16" ht="63.75" x14ac:dyDescent="0.2">
      <c r="A3353" s="77">
        <v>44197</v>
      </c>
      <c r="B3353" s="78" t="s">
        <v>5040</v>
      </c>
      <c r="C3353" s="78" t="s">
        <v>24</v>
      </c>
      <c r="D3353" s="84" t="s">
        <v>4805</v>
      </c>
      <c r="E3353" s="84"/>
      <c r="F3353" s="75" t="s">
        <v>6768</v>
      </c>
      <c r="G3353" s="79">
        <v>3.06</v>
      </c>
      <c r="H3353" s="79">
        <v>3.06</v>
      </c>
      <c r="I3353" s="80"/>
      <c r="J3353" s="80"/>
      <c r="K3353" s="80"/>
      <c r="L3353" s="29"/>
      <c r="M3353" s="29"/>
      <c r="N3353" s="29"/>
      <c r="O3353" s="75" t="s">
        <v>3882</v>
      </c>
      <c r="P3353" s="75"/>
    </row>
    <row r="3354" spans="1:16" ht="38.25" x14ac:dyDescent="0.2">
      <c r="A3354" s="77">
        <v>44197</v>
      </c>
      <c r="B3354" s="78" t="s">
        <v>5040</v>
      </c>
      <c r="C3354" s="78" t="s">
        <v>24</v>
      </c>
      <c r="D3354" s="84" t="s">
        <v>4806</v>
      </c>
      <c r="E3354" s="84"/>
      <c r="F3354" s="75" t="s">
        <v>6769</v>
      </c>
      <c r="G3354" s="79">
        <v>5.2</v>
      </c>
      <c r="H3354" s="79">
        <v>5.2</v>
      </c>
      <c r="I3354" s="80"/>
      <c r="J3354" s="80"/>
      <c r="K3354" s="80"/>
      <c r="L3354" s="29"/>
      <c r="M3354" s="29"/>
      <c r="N3354" s="29"/>
      <c r="O3354" s="75" t="s">
        <v>3882</v>
      </c>
      <c r="P3354" s="75"/>
    </row>
    <row r="3355" spans="1:16" ht="51" x14ac:dyDescent="0.2">
      <c r="A3355" s="77">
        <v>44197</v>
      </c>
      <c r="B3355" s="78" t="s">
        <v>5040</v>
      </c>
      <c r="C3355" s="27" t="s">
        <v>37</v>
      </c>
      <c r="D3355" s="29" t="s">
        <v>4506</v>
      </c>
      <c r="E3355" s="29"/>
      <c r="F3355" s="50" t="s">
        <v>3452</v>
      </c>
      <c r="G3355" s="79">
        <v>60.57</v>
      </c>
      <c r="H3355" s="79">
        <v>75.790000000000006</v>
      </c>
      <c r="I3355" s="80"/>
      <c r="J3355" s="80"/>
      <c r="K3355" s="80"/>
      <c r="L3355" s="29"/>
      <c r="M3355" s="29"/>
      <c r="N3355" s="29"/>
      <c r="O3355" s="75" t="s">
        <v>3882</v>
      </c>
      <c r="P3355" s="75"/>
    </row>
    <row r="3356" spans="1:16" ht="38.25" x14ac:dyDescent="0.2">
      <c r="A3356" s="77">
        <v>44197</v>
      </c>
      <c r="B3356" s="78" t="s">
        <v>0</v>
      </c>
      <c r="C3356" s="27" t="s">
        <v>37</v>
      </c>
      <c r="D3356" s="84" t="s">
        <v>4807</v>
      </c>
      <c r="E3356" s="84"/>
      <c r="F3356" s="50" t="s">
        <v>3453</v>
      </c>
      <c r="G3356" s="79">
        <v>0</v>
      </c>
      <c r="H3356" s="79" t="s">
        <v>5272</v>
      </c>
      <c r="I3356" s="87"/>
      <c r="J3356" s="87"/>
      <c r="K3356" s="87"/>
      <c r="L3356" s="84"/>
      <c r="M3356" s="84"/>
      <c r="N3356" s="84"/>
      <c r="O3356" s="75" t="s">
        <v>3454</v>
      </c>
      <c r="P3356" s="75" t="s">
        <v>3883</v>
      </c>
    </row>
    <row r="3357" spans="1:16" ht="38.25" x14ac:dyDescent="0.2">
      <c r="A3357" s="77">
        <v>44197</v>
      </c>
      <c r="B3357" s="78" t="s">
        <v>0</v>
      </c>
      <c r="C3357" s="27" t="s">
        <v>37</v>
      </c>
      <c r="D3357" s="84" t="s">
        <v>4808</v>
      </c>
      <c r="E3357" s="84"/>
      <c r="F3357" s="50" t="s">
        <v>3455</v>
      </c>
      <c r="G3357" s="79">
        <v>0</v>
      </c>
      <c r="H3357" s="79" t="s">
        <v>5272</v>
      </c>
      <c r="I3357" s="87"/>
      <c r="J3357" s="87"/>
      <c r="K3357" s="87"/>
      <c r="L3357" s="84"/>
      <c r="M3357" s="84"/>
      <c r="N3357" s="84"/>
      <c r="O3357" s="75" t="s">
        <v>3456</v>
      </c>
      <c r="P3357" s="75" t="s">
        <v>3883</v>
      </c>
    </row>
    <row r="3358" spans="1:16" ht="63.75" x14ac:dyDescent="0.2">
      <c r="A3358" s="77">
        <v>44197</v>
      </c>
      <c r="B3358" s="78" t="s">
        <v>0</v>
      </c>
      <c r="C3358" s="27" t="s">
        <v>37</v>
      </c>
      <c r="D3358" s="84" t="s">
        <v>4809</v>
      </c>
      <c r="E3358" s="84"/>
      <c r="F3358" s="50" t="s">
        <v>3457</v>
      </c>
      <c r="G3358" s="79">
        <v>0</v>
      </c>
      <c r="H3358" s="79" t="s">
        <v>5272</v>
      </c>
      <c r="I3358" s="87"/>
      <c r="J3358" s="87"/>
      <c r="K3358" s="87"/>
      <c r="L3358" s="84"/>
      <c r="M3358" s="84"/>
      <c r="N3358" s="84"/>
      <c r="O3358" s="75" t="s">
        <v>3458</v>
      </c>
      <c r="P3358" s="75" t="s">
        <v>3883</v>
      </c>
    </row>
    <row r="3359" spans="1:16" ht="63.75" x14ac:dyDescent="0.2">
      <c r="A3359" s="77">
        <v>44197</v>
      </c>
      <c r="B3359" s="78" t="s">
        <v>0</v>
      </c>
      <c r="C3359" s="27" t="s">
        <v>37</v>
      </c>
      <c r="D3359" s="84" t="s">
        <v>4810</v>
      </c>
      <c r="E3359" s="84"/>
      <c r="F3359" s="50" t="s">
        <v>3459</v>
      </c>
      <c r="G3359" s="79">
        <v>0</v>
      </c>
      <c r="H3359" s="79" t="s">
        <v>5272</v>
      </c>
      <c r="I3359" s="87"/>
      <c r="J3359" s="87"/>
      <c r="K3359" s="87"/>
      <c r="L3359" s="84"/>
      <c r="M3359" s="84"/>
      <c r="N3359" s="84"/>
      <c r="O3359" s="75" t="s">
        <v>3460</v>
      </c>
      <c r="P3359" s="75" t="s">
        <v>3883</v>
      </c>
    </row>
    <row r="3360" spans="1:16" ht="63.75" x14ac:dyDescent="0.2">
      <c r="A3360" s="77">
        <v>44197</v>
      </c>
      <c r="B3360" s="78" t="s">
        <v>0</v>
      </c>
      <c r="C3360" s="27" t="s">
        <v>37</v>
      </c>
      <c r="D3360" s="84" t="s">
        <v>4811</v>
      </c>
      <c r="E3360" s="84"/>
      <c r="F3360" s="50" t="s">
        <v>3461</v>
      </c>
      <c r="G3360" s="79">
        <v>0</v>
      </c>
      <c r="H3360" s="79" t="s">
        <v>5272</v>
      </c>
      <c r="I3360" s="87"/>
      <c r="J3360" s="87"/>
      <c r="K3360" s="87"/>
      <c r="L3360" s="84"/>
      <c r="M3360" s="84"/>
      <c r="N3360" s="84"/>
      <c r="O3360" s="75" t="s">
        <v>3462</v>
      </c>
      <c r="P3360" s="75" t="s">
        <v>3883</v>
      </c>
    </row>
    <row r="3361" spans="1:16" ht="38.25" x14ac:dyDescent="0.2">
      <c r="A3361" s="77">
        <v>44197</v>
      </c>
      <c r="B3361" s="78" t="s">
        <v>0</v>
      </c>
      <c r="C3361" s="27" t="s">
        <v>37</v>
      </c>
      <c r="D3361" s="84" t="s">
        <v>4812</v>
      </c>
      <c r="E3361" s="84"/>
      <c r="F3361" s="50" t="s">
        <v>3463</v>
      </c>
      <c r="G3361" s="79">
        <v>0</v>
      </c>
      <c r="H3361" s="79" t="s">
        <v>5272</v>
      </c>
      <c r="I3361" s="87"/>
      <c r="J3361" s="87"/>
      <c r="K3361" s="87"/>
      <c r="L3361" s="84"/>
      <c r="M3361" s="84"/>
      <c r="N3361" s="84"/>
      <c r="O3361" s="75" t="s">
        <v>3464</v>
      </c>
      <c r="P3361" s="75" t="s">
        <v>3883</v>
      </c>
    </row>
    <row r="3362" spans="1:16" ht="38.25" x14ac:dyDescent="0.2">
      <c r="A3362" s="77">
        <v>44197</v>
      </c>
      <c r="B3362" s="78" t="s">
        <v>0</v>
      </c>
      <c r="C3362" s="27" t="s">
        <v>37</v>
      </c>
      <c r="D3362" s="84" t="s">
        <v>4813</v>
      </c>
      <c r="E3362" s="84"/>
      <c r="F3362" s="50" t="s">
        <v>3465</v>
      </c>
      <c r="G3362" s="79">
        <v>0</v>
      </c>
      <c r="H3362" s="79" t="s">
        <v>5272</v>
      </c>
      <c r="I3362" s="87"/>
      <c r="J3362" s="87"/>
      <c r="K3362" s="87"/>
      <c r="L3362" s="84"/>
      <c r="M3362" s="84"/>
      <c r="N3362" s="84"/>
      <c r="O3362" s="75" t="s">
        <v>3466</v>
      </c>
      <c r="P3362" s="75" t="s">
        <v>3883</v>
      </c>
    </row>
    <row r="3363" spans="1:16" x14ac:dyDescent="0.2">
      <c r="A3363" s="77">
        <v>44197</v>
      </c>
      <c r="B3363" s="78" t="s">
        <v>5040</v>
      </c>
      <c r="C3363" s="78" t="s">
        <v>414</v>
      </c>
      <c r="D3363" s="84" t="s">
        <v>4814</v>
      </c>
      <c r="E3363" s="84" t="s">
        <v>65</v>
      </c>
      <c r="F3363" s="75" t="s">
        <v>3467</v>
      </c>
      <c r="G3363" s="79">
        <v>15.53</v>
      </c>
      <c r="H3363" s="79">
        <v>17.07</v>
      </c>
      <c r="I3363" s="87"/>
      <c r="J3363" s="92">
        <v>4</v>
      </c>
      <c r="K3363" s="87"/>
      <c r="L3363" s="84" t="s">
        <v>46</v>
      </c>
      <c r="M3363" s="84"/>
      <c r="N3363" s="84"/>
      <c r="O3363" s="75"/>
      <c r="P3363" s="75" t="s">
        <v>3884</v>
      </c>
    </row>
    <row r="3364" spans="1:16" ht="25.5" x14ac:dyDescent="0.2">
      <c r="A3364" s="77">
        <v>44197</v>
      </c>
      <c r="B3364" s="78" t="s">
        <v>5040</v>
      </c>
      <c r="C3364" s="78" t="s">
        <v>414</v>
      </c>
      <c r="D3364" s="84" t="s">
        <v>4815</v>
      </c>
      <c r="E3364" s="84" t="s">
        <v>65</v>
      </c>
      <c r="F3364" s="75" t="s">
        <v>3468</v>
      </c>
      <c r="G3364" s="79">
        <v>86.84</v>
      </c>
      <c r="H3364" s="79">
        <v>97.36</v>
      </c>
      <c r="I3364" s="87"/>
      <c r="J3364" s="92">
        <v>4</v>
      </c>
      <c r="K3364" s="87"/>
      <c r="L3364" s="84" t="s">
        <v>46</v>
      </c>
      <c r="M3364" s="84"/>
      <c r="N3364" s="84"/>
      <c r="O3364" s="75"/>
      <c r="P3364" s="75" t="s">
        <v>3884</v>
      </c>
    </row>
    <row r="3365" spans="1:16" x14ac:dyDescent="0.2">
      <c r="A3365" s="77">
        <v>44197</v>
      </c>
      <c r="B3365" s="78" t="s">
        <v>5040</v>
      </c>
      <c r="C3365" s="78" t="s">
        <v>414</v>
      </c>
      <c r="D3365" s="84" t="s">
        <v>4490</v>
      </c>
      <c r="E3365" s="84" t="s">
        <v>65</v>
      </c>
      <c r="F3365" s="75" t="s">
        <v>2940</v>
      </c>
      <c r="G3365" s="79">
        <v>119.35</v>
      </c>
      <c r="H3365" s="79">
        <v>134.27000000000001</v>
      </c>
      <c r="I3365" s="87"/>
      <c r="J3365" s="92">
        <v>4</v>
      </c>
      <c r="K3365" s="87"/>
      <c r="L3365" s="84" t="s">
        <v>46</v>
      </c>
      <c r="M3365" s="84"/>
      <c r="N3365" s="84"/>
      <c r="O3365" s="75"/>
      <c r="P3365" s="75" t="s">
        <v>3884</v>
      </c>
    </row>
    <row r="3366" spans="1:16" x14ac:dyDescent="0.2">
      <c r="A3366" s="77">
        <v>44197</v>
      </c>
      <c r="B3366" s="78" t="s">
        <v>5040</v>
      </c>
      <c r="C3366" s="78" t="s">
        <v>414</v>
      </c>
      <c r="D3366" s="84" t="s">
        <v>4816</v>
      </c>
      <c r="E3366" s="84" t="s">
        <v>65</v>
      </c>
      <c r="F3366" s="75" t="s">
        <v>3469</v>
      </c>
      <c r="G3366" s="79">
        <v>308.29000000000002</v>
      </c>
      <c r="H3366" s="79">
        <v>328.18</v>
      </c>
      <c r="I3366" s="87"/>
      <c r="J3366" s="92">
        <v>4</v>
      </c>
      <c r="K3366" s="87"/>
      <c r="L3366" s="84" t="s">
        <v>46</v>
      </c>
      <c r="M3366" s="84"/>
      <c r="N3366" s="84"/>
      <c r="O3366" s="75"/>
      <c r="P3366" s="75" t="s">
        <v>3884</v>
      </c>
    </row>
    <row r="3367" spans="1:16" x14ac:dyDescent="0.2">
      <c r="A3367" s="77">
        <v>44197</v>
      </c>
      <c r="B3367" s="78" t="s">
        <v>5040</v>
      </c>
      <c r="C3367" s="78" t="s">
        <v>553</v>
      </c>
      <c r="D3367" s="84" t="s">
        <v>4817</v>
      </c>
      <c r="E3367" s="84" t="s">
        <v>65</v>
      </c>
      <c r="F3367" s="75" t="s">
        <v>3470</v>
      </c>
      <c r="G3367" s="79">
        <v>138.55000000000001</v>
      </c>
      <c r="H3367" s="79">
        <v>153.86000000000001</v>
      </c>
      <c r="I3367" s="87"/>
      <c r="J3367" s="92">
        <v>4</v>
      </c>
      <c r="K3367" s="87"/>
      <c r="L3367" s="84" t="s">
        <v>46</v>
      </c>
      <c r="M3367" s="84"/>
      <c r="N3367" s="84"/>
      <c r="O3367" s="75"/>
      <c r="P3367" s="75" t="s">
        <v>3884</v>
      </c>
    </row>
    <row r="3368" spans="1:16" ht="25.5" x14ac:dyDescent="0.2">
      <c r="A3368" s="77">
        <v>44197</v>
      </c>
      <c r="B3368" s="78" t="s">
        <v>5040</v>
      </c>
      <c r="C3368" s="27" t="s">
        <v>44</v>
      </c>
      <c r="D3368" s="29" t="s">
        <v>4818</v>
      </c>
      <c r="E3368" s="29" t="s">
        <v>65</v>
      </c>
      <c r="F3368" s="50" t="s">
        <v>3471</v>
      </c>
      <c r="G3368" s="79">
        <v>368.19</v>
      </c>
      <c r="H3368" s="79">
        <v>384.25</v>
      </c>
      <c r="I3368" s="80"/>
      <c r="J3368" s="92">
        <v>4</v>
      </c>
      <c r="K3368" s="80"/>
      <c r="L3368" s="84"/>
      <c r="M3368" s="84"/>
      <c r="N3368" s="84"/>
      <c r="O3368" s="75"/>
      <c r="P3368" s="75" t="s">
        <v>3884</v>
      </c>
    </row>
    <row r="3369" spans="1:16" ht="140.25" x14ac:dyDescent="0.2">
      <c r="A3369" s="77">
        <v>44197</v>
      </c>
      <c r="B3369" s="78" t="s">
        <v>2189</v>
      </c>
      <c r="C3369" s="27" t="s">
        <v>37</v>
      </c>
      <c r="D3369" s="84" t="s">
        <v>168</v>
      </c>
      <c r="E3369" s="84"/>
      <c r="F3369" s="97" t="s">
        <v>6770</v>
      </c>
      <c r="G3369" s="79">
        <v>10.23</v>
      </c>
      <c r="H3369" s="79">
        <v>12.84</v>
      </c>
      <c r="I3369" s="87"/>
      <c r="J3369" s="87"/>
      <c r="K3369" s="87"/>
      <c r="L3369" s="84"/>
      <c r="M3369" s="84"/>
      <c r="N3369" s="84"/>
      <c r="O3369" s="75" t="s">
        <v>6771</v>
      </c>
      <c r="P3369" s="75" t="s">
        <v>3885</v>
      </c>
    </row>
    <row r="3370" spans="1:16" ht="63.75" x14ac:dyDescent="0.2">
      <c r="A3370" s="77">
        <v>44197</v>
      </c>
      <c r="B3370" s="78" t="s">
        <v>0</v>
      </c>
      <c r="C3370" s="27" t="s">
        <v>37</v>
      </c>
      <c r="D3370" s="84" t="s">
        <v>165</v>
      </c>
      <c r="E3370" s="84"/>
      <c r="F3370" s="50" t="s">
        <v>166</v>
      </c>
      <c r="G3370" s="79">
        <v>10.23</v>
      </c>
      <c r="H3370" s="79">
        <v>12.84</v>
      </c>
      <c r="I3370" s="80">
        <v>4</v>
      </c>
      <c r="J3370" s="87"/>
      <c r="K3370" s="87"/>
      <c r="L3370" s="84"/>
      <c r="M3370" s="84"/>
      <c r="N3370" s="84"/>
      <c r="O3370" s="75" t="s">
        <v>3472</v>
      </c>
      <c r="P3370" s="75" t="s">
        <v>3885</v>
      </c>
    </row>
    <row r="3371" spans="1:16" ht="25.5" x14ac:dyDescent="0.2">
      <c r="A3371" s="77">
        <v>44197</v>
      </c>
      <c r="B3371" s="78" t="s">
        <v>0</v>
      </c>
      <c r="C3371" s="27" t="s">
        <v>24</v>
      </c>
      <c r="D3371" s="29" t="s">
        <v>4819</v>
      </c>
      <c r="E3371" s="29" t="s">
        <v>65</v>
      </c>
      <c r="F3371" s="50" t="s">
        <v>3473</v>
      </c>
      <c r="G3371" s="79">
        <v>8.36</v>
      </c>
      <c r="H3371" s="79">
        <v>10.41</v>
      </c>
      <c r="I3371" s="80">
        <v>4</v>
      </c>
      <c r="J3371" s="80">
        <v>4</v>
      </c>
      <c r="K3371" s="87"/>
      <c r="L3371" s="84"/>
      <c r="M3371" s="84"/>
      <c r="N3371" s="84"/>
      <c r="O3371" s="75"/>
      <c r="P3371" s="75" t="s">
        <v>3885</v>
      </c>
    </row>
    <row r="3372" spans="1:16" x14ac:dyDescent="0.2">
      <c r="A3372" s="77">
        <v>44197</v>
      </c>
      <c r="B3372" s="78" t="s">
        <v>0</v>
      </c>
      <c r="C3372" s="27" t="s">
        <v>24</v>
      </c>
      <c r="D3372" s="29" t="s">
        <v>4820</v>
      </c>
      <c r="E3372" s="29" t="s">
        <v>65</v>
      </c>
      <c r="F3372" s="50" t="s">
        <v>3474</v>
      </c>
      <c r="G3372" s="79">
        <v>8.36</v>
      </c>
      <c r="H3372" s="79">
        <v>10.41</v>
      </c>
      <c r="I3372" s="80">
        <v>4</v>
      </c>
      <c r="J3372" s="80">
        <v>4</v>
      </c>
      <c r="K3372" s="87"/>
      <c r="L3372" s="84"/>
      <c r="M3372" s="84"/>
      <c r="N3372" s="84"/>
      <c r="O3372" s="75"/>
      <c r="P3372" s="75" t="s">
        <v>3885</v>
      </c>
    </row>
    <row r="3373" spans="1:16" x14ac:dyDescent="0.2">
      <c r="A3373" s="77">
        <v>44197</v>
      </c>
      <c r="B3373" s="78" t="s">
        <v>0</v>
      </c>
      <c r="C3373" s="27" t="s">
        <v>24</v>
      </c>
      <c r="D3373" s="29" t="s">
        <v>4821</v>
      </c>
      <c r="E3373" s="29" t="s">
        <v>65</v>
      </c>
      <c r="F3373" s="50" t="s">
        <v>3475</v>
      </c>
      <c r="G3373" s="79">
        <v>8.36</v>
      </c>
      <c r="H3373" s="79">
        <v>10.41</v>
      </c>
      <c r="I3373" s="80">
        <v>4</v>
      </c>
      <c r="J3373" s="80">
        <v>4</v>
      </c>
      <c r="K3373" s="87"/>
      <c r="L3373" s="84"/>
      <c r="M3373" s="84"/>
      <c r="N3373" s="84"/>
      <c r="O3373" s="75"/>
      <c r="P3373" s="75" t="s">
        <v>3885</v>
      </c>
    </row>
    <row r="3374" spans="1:16" ht="25.5" x14ac:dyDescent="0.2">
      <c r="A3374" s="77">
        <v>44197</v>
      </c>
      <c r="B3374" s="78" t="s">
        <v>0</v>
      </c>
      <c r="C3374" s="27" t="s">
        <v>24</v>
      </c>
      <c r="D3374" s="29" t="s">
        <v>4822</v>
      </c>
      <c r="E3374" s="29" t="s">
        <v>65</v>
      </c>
      <c r="F3374" s="50" t="s">
        <v>3476</v>
      </c>
      <c r="G3374" s="79">
        <v>8.36</v>
      </c>
      <c r="H3374" s="79">
        <v>10.41</v>
      </c>
      <c r="I3374" s="80">
        <v>4</v>
      </c>
      <c r="J3374" s="80">
        <v>4</v>
      </c>
      <c r="K3374" s="87"/>
      <c r="L3374" s="84"/>
      <c r="M3374" s="84"/>
      <c r="N3374" s="84"/>
      <c r="O3374" s="75"/>
      <c r="P3374" s="75" t="s">
        <v>3885</v>
      </c>
    </row>
    <row r="3375" spans="1:16" x14ac:dyDescent="0.2">
      <c r="A3375" s="77">
        <v>44197</v>
      </c>
      <c r="B3375" s="78" t="s">
        <v>0</v>
      </c>
      <c r="C3375" s="27" t="s">
        <v>24</v>
      </c>
      <c r="D3375" s="29" t="s">
        <v>4823</v>
      </c>
      <c r="E3375" s="29" t="s">
        <v>65</v>
      </c>
      <c r="F3375" s="50" t="s">
        <v>3477</v>
      </c>
      <c r="G3375" s="79">
        <v>8.36</v>
      </c>
      <c r="H3375" s="79">
        <v>10.41</v>
      </c>
      <c r="I3375" s="80">
        <v>4</v>
      </c>
      <c r="J3375" s="80">
        <v>4</v>
      </c>
      <c r="K3375" s="87"/>
      <c r="L3375" s="84"/>
      <c r="M3375" s="84"/>
      <c r="N3375" s="84"/>
      <c r="O3375" s="75"/>
      <c r="P3375" s="75" t="s">
        <v>3885</v>
      </c>
    </row>
    <row r="3376" spans="1:16" ht="38.25" x14ac:dyDescent="0.2">
      <c r="A3376" s="77">
        <v>44197</v>
      </c>
      <c r="B3376" s="78" t="s">
        <v>0</v>
      </c>
      <c r="C3376" s="27" t="s">
        <v>24</v>
      </c>
      <c r="D3376" s="29" t="s">
        <v>4684</v>
      </c>
      <c r="E3376" s="29" t="s">
        <v>65</v>
      </c>
      <c r="F3376" s="50" t="s">
        <v>3346</v>
      </c>
      <c r="G3376" s="79">
        <v>5.94</v>
      </c>
      <c r="H3376" s="79">
        <v>7.25</v>
      </c>
      <c r="I3376" s="80">
        <v>4</v>
      </c>
      <c r="J3376" s="80">
        <v>4</v>
      </c>
      <c r="K3376" s="87"/>
      <c r="L3376" s="84"/>
      <c r="M3376" s="84"/>
      <c r="N3376" s="84"/>
      <c r="O3376" s="75" t="s">
        <v>3347</v>
      </c>
      <c r="P3376" s="75" t="s">
        <v>3885</v>
      </c>
    </row>
    <row r="3377" spans="1:16" ht="38.25" x14ac:dyDescent="0.2">
      <c r="A3377" s="77">
        <v>44197</v>
      </c>
      <c r="B3377" s="78" t="s">
        <v>0</v>
      </c>
      <c r="C3377" s="27" t="s">
        <v>24</v>
      </c>
      <c r="D3377" s="29" t="s">
        <v>4685</v>
      </c>
      <c r="E3377" s="29" t="s">
        <v>65</v>
      </c>
      <c r="F3377" s="50" t="s">
        <v>3349</v>
      </c>
      <c r="G3377" s="79">
        <v>5.94</v>
      </c>
      <c r="H3377" s="79">
        <v>7.25</v>
      </c>
      <c r="I3377" s="80">
        <v>4</v>
      </c>
      <c r="J3377" s="80">
        <v>4</v>
      </c>
      <c r="K3377" s="87"/>
      <c r="L3377" s="84"/>
      <c r="M3377" s="84"/>
      <c r="N3377" s="84"/>
      <c r="O3377" s="75" t="s">
        <v>3347</v>
      </c>
      <c r="P3377" s="75" t="s">
        <v>3885</v>
      </c>
    </row>
    <row r="3378" spans="1:16" ht="38.25" x14ac:dyDescent="0.2">
      <c r="A3378" s="77">
        <v>44197</v>
      </c>
      <c r="B3378" s="78" t="s">
        <v>0</v>
      </c>
      <c r="C3378" s="27" t="s">
        <v>24</v>
      </c>
      <c r="D3378" s="29" t="s">
        <v>4686</v>
      </c>
      <c r="E3378" s="29" t="s">
        <v>65</v>
      </c>
      <c r="F3378" s="50" t="s">
        <v>3350</v>
      </c>
      <c r="G3378" s="79">
        <v>5.94</v>
      </c>
      <c r="H3378" s="79">
        <v>7.25</v>
      </c>
      <c r="I3378" s="80">
        <v>4</v>
      </c>
      <c r="J3378" s="80">
        <v>4</v>
      </c>
      <c r="K3378" s="87"/>
      <c r="L3378" s="84"/>
      <c r="M3378" s="84"/>
      <c r="N3378" s="84"/>
      <c r="O3378" s="75" t="s">
        <v>3347</v>
      </c>
      <c r="P3378" s="75" t="s">
        <v>3885</v>
      </c>
    </row>
    <row r="3379" spans="1:16" ht="38.25" x14ac:dyDescent="0.2">
      <c r="A3379" s="77">
        <v>44197</v>
      </c>
      <c r="B3379" s="78" t="s">
        <v>0</v>
      </c>
      <c r="C3379" s="27" t="s">
        <v>24</v>
      </c>
      <c r="D3379" s="29" t="s">
        <v>4687</v>
      </c>
      <c r="E3379" s="29" t="s">
        <v>65</v>
      </c>
      <c r="F3379" s="50" t="s">
        <v>3351</v>
      </c>
      <c r="G3379" s="79">
        <v>5.94</v>
      </c>
      <c r="H3379" s="79">
        <v>7.25</v>
      </c>
      <c r="I3379" s="80">
        <v>4</v>
      </c>
      <c r="J3379" s="80">
        <v>4</v>
      </c>
      <c r="K3379" s="87"/>
      <c r="L3379" s="84"/>
      <c r="M3379" s="84"/>
      <c r="N3379" s="84"/>
      <c r="O3379" s="75" t="s">
        <v>3347</v>
      </c>
      <c r="P3379" s="75" t="s">
        <v>3885</v>
      </c>
    </row>
    <row r="3380" spans="1:16" x14ac:dyDescent="0.2">
      <c r="A3380" s="77">
        <v>44197</v>
      </c>
      <c r="B3380" s="78" t="s">
        <v>1169</v>
      </c>
      <c r="C3380" s="78" t="s">
        <v>74</v>
      </c>
      <c r="D3380" s="84" t="s">
        <v>1283</v>
      </c>
      <c r="E3380" s="84" t="s">
        <v>65</v>
      </c>
      <c r="F3380" s="75" t="s">
        <v>1284</v>
      </c>
      <c r="G3380" s="79">
        <v>17.38</v>
      </c>
      <c r="H3380" s="79">
        <v>25.67</v>
      </c>
      <c r="I3380" s="87"/>
      <c r="J3380" s="87"/>
      <c r="K3380" s="87"/>
      <c r="L3380" s="84"/>
      <c r="M3380" s="84"/>
      <c r="N3380" s="84"/>
      <c r="O3380" s="75" t="s">
        <v>751</v>
      </c>
      <c r="P3380" s="75"/>
    </row>
    <row r="3381" spans="1:16" ht="25.5" x14ac:dyDescent="0.2">
      <c r="A3381" s="77">
        <v>44197</v>
      </c>
      <c r="B3381" s="78" t="s">
        <v>1169</v>
      </c>
      <c r="C3381" s="78" t="s">
        <v>24</v>
      </c>
      <c r="D3381" s="84" t="s">
        <v>4824</v>
      </c>
      <c r="E3381" s="84" t="s">
        <v>65</v>
      </c>
      <c r="F3381" s="75" t="s">
        <v>3478</v>
      </c>
      <c r="G3381" s="79">
        <v>30.35</v>
      </c>
      <c r="H3381" s="79">
        <v>132.91</v>
      </c>
      <c r="I3381" s="80"/>
      <c r="J3381" s="87"/>
      <c r="K3381" s="87"/>
      <c r="L3381" s="29"/>
      <c r="M3381" s="29"/>
      <c r="N3381" s="84"/>
      <c r="O3381" s="75" t="s">
        <v>3479</v>
      </c>
      <c r="P3381" s="75"/>
    </row>
    <row r="3382" spans="1:16" ht="25.5" x14ac:dyDescent="0.2">
      <c r="A3382" s="77">
        <v>44197</v>
      </c>
      <c r="B3382" s="78" t="s">
        <v>1169</v>
      </c>
      <c r="C3382" s="78" t="s">
        <v>24</v>
      </c>
      <c r="D3382" s="84" t="s">
        <v>4825</v>
      </c>
      <c r="E3382" s="84" t="s">
        <v>65</v>
      </c>
      <c r="F3382" s="75" t="s">
        <v>3480</v>
      </c>
      <c r="G3382" s="79">
        <v>22.28</v>
      </c>
      <c r="H3382" s="79">
        <v>49.11</v>
      </c>
      <c r="I3382" s="80"/>
      <c r="J3382" s="87"/>
      <c r="K3382" s="87"/>
      <c r="L3382" s="29"/>
      <c r="M3382" s="29"/>
      <c r="N3382" s="84"/>
      <c r="O3382" s="75" t="s">
        <v>3479</v>
      </c>
      <c r="P3382" s="75"/>
    </row>
    <row r="3383" spans="1:16" ht="25.5" x14ac:dyDescent="0.2">
      <c r="A3383" s="77">
        <v>44197</v>
      </c>
      <c r="B3383" s="78" t="s">
        <v>1169</v>
      </c>
      <c r="C3383" s="78" t="s">
        <v>24</v>
      </c>
      <c r="D3383" s="84" t="s">
        <v>4826</v>
      </c>
      <c r="E3383" s="84" t="s">
        <v>65</v>
      </c>
      <c r="F3383" s="75" t="s">
        <v>3481</v>
      </c>
      <c r="G3383" s="79">
        <v>64.77</v>
      </c>
      <c r="H3383" s="79">
        <v>76.05</v>
      </c>
      <c r="I3383" s="80"/>
      <c r="J3383" s="87"/>
      <c r="K3383" s="87"/>
      <c r="L3383" s="29"/>
      <c r="M3383" s="29"/>
      <c r="N3383" s="84"/>
      <c r="O3383" s="75" t="s">
        <v>3479</v>
      </c>
      <c r="P3383" s="75"/>
    </row>
    <row r="3384" spans="1:16" ht="25.5" x14ac:dyDescent="0.2">
      <c r="A3384" s="77">
        <v>44197</v>
      </c>
      <c r="B3384" s="78" t="s">
        <v>1169</v>
      </c>
      <c r="C3384" s="78" t="s">
        <v>24</v>
      </c>
      <c r="D3384" s="84" t="s">
        <v>4827</v>
      </c>
      <c r="E3384" s="84" t="s">
        <v>65</v>
      </c>
      <c r="F3384" s="75" t="s">
        <v>3482</v>
      </c>
      <c r="G3384" s="79">
        <v>0.71</v>
      </c>
      <c r="H3384" s="79">
        <v>169.67</v>
      </c>
      <c r="I3384" s="80"/>
      <c r="J3384" s="87"/>
      <c r="K3384" s="87"/>
      <c r="L3384" s="29"/>
      <c r="M3384" s="29"/>
      <c r="N3384" s="84"/>
      <c r="O3384" s="75" t="s">
        <v>3479</v>
      </c>
      <c r="P3384" s="75"/>
    </row>
    <row r="3385" spans="1:16" x14ac:dyDescent="0.2">
      <c r="A3385" s="77">
        <v>44197</v>
      </c>
      <c r="B3385" s="78" t="s">
        <v>1169</v>
      </c>
      <c r="C3385" s="27" t="s">
        <v>553</v>
      </c>
      <c r="D3385" s="29" t="s">
        <v>4828</v>
      </c>
      <c r="E3385" s="29" t="s">
        <v>65</v>
      </c>
      <c r="F3385" s="50" t="s">
        <v>3483</v>
      </c>
      <c r="G3385" s="79">
        <v>264.25</v>
      </c>
      <c r="H3385" s="79">
        <v>348.36</v>
      </c>
      <c r="I3385" s="87"/>
      <c r="J3385" s="87"/>
      <c r="K3385" s="87"/>
      <c r="L3385" s="29" t="s">
        <v>46</v>
      </c>
      <c r="M3385" s="29"/>
      <c r="N3385" s="84"/>
      <c r="O3385" s="75"/>
      <c r="P3385" s="75"/>
    </row>
    <row r="3386" spans="1:16" x14ac:dyDescent="0.2">
      <c r="A3386" s="77">
        <v>44197</v>
      </c>
      <c r="B3386" s="78" t="s">
        <v>1169</v>
      </c>
      <c r="C3386" s="27" t="s">
        <v>553</v>
      </c>
      <c r="D3386" s="29" t="s">
        <v>4829</v>
      </c>
      <c r="E3386" s="29" t="s">
        <v>65</v>
      </c>
      <c r="F3386" s="50" t="s">
        <v>3484</v>
      </c>
      <c r="G3386" s="79">
        <v>291.35000000000002</v>
      </c>
      <c r="H3386" s="79">
        <v>978.71</v>
      </c>
      <c r="I3386" s="87"/>
      <c r="J3386" s="87"/>
      <c r="K3386" s="87"/>
      <c r="L3386" s="29" t="s">
        <v>46</v>
      </c>
      <c r="M3386" s="29"/>
      <c r="N3386" s="84"/>
      <c r="O3386" s="75"/>
      <c r="P3386" s="75"/>
    </row>
    <row r="3387" spans="1:16" x14ac:dyDescent="0.2">
      <c r="A3387" s="77">
        <v>44197</v>
      </c>
      <c r="B3387" s="78" t="s">
        <v>1169</v>
      </c>
      <c r="C3387" s="27" t="s">
        <v>553</v>
      </c>
      <c r="D3387" s="29" t="s">
        <v>4830</v>
      </c>
      <c r="E3387" s="29" t="s">
        <v>65</v>
      </c>
      <c r="F3387" s="50" t="s">
        <v>3485</v>
      </c>
      <c r="G3387" s="79">
        <v>264.25</v>
      </c>
      <c r="H3387" s="79">
        <v>414.01</v>
      </c>
      <c r="I3387" s="87"/>
      <c r="J3387" s="87"/>
      <c r="K3387" s="87"/>
      <c r="L3387" s="29" t="s">
        <v>46</v>
      </c>
      <c r="M3387" s="29"/>
      <c r="N3387" s="84"/>
      <c r="O3387" s="75"/>
      <c r="P3387" s="75"/>
    </row>
    <row r="3388" spans="1:16" ht="25.5" x14ac:dyDescent="0.2">
      <c r="A3388" s="77">
        <v>44197</v>
      </c>
      <c r="B3388" s="78" t="s">
        <v>5040</v>
      </c>
      <c r="C3388" s="78" t="s">
        <v>52</v>
      </c>
      <c r="D3388" s="84" t="s">
        <v>217</v>
      </c>
      <c r="E3388" s="84"/>
      <c r="F3388" s="75" t="s">
        <v>218</v>
      </c>
      <c r="G3388" s="79">
        <v>0</v>
      </c>
      <c r="H3388" s="79">
        <v>0</v>
      </c>
      <c r="I3388" s="87"/>
      <c r="J3388" s="87"/>
      <c r="K3388" s="87"/>
      <c r="L3388" s="84"/>
      <c r="M3388" s="84"/>
      <c r="N3388" s="84"/>
      <c r="O3388" s="75" t="s">
        <v>3882</v>
      </c>
      <c r="P3388" s="75" t="s">
        <v>3846</v>
      </c>
    </row>
    <row r="3389" spans="1:16" ht="25.5" x14ac:dyDescent="0.2">
      <c r="A3389" s="77">
        <v>44197</v>
      </c>
      <c r="B3389" s="78" t="s">
        <v>5040</v>
      </c>
      <c r="C3389" s="78" t="s">
        <v>52</v>
      </c>
      <c r="D3389" s="84" t="s">
        <v>219</v>
      </c>
      <c r="E3389" s="84"/>
      <c r="F3389" s="75" t="s">
        <v>220</v>
      </c>
      <c r="G3389" s="79">
        <v>0</v>
      </c>
      <c r="H3389" s="79">
        <v>0</v>
      </c>
      <c r="I3389" s="87"/>
      <c r="J3389" s="87"/>
      <c r="K3389" s="87"/>
      <c r="L3389" s="84"/>
      <c r="M3389" s="84"/>
      <c r="N3389" s="84"/>
      <c r="O3389" s="75" t="s">
        <v>3882</v>
      </c>
      <c r="P3389" s="75" t="s">
        <v>3846</v>
      </c>
    </row>
    <row r="3390" spans="1:16" ht="25.5" x14ac:dyDescent="0.2">
      <c r="A3390" s="77">
        <v>44197</v>
      </c>
      <c r="B3390" s="78" t="s">
        <v>5040</v>
      </c>
      <c r="C3390" s="78" t="s">
        <v>52</v>
      </c>
      <c r="D3390" s="84" t="s">
        <v>221</v>
      </c>
      <c r="E3390" s="84"/>
      <c r="F3390" s="75" t="s">
        <v>222</v>
      </c>
      <c r="G3390" s="79">
        <v>0</v>
      </c>
      <c r="H3390" s="79">
        <v>0</v>
      </c>
      <c r="I3390" s="87"/>
      <c r="J3390" s="87"/>
      <c r="K3390" s="87"/>
      <c r="L3390" s="84"/>
      <c r="M3390" s="84"/>
      <c r="N3390" s="84"/>
      <c r="O3390" s="75" t="s">
        <v>3882</v>
      </c>
      <c r="P3390" s="75" t="s">
        <v>3846</v>
      </c>
    </row>
    <row r="3391" spans="1:16" ht="38.25" x14ac:dyDescent="0.2">
      <c r="A3391" s="77">
        <v>44197</v>
      </c>
      <c r="B3391" s="78" t="s">
        <v>5040</v>
      </c>
      <c r="C3391" s="78" t="s">
        <v>52</v>
      </c>
      <c r="D3391" s="84" t="s">
        <v>223</v>
      </c>
      <c r="E3391" s="84"/>
      <c r="F3391" s="75" t="s">
        <v>224</v>
      </c>
      <c r="G3391" s="79">
        <v>0</v>
      </c>
      <c r="H3391" s="79">
        <v>0</v>
      </c>
      <c r="I3391" s="87"/>
      <c r="J3391" s="87"/>
      <c r="K3391" s="87"/>
      <c r="L3391" s="84"/>
      <c r="M3391" s="84"/>
      <c r="N3391" s="84"/>
      <c r="O3391" s="75" t="s">
        <v>3882</v>
      </c>
      <c r="P3391" s="75" t="s">
        <v>3846</v>
      </c>
    </row>
    <row r="3392" spans="1:16" ht="25.5" x14ac:dyDescent="0.2">
      <c r="A3392" s="77">
        <v>44197</v>
      </c>
      <c r="B3392" s="78" t="s">
        <v>5040</v>
      </c>
      <c r="C3392" s="78" t="s">
        <v>52</v>
      </c>
      <c r="D3392" s="84" t="s">
        <v>306</v>
      </c>
      <c r="E3392" s="84"/>
      <c r="F3392" s="75" t="s">
        <v>3486</v>
      </c>
      <c r="G3392" s="79">
        <v>4.28</v>
      </c>
      <c r="H3392" s="79">
        <v>4.8600000000000003</v>
      </c>
      <c r="I3392" s="87"/>
      <c r="J3392" s="87"/>
      <c r="K3392" s="87"/>
      <c r="L3392" s="84"/>
      <c r="M3392" s="84"/>
      <c r="N3392" s="84"/>
      <c r="O3392" s="75" t="s">
        <v>3882</v>
      </c>
      <c r="P3392" s="75" t="s">
        <v>3846</v>
      </c>
    </row>
    <row r="3393" spans="1:16" ht="25.5" x14ac:dyDescent="0.2">
      <c r="A3393" s="77">
        <v>44197</v>
      </c>
      <c r="B3393" s="78" t="s">
        <v>5040</v>
      </c>
      <c r="C3393" s="78" t="s">
        <v>52</v>
      </c>
      <c r="D3393" s="84" t="s">
        <v>225</v>
      </c>
      <c r="E3393" s="84"/>
      <c r="F3393" s="75" t="s">
        <v>226</v>
      </c>
      <c r="G3393" s="79">
        <v>0</v>
      </c>
      <c r="H3393" s="79">
        <v>0</v>
      </c>
      <c r="I3393" s="87"/>
      <c r="J3393" s="87"/>
      <c r="K3393" s="87"/>
      <c r="L3393" s="84"/>
      <c r="M3393" s="84"/>
      <c r="N3393" s="84"/>
      <c r="O3393" s="75" t="s">
        <v>3882</v>
      </c>
      <c r="P3393" s="75" t="s">
        <v>3846</v>
      </c>
    </row>
    <row r="3394" spans="1:16" ht="25.5" x14ac:dyDescent="0.2">
      <c r="A3394" s="77">
        <v>44197</v>
      </c>
      <c r="B3394" s="78" t="s">
        <v>5040</v>
      </c>
      <c r="C3394" s="78" t="s">
        <v>52</v>
      </c>
      <c r="D3394" s="84" t="s">
        <v>170</v>
      </c>
      <c r="E3394" s="84"/>
      <c r="F3394" s="75" t="s">
        <v>171</v>
      </c>
      <c r="G3394" s="79">
        <v>33.08</v>
      </c>
      <c r="H3394" s="79">
        <v>34.81</v>
      </c>
      <c r="I3394" s="87"/>
      <c r="J3394" s="87"/>
      <c r="K3394" s="87"/>
      <c r="L3394" s="84"/>
      <c r="M3394" s="84"/>
      <c r="N3394" s="84"/>
      <c r="O3394" s="75" t="s">
        <v>3882</v>
      </c>
      <c r="P3394" s="75" t="s">
        <v>3846</v>
      </c>
    </row>
    <row r="3395" spans="1:16" ht="25.5" x14ac:dyDescent="0.2">
      <c r="A3395" s="77">
        <v>44197</v>
      </c>
      <c r="B3395" s="78" t="s">
        <v>5040</v>
      </c>
      <c r="C3395" s="78" t="s">
        <v>52</v>
      </c>
      <c r="D3395" s="84" t="s">
        <v>173</v>
      </c>
      <c r="E3395" s="84"/>
      <c r="F3395" s="75" t="s">
        <v>174</v>
      </c>
      <c r="G3395" s="79">
        <v>38.979999999999997</v>
      </c>
      <c r="H3395" s="79">
        <v>41.84</v>
      </c>
      <c r="I3395" s="87"/>
      <c r="J3395" s="87"/>
      <c r="K3395" s="87"/>
      <c r="L3395" s="84"/>
      <c r="M3395" s="84"/>
      <c r="N3395" s="84"/>
      <c r="O3395" s="75" t="s">
        <v>3882</v>
      </c>
      <c r="P3395" s="75" t="s">
        <v>3846</v>
      </c>
    </row>
    <row r="3396" spans="1:16" ht="25.5" x14ac:dyDescent="0.2">
      <c r="A3396" s="77">
        <v>44197</v>
      </c>
      <c r="B3396" s="78" t="s">
        <v>5040</v>
      </c>
      <c r="C3396" s="78" t="s">
        <v>52</v>
      </c>
      <c r="D3396" s="84" t="s">
        <v>227</v>
      </c>
      <c r="E3396" s="84"/>
      <c r="F3396" s="75" t="s">
        <v>228</v>
      </c>
      <c r="G3396" s="79">
        <v>0</v>
      </c>
      <c r="H3396" s="79">
        <v>0</v>
      </c>
      <c r="I3396" s="87"/>
      <c r="J3396" s="87"/>
      <c r="K3396" s="87"/>
      <c r="L3396" s="84"/>
      <c r="M3396" s="84"/>
      <c r="N3396" s="84"/>
      <c r="O3396" s="75" t="s">
        <v>3882</v>
      </c>
      <c r="P3396" s="75" t="s">
        <v>3846</v>
      </c>
    </row>
    <row r="3397" spans="1:16" ht="38.25" x14ac:dyDescent="0.2">
      <c r="A3397" s="77">
        <v>44197</v>
      </c>
      <c r="B3397" s="78" t="s">
        <v>5040</v>
      </c>
      <c r="C3397" s="78" t="s">
        <v>52</v>
      </c>
      <c r="D3397" s="84" t="s">
        <v>229</v>
      </c>
      <c r="E3397" s="84"/>
      <c r="F3397" s="75" t="s">
        <v>230</v>
      </c>
      <c r="G3397" s="79">
        <v>0</v>
      </c>
      <c r="H3397" s="79">
        <v>0</v>
      </c>
      <c r="I3397" s="87"/>
      <c r="J3397" s="87"/>
      <c r="K3397" s="87"/>
      <c r="L3397" s="84"/>
      <c r="M3397" s="84"/>
      <c r="N3397" s="84"/>
      <c r="O3397" s="75" t="s">
        <v>3882</v>
      </c>
      <c r="P3397" s="75" t="s">
        <v>3846</v>
      </c>
    </row>
    <row r="3398" spans="1:16" ht="25.5" x14ac:dyDescent="0.2">
      <c r="A3398" s="77">
        <v>44197</v>
      </c>
      <c r="B3398" s="78" t="s">
        <v>5040</v>
      </c>
      <c r="C3398" s="78" t="s">
        <v>52</v>
      </c>
      <c r="D3398" s="84" t="s">
        <v>177</v>
      </c>
      <c r="E3398" s="84"/>
      <c r="F3398" s="75" t="s">
        <v>178</v>
      </c>
      <c r="G3398" s="79">
        <v>1.86</v>
      </c>
      <c r="H3398" s="79">
        <v>1.86</v>
      </c>
      <c r="I3398" s="87"/>
      <c r="J3398" s="87"/>
      <c r="K3398" s="87"/>
      <c r="L3398" s="84"/>
      <c r="M3398" s="84"/>
      <c r="N3398" s="84"/>
      <c r="O3398" s="75" t="s">
        <v>3882</v>
      </c>
      <c r="P3398" s="75" t="s">
        <v>3846</v>
      </c>
    </row>
    <row r="3399" spans="1:16" ht="25.5" x14ac:dyDescent="0.2">
      <c r="A3399" s="77">
        <v>44197</v>
      </c>
      <c r="B3399" s="78" t="s">
        <v>5040</v>
      </c>
      <c r="C3399" s="78" t="s">
        <v>52</v>
      </c>
      <c r="D3399" s="84" t="s">
        <v>303</v>
      </c>
      <c r="E3399" s="84"/>
      <c r="F3399" s="75" t="s">
        <v>304</v>
      </c>
      <c r="G3399" s="79">
        <v>0</v>
      </c>
      <c r="H3399" s="79">
        <v>8.26</v>
      </c>
      <c r="I3399" s="87"/>
      <c r="J3399" s="87"/>
      <c r="K3399" s="87"/>
      <c r="L3399" s="84"/>
      <c r="M3399" s="84"/>
      <c r="N3399" s="84"/>
      <c r="O3399" s="75" t="s">
        <v>3882</v>
      </c>
      <c r="P3399" s="75" t="s">
        <v>3846</v>
      </c>
    </row>
    <row r="3400" spans="1:16" x14ac:dyDescent="0.2">
      <c r="A3400" s="77">
        <v>44197</v>
      </c>
      <c r="B3400" s="78" t="s">
        <v>5040</v>
      </c>
      <c r="C3400" s="78" t="s">
        <v>52</v>
      </c>
      <c r="D3400" s="84" t="s">
        <v>231</v>
      </c>
      <c r="E3400" s="84"/>
      <c r="F3400" s="75" t="s">
        <v>232</v>
      </c>
      <c r="G3400" s="79">
        <v>0</v>
      </c>
      <c r="H3400" s="79">
        <v>0</v>
      </c>
      <c r="I3400" s="107"/>
      <c r="J3400" s="87"/>
      <c r="K3400" s="87"/>
      <c r="L3400" s="84"/>
      <c r="M3400" s="84"/>
      <c r="N3400" s="84"/>
      <c r="O3400" s="75" t="s">
        <v>3882</v>
      </c>
      <c r="P3400" s="75" t="s">
        <v>3846</v>
      </c>
    </row>
    <row r="3401" spans="1:16" ht="25.5" x14ac:dyDescent="0.2">
      <c r="A3401" s="77">
        <v>44197</v>
      </c>
      <c r="B3401" s="78" t="s">
        <v>5040</v>
      </c>
      <c r="C3401" s="78" t="s">
        <v>52</v>
      </c>
      <c r="D3401" s="84" t="s">
        <v>181</v>
      </c>
      <c r="E3401" s="84"/>
      <c r="F3401" s="50" t="s">
        <v>3488</v>
      </c>
      <c r="G3401" s="79">
        <v>0</v>
      </c>
      <c r="H3401" s="79">
        <v>3.36</v>
      </c>
      <c r="I3401" s="87"/>
      <c r="J3401" s="87"/>
      <c r="K3401" s="87"/>
      <c r="L3401" s="84"/>
      <c r="M3401" s="84"/>
      <c r="N3401" s="84"/>
      <c r="O3401" s="75" t="s">
        <v>3882</v>
      </c>
      <c r="P3401" s="75" t="s">
        <v>3846</v>
      </c>
    </row>
    <row r="3402" spans="1:16" ht="25.5" x14ac:dyDescent="0.2">
      <c r="A3402" s="77">
        <v>44197</v>
      </c>
      <c r="B3402" s="78" t="s">
        <v>5040</v>
      </c>
      <c r="C3402" s="78" t="s">
        <v>52</v>
      </c>
      <c r="D3402" s="84" t="s">
        <v>274</v>
      </c>
      <c r="E3402" s="84"/>
      <c r="F3402" s="50" t="s">
        <v>2786</v>
      </c>
      <c r="G3402" s="79">
        <v>18.71</v>
      </c>
      <c r="H3402" s="79">
        <v>20.059999999999999</v>
      </c>
      <c r="I3402" s="87"/>
      <c r="J3402" s="87"/>
      <c r="K3402" s="87"/>
      <c r="L3402" s="84"/>
      <c r="M3402" s="84"/>
      <c r="N3402" s="84"/>
      <c r="O3402" s="75" t="s">
        <v>3882</v>
      </c>
      <c r="P3402" s="75" t="s">
        <v>3846</v>
      </c>
    </row>
    <row r="3403" spans="1:16" ht="25.5" x14ac:dyDescent="0.2">
      <c r="A3403" s="77">
        <v>44197</v>
      </c>
      <c r="B3403" s="78" t="s">
        <v>5040</v>
      </c>
      <c r="C3403" s="78" t="s">
        <v>52</v>
      </c>
      <c r="D3403" s="84" t="s">
        <v>277</v>
      </c>
      <c r="E3403" s="84"/>
      <c r="F3403" s="50" t="s">
        <v>3262</v>
      </c>
      <c r="G3403" s="79">
        <v>13.91</v>
      </c>
      <c r="H3403" s="79">
        <v>15.14</v>
      </c>
      <c r="I3403" s="87"/>
      <c r="J3403" s="87"/>
      <c r="K3403" s="87"/>
      <c r="L3403" s="84"/>
      <c r="M3403" s="84"/>
      <c r="N3403" s="84"/>
      <c r="O3403" s="75" t="s">
        <v>3882</v>
      </c>
      <c r="P3403" s="75" t="s">
        <v>3846</v>
      </c>
    </row>
    <row r="3404" spans="1:16" ht="25.5" x14ac:dyDescent="0.2">
      <c r="A3404" s="77">
        <v>44197</v>
      </c>
      <c r="B3404" s="78" t="s">
        <v>5040</v>
      </c>
      <c r="C3404" s="78" t="s">
        <v>52</v>
      </c>
      <c r="D3404" s="84" t="s">
        <v>279</v>
      </c>
      <c r="E3404" s="84"/>
      <c r="F3404" s="50" t="s">
        <v>3263</v>
      </c>
      <c r="G3404" s="79">
        <v>11.52</v>
      </c>
      <c r="H3404" s="79">
        <v>12.69</v>
      </c>
      <c r="I3404" s="87"/>
      <c r="J3404" s="87"/>
      <c r="K3404" s="87"/>
      <c r="L3404" s="84"/>
      <c r="M3404" s="84"/>
      <c r="N3404" s="84"/>
      <c r="O3404" s="75" t="s">
        <v>3882</v>
      </c>
      <c r="P3404" s="75" t="s">
        <v>3846</v>
      </c>
    </row>
    <row r="3405" spans="1:16" ht="25.5" x14ac:dyDescent="0.2">
      <c r="A3405" s="77">
        <v>44197</v>
      </c>
      <c r="B3405" s="78" t="s">
        <v>5040</v>
      </c>
      <c r="C3405" s="78" t="s">
        <v>52</v>
      </c>
      <c r="D3405" s="84" t="s">
        <v>281</v>
      </c>
      <c r="E3405" s="84"/>
      <c r="F3405" s="50" t="s">
        <v>3264</v>
      </c>
      <c r="G3405" s="79">
        <v>10.08</v>
      </c>
      <c r="H3405" s="79">
        <v>11.21</v>
      </c>
      <c r="I3405" s="87"/>
      <c r="J3405" s="87"/>
      <c r="K3405" s="87"/>
      <c r="L3405" s="84"/>
      <c r="M3405" s="84"/>
      <c r="N3405" s="84"/>
      <c r="O3405" s="75" t="s">
        <v>3882</v>
      </c>
      <c r="P3405" s="75" t="s">
        <v>3846</v>
      </c>
    </row>
    <row r="3406" spans="1:16" ht="25.5" x14ac:dyDescent="0.2">
      <c r="A3406" s="77">
        <v>44197</v>
      </c>
      <c r="B3406" s="78" t="s">
        <v>5040</v>
      </c>
      <c r="C3406" s="78" t="s">
        <v>52</v>
      </c>
      <c r="D3406" s="84" t="s">
        <v>283</v>
      </c>
      <c r="E3406" s="84"/>
      <c r="F3406" s="50" t="s">
        <v>3265</v>
      </c>
      <c r="G3406" s="79">
        <v>9.1199999999999992</v>
      </c>
      <c r="H3406" s="79">
        <v>10.23</v>
      </c>
      <c r="I3406" s="87"/>
      <c r="J3406" s="87"/>
      <c r="K3406" s="87"/>
      <c r="L3406" s="84"/>
      <c r="M3406" s="84"/>
      <c r="N3406" s="84"/>
      <c r="O3406" s="75" t="s">
        <v>3882</v>
      </c>
      <c r="P3406" s="75" t="s">
        <v>3846</v>
      </c>
    </row>
    <row r="3407" spans="1:16" ht="25.5" x14ac:dyDescent="0.2">
      <c r="A3407" s="77">
        <v>44197</v>
      </c>
      <c r="B3407" s="78" t="s">
        <v>5040</v>
      </c>
      <c r="C3407" s="78" t="s">
        <v>52</v>
      </c>
      <c r="D3407" s="84" t="s">
        <v>285</v>
      </c>
      <c r="E3407" s="84"/>
      <c r="F3407" s="50" t="s">
        <v>3266</v>
      </c>
      <c r="G3407" s="79">
        <v>8.44</v>
      </c>
      <c r="H3407" s="79">
        <v>9.52</v>
      </c>
      <c r="I3407" s="87"/>
      <c r="J3407" s="87"/>
      <c r="K3407" s="87"/>
      <c r="L3407" s="84"/>
      <c r="M3407" s="84"/>
      <c r="N3407" s="84"/>
      <c r="O3407" s="75" t="s">
        <v>3882</v>
      </c>
      <c r="P3407" s="75" t="s">
        <v>3846</v>
      </c>
    </row>
    <row r="3408" spans="1:16" ht="25.5" x14ac:dyDescent="0.2">
      <c r="A3408" s="77">
        <v>44197</v>
      </c>
      <c r="B3408" s="78" t="s">
        <v>5040</v>
      </c>
      <c r="C3408" s="78" t="s">
        <v>52</v>
      </c>
      <c r="D3408" s="84" t="s">
        <v>287</v>
      </c>
      <c r="E3408" s="84"/>
      <c r="F3408" s="50" t="s">
        <v>3267</v>
      </c>
      <c r="G3408" s="79">
        <v>7.92</v>
      </c>
      <c r="H3408" s="79">
        <v>9</v>
      </c>
      <c r="I3408" s="87"/>
      <c r="J3408" s="87"/>
      <c r="K3408" s="87"/>
      <c r="L3408" s="84"/>
      <c r="M3408" s="84"/>
      <c r="N3408" s="84"/>
      <c r="O3408" s="75" t="s">
        <v>3882</v>
      </c>
      <c r="P3408" s="75" t="s">
        <v>3846</v>
      </c>
    </row>
    <row r="3409" spans="1:16" ht="25.5" x14ac:dyDescent="0.2">
      <c r="A3409" s="77">
        <v>44197</v>
      </c>
      <c r="B3409" s="78" t="s">
        <v>5040</v>
      </c>
      <c r="C3409" s="78" t="s">
        <v>52</v>
      </c>
      <c r="D3409" s="84" t="s">
        <v>289</v>
      </c>
      <c r="E3409" s="84"/>
      <c r="F3409" s="50" t="s">
        <v>3268</v>
      </c>
      <c r="G3409" s="79">
        <v>7.52</v>
      </c>
      <c r="H3409" s="79">
        <v>8.59</v>
      </c>
      <c r="I3409" s="87"/>
      <c r="J3409" s="87"/>
      <c r="K3409" s="87"/>
      <c r="L3409" s="84"/>
      <c r="M3409" s="84"/>
      <c r="N3409" s="84"/>
      <c r="O3409" s="75" t="s">
        <v>3882</v>
      </c>
      <c r="P3409" s="75" t="s">
        <v>3846</v>
      </c>
    </row>
    <row r="3410" spans="1:16" ht="25.5" x14ac:dyDescent="0.2">
      <c r="A3410" s="77">
        <v>44197</v>
      </c>
      <c r="B3410" s="78" t="s">
        <v>5040</v>
      </c>
      <c r="C3410" s="27" t="s">
        <v>37</v>
      </c>
      <c r="D3410" s="29" t="s">
        <v>245</v>
      </c>
      <c r="E3410" s="29"/>
      <c r="F3410" s="50" t="s">
        <v>3270</v>
      </c>
      <c r="G3410" s="79">
        <v>2</v>
      </c>
      <c r="H3410" s="79">
        <v>2</v>
      </c>
      <c r="I3410" s="80"/>
      <c r="J3410" s="87"/>
      <c r="K3410" s="87"/>
      <c r="L3410" s="84"/>
      <c r="M3410" s="84"/>
      <c r="N3410" s="84" t="s">
        <v>46</v>
      </c>
      <c r="O3410" s="75" t="s">
        <v>3882</v>
      </c>
      <c r="P3410" s="75" t="s">
        <v>3846</v>
      </c>
    </row>
    <row r="3411" spans="1:16" ht="25.5" x14ac:dyDescent="0.2">
      <c r="A3411" s="77">
        <v>44197</v>
      </c>
      <c r="B3411" s="78" t="s">
        <v>5040</v>
      </c>
      <c r="C3411" s="27" t="s">
        <v>37</v>
      </c>
      <c r="D3411" s="29" t="s">
        <v>248</v>
      </c>
      <c r="E3411" s="29"/>
      <c r="F3411" s="50" t="s">
        <v>3271</v>
      </c>
      <c r="G3411" s="79">
        <v>1</v>
      </c>
      <c r="H3411" s="79">
        <v>1</v>
      </c>
      <c r="I3411" s="80"/>
      <c r="J3411" s="87"/>
      <c r="K3411" s="87"/>
      <c r="L3411" s="84"/>
      <c r="M3411" s="84"/>
      <c r="N3411" s="84" t="s">
        <v>46</v>
      </c>
      <c r="O3411" s="75" t="s">
        <v>3882</v>
      </c>
      <c r="P3411" s="75" t="s">
        <v>3846</v>
      </c>
    </row>
    <row r="3412" spans="1:16" ht="38.25" x14ac:dyDescent="0.2">
      <c r="A3412" s="77">
        <v>44197</v>
      </c>
      <c r="B3412" s="78" t="s">
        <v>1169</v>
      </c>
      <c r="C3412" s="27" t="s">
        <v>37</v>
      </c>
      <c r="D3412" s="84" t="s">
        <v>4546</v>
      </c>
      <c r="E3412" s="84"/>
      <c r="F3412" s="50" t="s">
        <v>6772</v>
      </c>
      <c r="G3412" s="79">
        <v>0.93</v>
      </c>
      <c r="H3412" s="79">
        <v>1.24</v>
      </c>
      <c r="I3412" s="87"/>
      <c r="J3412" s="87"/>
      <c r="K3412" s="87"/>
      <c r="L3412" s="84"/>
      <c r="M3412" s="84"/>
      <c r="N3412" s="84" t="s">
        <v>46</v>
      </c>
      <c r="O3412" s="75" t="s">
        <v>3882</v>
      </c>
      <c r="P3412" s="75" t="s">
        <v>3846</v>
      </c>
    </row>
    <row r="3413" spans="1:16" ht="51" x14ac:dyDescent="0.2">
      <c r="A3413" s="77">
        <v>44197</v>
      </c>
      <c r="B3413" s="78" t="s">
        <v>1169</v>
      </c>
      <c r="C3413" s="27" t="s">
        <v>37</v>
      </c>
      <c r="D3413" s="84" t="s">
        <v>4547</v>
      </c>
      <c r="E3413" s="84"/>
      <c r="F3413" s="50" t="s">
        <v>6773</v>
      </c>
      <c r="G3413" s="79">
        <v>0.56000000000000005</v>
      </c>
      <c r="H3413" s="79">
        <v>0.73</v>
      </c>
      <c r="I3413" s="87"/>
      <c r="J3413" s="87"/>
      <c r="K3413" s="87"/>
      <c r="L3413" s="84"/>
      <c r="M3413" s="84"/>
      <c r="N3413" s="84"/>
      <c r="O3413" s="75" t="s">
        <v>3882</v>
      </c>
      <c r="P3413" s="75" t="s">
        <v>3846</v>
      </c>
    </row>
    <row r="3414" spans="1:16" ht="51" x14ac:dyDescent="0.2">
      <c r="A3414" s="77">
        <v>44197</v>
      </c>
      <c r="B3414" s="78" t="s">
        <v>1169</v>
      </c>
      <c r="C3414" s="27" t="s">
        <v>189</v>
      </c>
      <c r="D3414" s="84" t="s">
        <v>4544</v>
      </c>
      <c r="E3414" s="84"/>
      <c r="F3414" s="75" t="s">
        <v>6774</v>
      </c>
      <c r="G3414" s="79">
        <v>0.93</v>
      </c>
      <c r="H3414" s="79">
        <v>1.24</v>
      </c>
      <c r="I3414" s="87"/>
      <c r="J3414" s="87"/>
      <c r="K3414" s="87"/>
      <c r="L3414" s="84"/>
      <c r="M3414" s="84"/>
      <c r="N3414" s="84"/>
      <c r="O3414" s="75" t="s">
        <v>3882</v>
      </c>
      <c r="P3414" s="75" t="s">
        <v>3846</v>
      </c>
    </row>
    <row r="3415" spans="1:16" ht="51" x14ac:dyDescent="0.2">
      <c r="A3415" s="77">
        <v>44197</v>
      </c>
      <c r="B3415" s="78" t="s">
        <v>1169</v>
      </c>
      <c r="C3415" s="27" t="s">
        <v>189</v>
      </c>
      <c r="D3415" s="84" t="s">
        <v>4545</v>
      </c>
      <c r="E3415" s="84"/>
      <c r="F3415" s="75" t="s">
        <v>6775</v>
      </c>
      <c r="G3415" s="79">
        <v>0.56000000000000005</v>
      </c>
      <c r="H3415" s="79">
        <v>0.73</v>
      </c>
      <c r="I3415" s="87"/>
      <c r="J3415" s="87"/>
      <c r="K3415" s="87"/>
      <c r="L3415" s="84"/>
      <c r="M3415" s="84"/>
      <c r="N3415" s="84"/>
      <c r="O3415" s="75" t="s">
        <v>3882</v>
      </c>
      <c r="P3415" s="75" t="s">
        <v>3846</v>
      </c>
    </row>
    <row r="3416" spans="1:16" ht="38.25" x14ac:dyDescent="0.2">
      <c r="A3416" s="77">
        <v>44197</v>
      </c>
      <c r="B3416" s="78" t="s">
        <v>1169</v>
      </c>
      <c r="C3416" s="27" t="s">
        <v>37</v>
      </c>
      <c r="D3416" s="84" t="s">
        <v>4548</v>
      </c>
      <c r="E3416" s="84"/>
      <c r="F3416" s="50" t="s">
        <v>6776</v>
      </c>
      <c r="G3416" s="79">
        <v>2.82</v>
      </c>
      <c r="H3416" s="79">
        <v>3.74</v>
      </c>
      <c r="I3416" s="87"/>
      <c r="J3416" s="87"/>
      <c r="K3416" s="87"/>
      <c r="L3416" s="84"/>
      <c r="M3416" s="84"/>
      <c r="N3416" s="84"/>
      <c r="O3416" s="75" t="s">
        <v>3882</v>
      </c>
      <c r="P3416" s="75" t="s">
        <v>3846</v>
      </c>
    </row>
    <row r="3417" spans="1:16" ht="51" x14ac:dyDescent="0.2">
      <c r="A3417" s="77">
        <v>44197</v>
      </c>
      <c r="B3417" s="78" t="s">
        <v>0</v>
      </c>
      <c r="C3417" s="27" t="s">
        <v>37</v>
      </c>
      <c r="D3417" s="29" t="s">
        <v>196</v>
      </c>
      <c r="E3417" s="29"/>
      <c r="F3417" s="50" t="s">
        <v>2930</v>
      </c>
      <c r="G3417" s="79">
        <v>0</v>
      </c>
      <c r="H3417" s="79">
        <v>3.7</v>
      </c>
      <c r="I3417" s="80" t="s">
        <v>3358</v>
      </c>
      <c r="J3417" s="80" t="s">
        <v>3358</v>
      </c>
      <c r="K3417" s="80" t="s">
        <v>3358</v>
      </c>
      <c r="L3417" s="29" t="s">
        <v>3358</v>
      </c>
      <c r="M3417" s="29"/>
      <c r="N3417" s="29" t="s">
        <v>3358</v>
      </c>
      <c r="O3417" s="75" t="s">
        <v>3882</v>
      </c>
      <c r="P3417" s="75" t="s">
        <v>3846</v>
      </c>
    </row>
    <row r="3418" spans="1:16" ht="51" x14ac:dyDescent="0.2">
      <c r="A3418" s="77">
        <v>44197</v>
      </c>
      <c r="B3418" s="78" t="s">
        <v>0</v>
      </c>
      <c r="C3418" s="27" t="s">
        <v>37</v>
      </c>
      <c r="D3418" s="29" t="s">
        <v>198</v>
      </c>
      <c r="E3418" s="29"/>
      <c r="F3418" s="75" t="s">
        <v>3490</v>
      </c>
      <c r="G3418" s="79">
        <v>0</v>
      </c>
      <c r="H3418" s="79">
        <v>8.39</v>
      </c>
      <c r="I3418" s="80"/>
      <c r="J3418" s="80"/>
      <c r="K3418" s="80"/>
      <c r="L3418" s="29"/>
      <c r="M3418" s="29"/>
      <c r="N3418" s="29"/>
      <c r="O3418" s="75" t="s">
        <v>3882</v>
      </c>
      <c r="P3418" s="75" t="s">
        <v>3846</v>
      </c>
    </row>
    <row r="3419" spans="1:16" ht="63.75" x14ac:dyDescent="0.2">
      <c r="A3419" s="77">
        <v>44197</v>
      </c>
      <c r="B3419" s="78" t="s">
        <v>0</v>
      </c>
      <c r="C3419" s="27" t="s">
        <v>37</v>
      </c>
      <c r="D3419" s="29" t="s">
        <v>200</v>
      </c>
      <c r="E3419" s="29"/>
      <c r="F3419" s="50" t="s">
        <v>2931</v>
      </c>
      <c r="G3419" s="79">
        <v>0</v>
      </c>
      <c r="H3419" s="79">
        <v>1.7</v>
      </c>
      <c r="I3419" s="80"/>
      <c r="J3419" s="80"/>
      <c r="K3419" s="80"/>
      <c r="L3419" s="29"/>
      <c r="M3419" s="29"/>
      <c r="N3419" s="29"/>
      <c r="O3419" s="75" t="s">
        <v>3882</v>
      </c>
      <c r="P3419" s="75" t="s">
        <v>3846</v>
      </c>
    </row>
    <row r="3420" spans="1:16" ht="51" x14ac:dyDescent="0.2">
      <c r="A3420" s="77">
        <v>44197</v>
      </c>
      <c r="B3420" s="78" t="s">
        <v>0</v>
      </c>
      <c r="C3420" s="27" t="s">
        <v>189</v>
      </c>
      <c r="D3420" s="29" t="s">
        <v>190</v>
      </c>
      <c r="E3420" s="29"/>
      <c r="F3420" s="50" t="s">
        <v>3274</v>
      </c>
      <c r="G3420" s="79">
        <v>0</v>
      </c>
      <c r="H3420" s="79">
        <v>3.7</v>
      </c>
      <c r="I3420" s="80" t="s">
        <v>3358</v>
      </c>
      <c r="J3420" s="80" t="s">
        <v>3358</v>
      </c>
      <c r="K3420" s="80" t="s">
        <v>3358</v>
      </c>
      <c r="L3420" s="29" t="s">
        <v>3358</v>
      </c>
      <c r="M3420" s="29"/>
      <c r="N3420" s="29" t="s">
        <v>3358</v>
      </c>
      <c r="O3420" s="75" t="s">
        <v>3882</v>
      </c>
      <c r="P3420" s="75" t="s">
        <v>3846</v>
      </c>
    </row>
    <row r="3421" spans="1:16" ht="51" x14ac:dyDescent="0.2">
      <c r="A3421" s="77">
        <v>44197</v>
      </c>
      <c r="B3421" s="78" t="s">
        <v>0</v>
      </c>
      <c r="C3421" s="27" t="s">
        <v>189</v>
      </c>
      <c r="D3421" s="29" t="s">
        <v>192</v>
      </c>
      <c r="E3421" s="29"/>
      <c r="F3421" s="50" t="s">
        <v>3491</v>
      </c>
      <c r="G3421" s="79">
        <v>0</v>
      </c>
      <c r="H3421" s="79">
        <v>1.7</v>
      </c>
      <c r="I3421" s="80"/>
      <c r="J3421" s="80"/>
      <c r="K3421" s="80"/>
      <c r="L3421" s="29"/>
      <c r="M3421" s="29"/>
      <c r="N3421" s="29"/>
      <c r="O3421" s="75" t="s">
        <v>3882</v>
      </c>
      <c r="P3421" s="75" t="s">
        <v>3846</v>
      </c>
    </row>
    <row r="3422" spans="1:16" ht="25.5" x14ac:dyDescent="0.2">
      <c r="A3422" s="77">
        <v>44197</v>
      </c>
      <c r="B3422" s="78" t="s">
        <v>0</v>
      </c>
      <c r="C3422" s="27" t="s">
        <v>37</v>
      </c>
      <c r="D3422" s="29" t="s">
        <v>202</v>
      </c>
      <c r="E3422" s="29"/>
      <c r="F3422" s="50" t="s">
        <v>203</v>
      </c>
      <c r="G3422" s="79">
        <v>0</v>
      </c>
      <c r="H3422" s="79">
        <v>8.4499999999999993</v>
      </c>
      <c r="I3422" s="80"/>
      <c r="J3422" s="80"/>
      <c r="K3422" s="80"/>
      <c r="L3422" s="29"/>
      <c r="M3422" s="29"/>
      <c r="N3422" s="29" t="s">
        <v>46</v>
      </c>
      <c r="O3422" s="75" t="s">
        <v>3882</v>
      </c>
      <c r="P3422" s="75" t="s">
        <v>3846</v>
      </c>
    </row>
    <row r="3423" spans="1:16" ht="25.5" x14ac:dyDescent="0.2">
      <c r="A3423" s="77">
        <v>44197</v>
      </c>
      <c r="B3423" s="78" t="s">
        <v>5040</v>
      </c>
      <c r="C3423" s="27" t="s">
        <v>37</v>
      </c>
      <c r="D3423" s="29" t="s">
        <v>209</v>
      </c>
      <c r="E3423" s="29"/>
      <c r="F3423" s="75" t="s">
        <v>6777</v>
      </c>
      <c r="G3423" s="79">
        <v>14.66</v>
      </c>
      <c r="H3423" s="79">
        <v>14.66</v>
      </c>
      <c r="I3423" s="80"/>
      <c r="J3423" s="80"/>
      <c r="K3423" s="80"/>
      <c r="L3423" s="29"/>
      <c r="M3423" s="29"/>
      <c r="N3423" s="29"/>
      <c r="O3423" s="75" t="s">
        <v>3882</v>
      </c>
      <c r="P3423" s="75" t="s">
        <v>3846</v>
      </c>
    </row>
    <row r="3424" spans="1:16" ht="38.25" x14ac:dyDescent="0.2">
      <c r="A3424" s="77">
        <v>44197</v>
      </c>
      <c r="B3424" s="78" t="s">
        <v>5040</v>
      </c>
      <c r="C3424" s="27" t="s">
        <v>37</v>
      </c>
      <c r="D3424" s="29" t="s">
        <v>212</v>
      </c>
      <c r="E3424" s="29"/>
      <c r="F3424" s="50" t="s">
        <v>213</v>
      </c>
      <c r="G3424" s="79">
        <v>5.82</v>
      </c>
      <c r="H3424" s="79">
        <v>5.82</v>
      </c>
      <c r="I3424" s="80"/>
      <c r="J3424" s="80"/>
      <c r="K3424" s="80"/>
      <c r="L3424" s="29"/>
      <c r="M3424" s="29"/>
      <c r="N3424" s="29"/>
      <c r="O3424" s="75" t="s">
        <v>3882</v>
      </c>
      <c r="P3424" s="75" t="s">
        <v>3846</v>
      </c>
    </row>
    <row r="3425" spans="1:16" x14ac:dyDescent="0.2">
      <c r="A3425" s="77">
        <v>44197</v>
      </c>
      <c r="B3425" s="78" t="s">
        <v>5040</v>
      </c>
      <c r="C3425" s="27" t="s">
        <v>37</v>
      </c>
      <c r="D3425" s="29" t="s">
        <v>4444</v>
      </c>
      <c r="E3425" s="29"/>
      <c r="F3425" s="50" t="s">
        <v>3492</v>
      </c>
      <c r="G3425" s="79">
        <v>3.23</v>
      </c>
      <c r="H3425" s="79">
        <v>4.0599999999999996</v>
      </c>
      <c r="I3425" s="80"/>
      <c r="J3425" s="80"/>
      <c r="K3425" s="80"/>
      <c r="L3425" s="29"/>
      <c r="M3425" s="29"/>
      <c r="N3425" s="29"/>
      <c r="O3425" s="75" t="s">
        <v>3882</v>
      </c>
      <c r="P3425" s="75" t="s">
        <v>3846</v>
      </c>
    </row>
    <row r="3426" spans="1:16" x14ac:dyDescent="0.2">
      <c r="A3426" s="77">
        <v>44197</v>
      </c>
      <c r="B3426" s="78" t="s">
        <v>5040</v>
      </c>
      <c r="C3426" s="78" t="s">
        <v>52</v>
      </c>
      <c r="D3426" s="29" t="s">
        <v>271</v>
      </c>
      <c r="E3426" s="29"/>
      <c r="F3426" s="50" t="s">
        <v>272</v>
      </c>
      <c r="G3426" s="79">
        <v>1</v>
      </c>
      <c r="H3426" s="79">
        <v>1</v>
      </c>
      <c r="I3426" s="80"/>
      <c r="J3426" s="80"/>
      <c r="K3426" s="80"/>
      <c r="L3426" s="29"/>
      <c r="M3426" s="29"/>
      <c r="N3426" s="29" t="s">
        <v>46</v>
      </c>
      <c r="O3426" s="75" t="s">
        <v>3882</v>
      </c>
      <c r="P3426" s="75" t="s">
        <v>3846</v>
      </c>
    </row>
    <row r="3427" spans="1:16" ht="25.5" x14ac:dyDescent="0.2">
      <c r="A3427" s="77">
        <v>44197</v>
      </c>
      <c r="B3427" s="78" t="s">
        <v>5040</v>
      </c>
      <c r="C3427" s="27" t="s">
        <v>37</v>
      </c>
      <c r="D3427" s="29" t="s">
        <v>294</v>
      </c>
      <c r="E3427" s="29"/>
      <c r="F3427" s="50" t="s">
        <v>3493</v>
      </c>
      <c r="G3427" s="79">
        <v>2.4500000000000002</v>
      </c>
      <c r="H3427" s="79">
        <v>2.73</v>
      </c>
      <c r="I3427" s="80"/>
      <c r="J3427" s="80"/>
      <c r="K3427" s="80"/>
      <c r="L3427" s="29"/>
      <c r="M3427" s="29"/>
      <c r="N3427" s="29"/>
      <c r="O3427" s="75" t="s">
        <v>3882</v>
      </c>
      <c r="P3427" s="75" t="s">
        <v>3846</v>
      </c>
    </row>
    <row r="3428" spans="1:16" ht="25.5" x14ac:dyDescent="0.2">
      <c r="A3428" s="77">
        <v>44197</v>
      </c>
      <c r="B3428" s="78" t="s">
        <v>5040</v>
      </c>
      <c r="C3428" s="27" t="s">
        <v>37</v>
      </c>
      <c r="D3428" s="29" t="s">
        <v>291</v>
      </c>
      <c r="E3428" s="29"/>
      <c r="F3428" s="50" t="s">
        <v>6778</v>
      </c>
      <c r="G3428" s="79">
        <v>4.38</v>
      </c>
      <c r="H3428" s="79">
        <v>5.13</v>
      </c>
      <c r="I3428" s="80"/>
      <c r="J3428" s="80"/>
      <c r="K3428" s="80"/>
      <c r="L3428" s="29"/>
      <c r="M3428" s="29"/>
      <c r="N3428" s="29"/>
      <c r="O3428" s="75" t="s">
        <v>3882</v>
      </c>
      <c r="P3428" s="75" t="s">
        <v>3846</v>
      </c>
    </row>
    <row r="3429" spans="1:16" x14ac:dyDescent="0.2">
      <c r="A3429" s="77">
        <v>44197</v>
      </c>
      <c r="B3429" s="78" t="s">
        <v>5040</v>
      </c>
      <c r="C3429" s="27" t="s">
        <v>37</v>
      </c>
      <c r="D3429" s="29" t="s">
        <v>297</v>
      </c>
      <c r="E3429" s="29"/>
      <c r="F3429" s="50" t="s">
        <v>3494</v>
      </c>
      <c r="G3429" s="79">
        <v>6.5</v>
      </c>
      <c r="H3429" s="79">
        <v>6.5</v>
      </c>
      <c r="I3429" s="80"/>
      <c r="J3429" s="80"/>
      <c r="K3429" s="80"/>
      <c r="L3429" s="29"/>
      <c r="M3429" s="29"/>
      <c r="N3429" s="29"/>
      <c r="O3429" s="75" t="s">
        <v>3882</v>
      </c>
      <c r="P3429" s="75" t="s">
        <v>3846</v>
      </c>
    </row>
    <row r="3430" spans="1:16" ht="25.5" x14ac:dyDescent="0.2">
      <c r="A3430" s="77">
        <v>44197</v>
      </c>
      <c r="B3430" s="78" t="s">
        <v>0</v>
      </c>
      <c r="C3430" s="27" t="s">
        <v>37</v>
      </c>
      <c r="D3430" s="29" t="s">
        <v>300</v>
      </c>
      <c r="E3430" s="29"/>
      <c r="F3430" s="50" t="s">
        <v>301</v>
      </c>
      <c r="G3430" s="79">
        <v>0</v>
      </c>
      <c r="H3430" s="79">
        <v>3.7</v>
      </c>
      <c r="I3430" s="80"/>
      <c r="J3430" s="80"/>
      <c r="K3430" s="80"/>
      <c r="L3430" s="29"/>
      <c r="M3430" s="29"/>
      <c r="N3430" s="29"/>
      <c r="O3430" s="75" t="s">
        <v>3882</v>
      </c>
      <c r="P3430" s="75" t="s">
        <v>3846</v>
      </c>
    </row>
    <row r="3431" spans="1:16" ht="25.5" x14ac:dyDescent="0.2">
      <c r="A3431" s="77">
        <v>44197</v>
      </c>
      <c r="B3431" s="78" t="s">
        <v>5040</v>
      </c>
      <c r="C3431" s="78" t="s">
        <v>85</v>
      </c>
      <c r="D3431" s="84" t="s">
        <v>93</v>
      </c>
      <c r="E3431" s="84"/>
      <c r="F3431" s="75" t="s">
        <v>6779</v>
      </c>
      <c r="G3431" s="79">
        <v>2.76</v>
      </c>
      <c r="H3431" s="79">
        <v>3.4</v>
      </c>
      <c r="I3431" s="80"/>
      <c r="J3431" s="80"/>
      <c r="K3431" s="80"/>
      <c r="L3431" s="29"/>
      <c r="M3431" s="29"/>
      <c r="N3431" s="84" t="s">
        <v>46</v>
      </c>
      <c r="O3431" s="75" t="s">
        <v>3882</v>
      </c>
      <c r="P3431" s="75" t="s">
        <v>3846</v>
      </c>
    </row>
    <row r="3432" spans="1:16" ht="25.5" x14ac:dyDescent="0.2">
      <c r="A3432" s="77">
        <v>44197</v>
      </c>
      <c r="B3432" s="78" t="s">
        <v>1289</v>
      </c>
      <c r="C3432" s="78" t="s">
        <v>85</v>
      </c>
      <c r="D3432" s="84" t="s">
        <v>96</v>
      </c>
      <c r="E3432" s="84"/>
      <c r="F3432" s="75" t="s">
        <v>6780</v>
      </c>
      <c r="G3432" s="79">
        <v>1.36</v>
      </c>
      <c r="H3432" s="79">
        <v>1.71</v>
      </c>
      <c r="I3432" s="80"/>
      <c r="J3432" s="80"/>
      <c r="K3432" s="80"/>
      <c r="L3432" s="29"/>
      <c r="M3432" s="29"/>
      <c r="N3432" s="84" t="s">
        <v>46</v>
      </c>
      <c r="O3432" s="75" t="s">
        <v>3882</v>
      </c>
      <c r="P3432" s="75" t="s">
        <v>3846</v>
      </c>
    </row>
    <row r="3433" spans="1:16" x14ac:dyDescent="0.2">
      <c r="A3433" s="77">
        <v>44197</v>
      </c>
      <c r="B3433" s="78" t="s">
        <v>0</v>
      </c>
      <c r="C3433" s="27" t="s">
        <v>98</v>
      </c>
      <c r="D3433" s="84" t="s">
        <v>4396</v>
      </c>
      <c r="E3433" s="84"/>
      <c r="F3433" s="50" t="s">
        <v>3495</v>
      </c>
      <c r="G3433" s="79">
        <v>1.19</v>
      </c>
      <c r="H3433" s="79">
        <v>1.5</v>
      </c>
      <c r="I3433" s="80"/>
      <c r="J3433" s="80"/>
      <c r="K3433" s="80"/>
      <c r="L3433" s="29"/>
      <c r="M3433" s="29"/>
      <c r="N3433" s="84" t="s">
        <v>46</v>
      </c>
      <c r="O3433" s="75" t="s">
        <v>3882</v>
      </c>
      <c r="P3433" s="75" t="s">
        <v>3846</v>
      </c>
    </row>
    <row r="3434" spans="1:16" x14ac:dyDescent="0.2">
      <c r="A3434" s="77">
        <v>44197</v>
      </c>
      <c r="B3434" s="78" t="s">
        <v>0</v>
      </c>
      <c r="C3434" s="27" t="s">
        <v>37</v>
      </c>
      <c r="D3434" s="84" t="s">
        <v>106</v>
      </c>
      <c r="E3434" s="84"/>
      <c r="F3434" s="50" t="s">
        <v>3108</v>
      </c>
      <c r="G3434" s="79">
        <v>0</v>
      </c>
      <c r="H3434" s="79">
        <v>1.42</v>
      </c>
      <c r="I3434" s="80"/>
      <c r="J3434" s="80"/>
      <c r="K3434" s="80"/>
      <c r="L3434" s="29"/>
      <c r="M3434" s="29"/>
      <c r="N3434" s="84" t="s">
        <v>46</v>
      </c>
      <c r="O3434" s="75" t="s">
        <v>3882</v>
      </c>
      <c r="P3434" s="75" t="s">
        <v>3846</v>
      </c>
    </row>
    <row r="3435" spans="1:16" x14ac:dyDescent="0.2">
      <c r="A3435" s="77">
        <v>44197</v>
      </c>
      <c r="B3435" s="78" t="s">
        <v>0</v>
      </c>
      <c r="C3435" s="27" t="s">
        <v>37</v>
      </c>
      <c r="D3435" s="84" t="s">
        <v>4403</v>
      </c>
      <c r="E3435" s="84"/>
      <c r="F3435" s="75" t="s">
        <v>3496</v>
      </c>
      <c r="G3435" s="79">
        <v>0</v>
      </c>
      <c r="H3435" s="79">
        <v>2.2599999999999998</v>
      </c>
      <c r="I3435" s="80"/>
      <c r="J3435" s="80"/>
      <c r="K3435" s="80"/>
      <c r="L3435" s="29"/>
      <c r="M3435" s="29"/>
      <c r="N3435" s="84"/>
      <c r="O3435" s="75" t="s">
        <v>3882</v>
      </c>
      <c r="P3435" s="75" t="s">
        <v>3846</v>
      </c>
    </row>
    <row r="3436" spans="1:16" ht="25.5" x14ac:dyDescent="0.2">
      <c r="A3436" s="77">
        <v>44197</v>
      </c>
      <c r="B3436" s="78" t="s">
        <v>0</v>
      </c>
      <c r="C3436" s="27" t="s">
        <v>37</v>
      </c>
      <c r="D3436" s="84" t="s">
        <v>183</v>
      </c>
      <c r="E3436" s="84"/>
      <c r="F3436" s="75" t="s">
        <v>3497</v>
      </c>
      <c r="G3436" s="79">
        <v>0</v>
      </c>
      <c r="H3436" s="79">
        <v>22.82</v>
      </c>
      <c r="I3436" s="87"/>
      <c r="J3436" s="87"/>
      <c r="K3436" s="87"/>
      <c r="L3436" s="84"/>
      <c r="M3436" s="84"/>
      <c r="N3436" s="84" t="s">
        <v>46</v>
      </c>
      <c r="O3436" s="75" t="s">
        <v>3882</v>
      </c>
      <c r="P3436" s="75" t="s">
        <v>3846</v>
      </c>
    </row>
    <row r="3437" spans="1:16" ht="25.5" x14ac:dyDescent="0.2">
      <c r="A3437" s="77">
        <v>44197</v>
      </c>
      <c r="B3437" s="78" t="s">
        <v>0</v>
      </c>
      <c r="C3437" s="27" t="s">
        <v>98</v>
      </c>
      <c r="D3437" s="84" t="s">
        <v>4393</v>
      </c>
      <c r="E3437" s="84"/>
      <c r="F3437" s="75" t="s">
        <v>3498</v>
      </c>
      <c r="G3437" s="79">
        <v>0</v>
      </c>
      <c r="H3437" s="79">
        <v>3.14</v>
      </c>
      <c r="I3437" s="87"/>
      <c r="J3437" s="87"/>
      <c r="K3437" s="87"/>
      <c r="L3437" s="84"/>
      <c r="M3437" s="84"/>
      <c r="N3437" s="84" t="s">
        <v>46</v>
      </c>
      <c r="O3437" s="75" t="s">
        <v>3882</v>
      </c>
      <c r="P3437" s="75" t="s">
        <v>3846</v>
      </c>
    </row>
    <row r="3438" spans="1:16" ht="25.5" x14ac:dyDescent="0.2">
      <c r="A3438" s="77">
        <v>44197</v>
      </c>
      <c r="B3438" s="78" t="s">
        <v>0</v>
      </c>
      <c r="C3438" s="27" t="s">
        <v>98</v>
      </c>
      <c r="D3438" s="84" t="s">
        <v>3807</v>
      </c>
      <c r="E3438" s="84"/>
      <c r="F3438" s="75" t="s">
        <v>3499</v>
      </c>
      <c r="G3438" s="79">
        <v>0</v>
      </c>
      <c r="H3438" s="79">
        <v>1.87</v>
      </c>
      <c r="I3438" s="87"/>
      <c r="J3438" s="87"/>
      <c r="K3438" s="87"/>
      <c r="L3438" s="84"/>
      <c r="M3438" s="84"/>
      <c r="N3438" s="84" t="s">
        <v>46</v>
      </c>
      <c r="O3438" s="75" t="s">
        <v>3882</v>
      </c>
      <c r="P3438" s="75" t="s">
        <v>3846</v>
      </c>
    </row>
    <row r="3439" spans="1:16" ht="25.5" x14ac:dyDescent="0.2">
      <c r="A3439" s="77">
        <v>44197</v>
      </c>
      <c r="B3439" s="78" t="s">
        <v>0</v>
      </c>
      <c r="C3439" s="27" t="s">
        <v>98</v>
      </c>
      <c r="D3439" s="84" t="s">
        <v>101</v>
      </c>
      <c r="E3439" s="84"/>
      <c r="F3439" s="75" t="s">
        <v>3113</v>
      </c>
      <c r="G3439" s="79">
        <v>0</v>
      </c>
      <c r="H3439" s="79">
        <v>57.15</v>
      </c>
      <c r="I3439" s="87"/>
      <c r="J3439" s="87"/>
      <c r="K3439" s="87"/>
      <c r="L3439" s="84"/>
      <c r="M3439" s="84"/>
      <c r="N3439" s="84" t="s">
        <v>46</v>
      </c>
      <c r="O3439" s="75" t="s">
        <v>3882</v>
      </c>
      <c r="P3439" s="75" t="s">
        <v>3846</v>
      </c>
    </row>
    <row r="3440" spans="1:16" ht="38.25" x14ac:dyDescent="0.2">
      <c r="A3440" s="77">
        <v>44197</v>
      </c>
      <c r="B3440" s="78" t="s">
        <v>5040</v>
      </c>
      <c r="C3440" s="27" t="s">
        <v>37</v>
      </c>
      <c r="D3440" s="84" t="s">
        <v>972</v>
      </c>
      <c r="E3440" s="84"/>
      <c r="F3440" s="50" t="s">
        <v>3084</v>
      </c>
      <c r="G3440" s="79">
        <v>4</v>
      </c>
      <c r="H3440" s="79">
        <v>4</v>
      </c>
      <c r="I3440" s="87"/>
      <c r="J3440" s="87"/>
      <c r="K3440" s="87"/>
      <c r="L3440" s="84"/>
      <c r="M3440" s="84"/>
      <c r="N3440" s="84" t="s">
        <v>2588</v>
      </c>
      <c r="O3440" s="75" t="s">
        <v>3882</v>
      </c>
      <c r="P3440" s="75" t="s">
        <v>3846</v>
      </c>
    </row>
    <row r="3441" spans="1:16" ht="38.25" x14ac:dyDescent="0.2">
      <c r="A3441" s="77">
        <v>44197</v>
      </c>
      <c r="B3441" s="78" t="s">
        <v>5040</v>
      </c>
      <c r="C3441" s="27" t="s">
        <v>37</v>
      </c>
      <c r="D3441" s="84" t="s">
        <v>238</v>
      </c>
      <c r="E3441" s="84"/>
      <c r="F3441" s="50" t="s">
        <v>3085</v>
      </c>
      <c r="G3441" s="79">
        <v>2</v>
      </c>
      <c r="H3441" s="79">
        <v>2</v>
      </c>
      <c r="I3441" s="87"/>
      <c r="J3441" s="87"/>
      <c r="K3441" s="87"/>
      <c r="L3441" s="84"/>
      <c r="M3441" s="84"/>
      <c r="N3441" s="84" t="s">
        <v>2588</v>
      </c>
      <c r="O3441" s="75" t="s">
        <v>3882</v>
      </c>
      <c r="P3441" s="75" t="s">
        <v>3846</v>
      </c>
    </row>
    <row r="3442" spans="1:16" ht="25.5" x14ac:dyDescent="0.2">
      <c r="A3442" s="77">
        <v>44197</v>
      </c>
      <c r="B3442" s="78" t="s">
        <v>5040</v>
      </c>
      <c r="C3442" s="27" t="s">
        <v>37</v>
      </c>
      <c r="D3442" s="84" t="s">
        <v>240</v>
      </c>
      <c r="E3442" s="84"/>
      <c r="F3442" s="50" t="s">
        <v>3322</v>
      </c>
      <c r="G3442" s="79">
        <v>12.57</v>
      </c>
      <c r="H3442" s="79">
        <v>15.55</v>
      </c>
      <c r="I3442" s="87"/>
      <c r="J3442" s="87"/>
      <c r="K3442" s="87"/>
      <c r="L3442" s="84"/>
      <c r="M3442" s="84"/>
      <c r="N3442" s="84" t="s">
        <v>2588</v>
      </c>
      <c r="O3442" s="75" t="s">
        <v>3882</v>
      </c>
      <c r="P3442" s="75" t="s">
        <v>3846</v>
      </c>
    </row>
    <row r="3443" spans="1:16" ht="25.5" x14ac:dyDescent="0.2">
      <c r="A3443" s="77">
        <v>44197</v>
      </c>
      <c r="B3443" s="78" t="s">
        <v>0</v>
      </c>
      <c r="C3443" s="78" t="s">
        <v>108</v>
      </c>
      <c r="D3443" s="84" t="s">
        <v>109</v>
      </c>
      <c r="E3443" s="84"/>
      <c r="F3443" s="75" t="s">
        <v>110</v>
      </c>
      <c r="G3443" s="79">
        <v>57.55</v>
      </c>
      <c r="H3443" s="79" t="s">
        <v>5272</v>
      </c>
      <c r="I3443" s="87"/>
      <c r="J3443" s="87">
        <v>7</v>
      </c>
      <c r="K3443" s="87"/>
      <c r="L3443" s="84"/>
      <c r="M3443" s="84"/>
      <c r="N3443" s="84"/>
      <c r="O3443" s="75" t="s">
        <v>3882</v>
      </c>
      <c r="P3443" s="75" t="s">
        <v>3886</v>
      </c>
    </row>
    <row r="3444" spans="1:16" ht="25.5" x14ac:dyDescent="0.2">
      <c r="A3444" s="77">
        <v>44197</v>
      </c>
      <c r="B3444" s="78" t="s">
        <v>0</v>
      </c>
      <c r="C3444" s="78" t="s">
        <v>108</v>
      </c>
      <c r="D3444" s="84" t="s">
        <v>111</v>
      </c>
      <c r="E3444" s="84"/>
      <c r="F3444" s="75" t="s">
        <v>112</v>
      </c>
      <c r="G3444" s="79">
        <v>57.55</v>
      </c>
      <c r="H3444" s="79" t="s">
        <v>5272</v>
      </c>
      <c r="I3444" s="87"/>
      <c r="J3444" s="87">
        <v>7</v>
      </c>
      <c r="K3444" s="87"/>
      <c r="L3444" s="84"/>
      <c r="M3444" s="84"/>
      <c r="N3444" s="84"/>
      <c r="O3444" s="75" t="s">
        <v>3882</v>
      </c>
      <c r="P3444" s="75" t="s">
        <v>3886</v>
      </c>
    </row>
    <row r="3445" spans="1:16" ht="25.5" x14ac:dyDescent="0.2">
      <c r="A3445" s="77">
        <v>44197</v>
      </c>
      <c r="B3445" s="78" t="s">
        <v>0</v>
      </c>
      <c r="C3445" s="78" t="s">
        <v>108</v>
      </c>
      <c r="D3445" s="84" t="s">
        <v>113</v>
      </c>
      <c r="E3445" s="84"/>
      <c r="F3445" s="75" t="s">
        <v>114</v>
      </c>
      <c r="G3445" s="79">
        <v>71.510000000000005</v>
      </c>
      <c r="H3445" s="79" t="s">
        <v>5272</v>
      </c>
      <c r="I3445" s="87"/>
      <c r="J3445" s="87">
        <v>7</v>
      </c>
      <c r="K3445" s="87"/>
      <c r="L3445" s="84"/>
      <c r="M3445" s="84"/>
      <c r="N3445" s="84"/>
      <c r="O3445" s="75" t="s">
        <v>3882</v>
      </c>
      <c r="P3445" s="75" t="s">
        <v>3886</v>
      </c>
    </row>
    <row r="3446" spans="1:16" ht="25.5" x14ac:dyDescent="0.2">
      <c r="A3446" s="77">
        <v>44197</v>
      </c>
      <c r="B3446" s="78" t="s">
        <v>0</v>
      </c>
      <c r="C3446" s="78" t="s">
        <v>108</v>
      </c>
      <c r="D3446" s="84" t="s">
        <v>115</v>
      </c>
      <c r="E3446" s="84"/>
      <c r="F3446" s="75" t="s">
        <v>116</v>
      </c>
      <c r="G3446" s="79">
        <v>71.510000000000005</v>
      </c>
      <c r="H3446" s="79" t="s">
        <v>5272</v>
      </c>
      <c r="I3446" s="87"/>
      <c r="J3446" s="87">
        <v>7</v>
      </c>
      <c r="K3446" s="87"/>
      <c r="L3446" s="84"/>
      <c r="M3446" s="84"/>
      <c r="N3446" s="84"/>
      <c r="O3446" s="75" t="s">
        <v>3882</v>
      </c>
      <c r="P3446" s="75" t="s">
        <v>3886</v>
      </c>
    </row>
    <row r="3447" spans="1:16" ht="38.25" x14ac:dyDescent="0.2">
      <c r="A3447" s="77">
        <v>44197</v>
      </c>
      <c r="B3447" s="78" t="s">
        <v>5040</v>
      </c>
      <c r="C3447" s="27" t="s">
        <v>37</v>
      </c>
      <c r="D3447" s="84" t="s">
        <v>3500</v>
      </c>
      <c r="E3447" s="84"/>
      <c r="F3447" s="75" t="s">
        <v>6781</v>
      </c>
      <c r="G3447" s="79">
        <v>20.99</v>
      </c>
      <c r="H3447" s="79" t="s">
        <v>5272</v>
      </c>
      <c r="I3447" s="87"/>
      <c r="J3447" s="87">
        <v>7</v>
      </c>
      <c r="K3447" s="87"/>
      <c r="L3447" s="84"/>
      <c r="M3447" s="84"/>
      <c r="N3447" s="84"/>
      <c r="O3447" s="75" t="s">
        <v>3882</v>
      </c>
      <c r="P3447" s="75" t="s">
        <v>3886</v>
      </c>
    </row>
    <row r="3448" spans="1:16" ht="38.25" x14ac:dyDescent="0.2">
      <c r="A3448" s="77">
        <v>44197</v>
      </c>
      <c r="B3448" s="78" t="s">
        <v>0</v>
      </c>
      <c r="C3448" s="27" t="s">
        <v>37</v>
      </c>
      <c r="D3448" s="84" t="s">
        <v>4831</v>
      </c>
      <c r="E3448" s="84"/>
      <c r="F3448" s="75" t="s">
        <v>3501</v>
      </c>
      <c r="G3448" s="79">
        <v>25.29</v>
      </c>
      <c r="H3448" s="79" t="s">
        <v>5272</v>
      </c>
      <c r="I3448" s="87"/>
      <c r="J3448" s="87">
        <v>7</v>
      </c>
      <c r="K3448" s="87"/>
      <c r="L3448" s="84"/>
      <c r="M3448" s="84"/>
      <c r="N3448" s="84"/>
      <c r="O3448" s="75" t="s">
        <v>3882</v>
      </c>
      <c r="P3448" s="75" t="s">
        <v>3886</v>
      </c>
    </row>
    <row r="3449" spans="1:16" ht="153" x14ac:dyDescent="0.2">
      <c r="A3449" s="77">
        <v>44197</v>
      </c>
      <c r="B3449" s="78" t="s">
        <v>263</v>
      </c>
      <c r="C3449" s="78" t="s">
        <v>52</v>
      </c>
      <c r="D3449" s="84" t="s">
        <v>4832</v>
      </c>
      <c r="E3449" s="84"/>
      <c r="F3449" s="75" t="s">
        <v>3502</v>
      </c>
      <c r="G3449" s="79">
        <v>25.83</v>
      </c>
      <c r="H3449" s="79" t="s">
        <v>5272</v>
      </c>
      <c r="I3449" s="87"/>
      <c r="J3449" s="87"/>
      <c r="K3449" s="87"/>
      <c r="L3449" s="84"/>
      <c r="M3449" s="84"/>
      <c r="N3449" s="84"/>
      <c r="O3449" s="75" t="s">
        <v>3887</v>
      </c>
      <c r="P3449" s="75"/>
    </row>
    <row r="3450" spans="1:16" ht="63.75" x14ac:dyDescent="0.2">
      <c r="A3450" s="77">
        <v>44197</v>
      </c>
      <c r="B3450" s="78" t="s">
        <v>263</v>
      </c>
      <c r="C3450" s="27" t="s">
        <v>108</v>
      </c>
      <c r="D3450" s="84" t="s">
        <v>4833</v>
      </c>
      <c r="E3450" s="84"/>
      <c r="F3450" s="50" t="s">
        <v>3503</v>
      </c>
      <c r="G3450" s="79">
        <v>45.86</v>
      </c>
      <c r="H3450" s="79" t="s">
        <v>5272</v>
      </c>
      <c r="I3450" s="87"/>
      <c r="J3450" s="87"/>
      <c r="K3450" s="87"/>
      <c r="L3450" s="84"/>
      <c r="M3450" s="84"/>
      <c r="N3450" s="84"/>
      <c r="O3450" s="50" t="s">
        <v>3504</v>
      </c>
      <c r="P3450" s="75"/>
    </row>
    <row r="3451" spans="1:16" ht="63.75" x14ac:dyDescent="0.2">
      <c r="A3451" s="77">
        <v>44197</v>
      </c>
      <c r="B3451" s="78" t="s">
        <v>263</v>
      </c>
      <c r="C3451" s="27" t="s">
        <v>108</v>
      </c>
      <c r="D3451" s="84" t="s">
        <v>4834</v>
      </c>
      <c r="E3451" s="84"/>
      <c r="F3451" s="50" t="s">
        <v>3505</v>
      </c>
      <c r="G3451" s="79">
        <v>56.96</v>
      </c>
      <c r="H3451" s="79" t="s">
        <v>5272</v>
      </c>
      <c r="I3451" s="87"/>
      <c r="J3451" s="87"/>
      <c r="K3451" s="87"/>
      <c r="L3451" s="84"/>
      <c r="M3451" s="84"/>
      <c r="N3451" s="84"/>
      <c r="O3451" s="50" t="s">
        <v>3504</v>
      </c>
      <c r="P3451" s="75"/>
    </row>
    <row r="3452" spans="1:16" ht="51" x14ac:dyDescent="0.2">
      <c r="A3452" s="77">
        <v>44197</v>
      </c>
      <c r="B3452" s="78" t="s">
        <v>263</v>
      </c>
      <c r="C3452" s="27" t="s">
        <v>37</v>
      </c>
      <c r="D3452" s="84" t="s">
        <v>4835</v>
      </c>
      <c r="E3452" s="84"/>
      <c r="F3452" s="50" t="s">
        <v>3506</v>
      </c>
      <c r="G3452" s="79">
        <v>0</v>
      </c>
      <c r="H3452" s="79" t="s">
        <v>5272</v>
      </c>
      <c r="I3452" s="87"/>
      <c r="J3452" s="87"/>
      <c r="K3452" s="87"/>
      <c r="L3452" s="84"/>
      <c r="M3452" s="84"/>
      <c r="N3452" s="84"/>
      <c r="O3452" s="50" t="s">
        <v>3507</v>
      </c>
      <c r="P3452" s="75"/>
    </row>
    <row r="3453" spans="1:16" ht="51" x14ac:dyDescent="0.2">
      <c r="A3453" s="77">
        <v>44197</v>
      </c>
      <c r="B3453" s="78" t="s">
        <v>263</v>
      </c>
      <c r="C3453" s="27" t="s">
        <v>37</v>
      </c>
      <c r="D3453" s="84" t="s">
        <v>4836</v>
      </c>
      <c r="E3453" s="84"/>
      <c r="F3453" s="50" t="s">
        <v>3508</v>
      </c>
      <c r="G3453" s="79">
        <v>0</v>
      </c>
      <c r="H3453" s="79" t="s">
        <v>5272</v>
      </c>
      <c r="I3453" s="87"/>
      <c r="J3453" s="87"/>
      <c r="K3453" s="87"/>
      <c r="L3453" s="84"/>
      <c r="M3453" s="84"/>
      <c r="N3453" s="84"/>
      <c r="O3453" s="50" t="s">
        <v>3507</v>
      </c>
      <c r="P3453" s="75"/>
    </row>
    <row r="3454" spans="1:16" ht="25.5" x14ac:dyDescent="0.2">
      <c r="A3454" s="77">
        <v>44197</v>
      </c>
      <c r="B3454" s="78" t="s">
        <v>263</v>
      </c>
      <c r="C3454" s="27" t="s">
        <v>37</v>
      </c>
      <c r="D3454" s="84" t="s">
        <v>4837</v>
      </c>
      <c r="E3454" s="84"/>
      <c r="F3454" s="75" t="s">
        <v>3509</v>
      </c>
      <c r="G3454" s="79">
        <v>3.43</v>
      </c>
      <c r="H3454" s="79" t="s">
        <v>5272</v>
      </c>
      <c r="I3454" s="87"/>
      <c r="J3454" s="87"/>
      <c r="K3454" s="87"/>
      <c r="L3454" s="84"/>
      <c r="M3454" s="84"/>
      <c r="N3454" s="84"/>
      <c r="O3454" s="75" t="s">
        <v>3510</v>
      </c>
      <c r="P3454" s="75"/>
    </row>
    <row r="3455" spans="1:16" ht="51" x14ac:dyDescent="0.2">
      <c r="A3455" s="77">
        <v>44197</v>
      </c>
      <c r="B3455" s="78" t="s">
        <v>263</v>
      </c>
      <c r="C3455" s="78" t="s">
        <v>24</v>
      </c>
      <c r="D3455" s="84" t="s">
        <v>4838</v>
      </c>
      <c r="E3455" s="84"/>
      <c r="F3455" s="75" t="s">
        <v>3511</v>
      </c>
      <c r="G3455" s="79">
        <v>8.36</v>
      </c>
      <c r="H3455" s="79" t="s">
        <v>5272</v>
      </c>
      <c r="I3455" s="80">
        <v>4</v>
      </c>
      <c r="J3455" s="80">
        <v>4</v>
      </c>
      <c r="K3455" s="87"/>
      <c r="L3455" s="84"/>
      <c r="M3455" s="84"/>
      <c r="N3455" s="84"/>
      <c r="O3455" s="75"/>
      <c r="P3455" s="75"/>
    </row>
    <row r="3456" spans="1:16" ht="38.25" x14ac:dyDescent="0.2">
      <c r="A3456" s="77">
        <v>44197</v>
      </c>
      <c r="B3456" s="78" t="s">
        <v>263</v>
      </c>
      <c r="C3456" s="78" t="s">
        <v>24</v>
      </c>
      <c r="D3456" s="84" t="s">
        <v>4839</v>
      </c>
      <c r="E3456" s="84"/>
      <c r="F3456" s="75" t="s">
        <v>3512</v>
      </c>
      <c r="G3456" s="79">
        <v>5.94</v>
      </c>
      <c r="H3456" s="79" t="s">
        <v>5272</v>
      </c>
      <c r="I3456" s="80">
        <v>4</v>
      </c>
      <c r="J3456" s="80">
        <v>4</v>
      </c>
      <c r="K3456" s="87"/>
      <c r="L3456" s="84"/>
      <c r="M3456" s="84"/>
      <c r="N3456" s="84"/>
      <c r="O3456" s="75" t="s">
        <v>3347</v>
      </c>
      <c r="P3456" s="75"/>
    </row>
    <row r="3457" spans="1:16" ht="38.25" x14ac:dyDescent="0.2">
      <c r="A3457" s="77">
        <v>44105</v>
      </c>
      <c r="B3457" s="78" t="s">
        <v>5041</v>
      </c>
      <c r="C3457" s="78" t="s">
        <v>52</v>
      </c>
      <c r="D3457" s="84" t="s">
        <v>175</v>
      </c>
      <c r="E3457" s="84" t="s">
        <v>11</v>
      </c>
      <c r="F3457" s="75" t="s">
        <v>3487</v>
      </c>
      <c r="G3457" s="79">
        <v>0</v>
      </c>
      <c r="H3457" s="79" t="s">
        <v>5272</v>
      </c>
      <c r="I3457" s="87"/>
      <c r="J3457" s="87"/>
      <c r="K3457" s="87"/>
      <c r="L3457" s="84"/>
      <c r="M3457" s="84"/>
      <c r="N3457" s="84"/>
      <c r="O3457" s="75" t="s">
        <v>3882</v>
      </c>
      <c r="P3457" s="75" t="s">
        <v>3888</v>
      </c>
    </row>
    <row r="3458" spans="1:16" ht="38.25" x14ac:dyDescent="0.2">
      <c r="A3458" s="77">
        <v>44105</v>
      </c>
      <c r="B3458" s="78" t="s">
        <v>5041</v>
      </c>
      <c r="C3458" s="27" t="s">
        <v>37</v>
      </c>
      <c r="D3458" s="29" t="s">
        <v>1017</v>
      </c>
      <c r="E3458" s="29" t="s">
        <v>11</v>
      </c>
      <c r="F3458" s="50" t="s">
        <v>3545</v>
      </c>
      <c r="G3458" s="79">
        <v>27.19</v>
      </c>
      <c r="H3458" s="79" t="s">
        <v>5272</v>
      </c>
      <c r="I3458" s="87"/>
      <c r="J3458" s="87"/>
      <c r="K3458" s="87"/>
      <c r="L3458" s="84"/>
      <c r="M3458" s="84"/>
      <c r="N3458" s="84"/>
      <c r="O3458" s="75" t="s">
        <v>3882</v>
      </c>
      <c r="P3458" s="75"/>
    </row>
    <row r="3459" spans="1:16" ht="38.25" x14ac:dyDescent="0.2">
      <c r="A3459" s="77">
        <v>44105</v>
      </c>
      <c r="B3459" s="78" t="s">
        <v>5041</v>
      </c>
      <c r="C3459" s="27" t="s">
        <v>37</v>
      </c>
      <c r="D3459" s="29" t="s">
        <v>4840</v>
      </c>
      <c r="E3459" s="29" t="s">
        <v>11</v>
      </c>
      <c r="F3459" s="50" t="s">
        <v>3546</v>
      </c>
      <c r="G3459" s="79">
        <v>41.43</v>
      </c>
      <c r="H3459" s="79" t="s">
        <v>5272</v>
      </c>
      <c r="I3459" s="87"/>
      <c r="J3459" s="87"/>
      <c r="K3459" s="87"/>
      <c r="L3459" s="84"/>
      <c r="M3459" s="84"/>
      <c r="N3459" s="84"/>
      <c r="O3459" s="75" t="s">
        <v>3882</v>
      </c>
      <c r="P3459" s="75"/>
    </row>
    <row r="3460" spans="1:16" ht="38.25" x14ac:dyDescent="0.2">
      <c r="A3460" s="77">
        <v>44105</v>
      </c>
      <c r="B3460" s="78" t="s">
        <v>5041</v>
      </c>
      <c r="C3460" s="27" t="s">
        <v>37</v>
      </c>
      <c r="D3460" s="29" t="s">
        <v>1019</v>
      </c>
      <c r="E3460" s="29" t="s">
        <v>11</v>
      </c>
      <c r="F3460" s="50" t="s">
        <v>3547</v>
      </c>
      <c r="G3460" s="79">
        <v>18.989999999999998</v>
      </c>
      <c r="H3460" s="79" t="s">
        <v>5272</v>
      </c>
      <c r="I3460" s="87"/>
      <c r="J3460" s="87"/>
      <c r="K3460" s="87"/>
      <c r="L3460" s="84"/>
      <c r="M3460" s="84"/>
      <c r="N3460" s="84"/>
      <c r="O3460" s="75" t="s">
        <v>3882</v>
      </c>
      <c r="P3460" s="75"/>
    </row>
    <row r="3461" spans="1:16" ht="25.5" x14ac:dyDescent="0.2">
      <c r="A3461" s="77">
        <v>44105</v>
      </c>
      <c r="B3461" s="78" t="s">
        <v>5041</v>
      </c>
      <c r="C3461" s="27" t="s">
        <v>2233</v>
      </c>
      <c r="D3461" s="29" t="s">
        <v>4855</v>
      </c>
      <c r="E3461" s="29" t="s">
        <v>11</v>
      </c>
      <c r="F3461" s="50" t="s">
        <v>3562</v>
      </c>
      <c r="G3461" s="79">
        <v>136.82</v>
      </c>
      <c r="H3461" s="79" t="s">
        <v>5272</v>
      </c>
      <c r="I3461" s="87"/>
      <c r="J3461" s="87"/>
      <c r="K3461" s="87"/>
      <c r="L3461" s="84"/>
      <c r="M3461" s="84"/>
      <c r="N3461" s="84"/>
      <c r="O3461" s="75" t="s">
        <v>3882</v>
      </c>
      <c r="P3461" s="75"/>
    </row>
    <row r="3462" spans="1:16" ht="38.25" x14ac:dyDescent="0.2">
      <c r="A3462" s="77">
        <v>44105</v>
      </c>
      <c r="B3462" s="78" t="s">
        <v>3514</v>
      </c>
      <c r="C3462" s="27" t="s">
        <v>37</v>
      </c>
      <c r="D3462" s="84" t="s">
        <v>233</v>
      </c>
      <c r="E3462" s="84" t="s">
        <v>11</v>
      </c>
      <c r="F3462" s="75" t="s">
        <v>6782</v>
      </c>
      <c r="G3462" s="79">
        <v>1.49</v>
      </c>
      <c r="H3462" s="79" t="s">
        <v>5272</v>
      </c>
      <c r="I3462" s="87"/>
      <c r="J3462" s="87"/>
      <c r="K3462" s="87"/>
      <c r="L3462" s="84"/>
      <c r="M3462" s="84"/>
      <c r="N3462" s="84"/>
      <c r="O3462" s="75" t="s">
        <v>3882</v>
      </c>
      <c r="P3462" s="75" t="s">
        <v>3888</v>
      </c>
    </row>
    <row r="3463" spans="1:16" ht="25.5" x14ac:dyDescent="0.2">
      <c r="A3463" s="77">
        <v>44105</v>
      </c>
      <c r="B3463" s="27" t="s">
        <v>0</v>
      </c>
      <c r="C3463" s="27" t="s">
        <v>74</v>
      </c>
      <c r="D3463" s="29" t="s">
        <v>3937</v>
      </c>
      <c r="E3463" s="29" t="s">
        <v>11</v>
      </c>
      <c r="F3463" s="50" t="s">
        <v>3589</v>
      </c>
      <c r="G3463" s="79">
        <v>0</v>
      </c>
      <c r="H3463" s="79">
        <v>206.56</v>
      </c>
      <c r="I3463" s="87"/>
      <c r="J3463" s="87"/>
      <c r="K3463" s="87"/>
      <c r="L3463" s="84"/>
      <c r="M3463" s="84"/>
      <c r="N3463" s="84"/>
      <c r="O3463" s="50" t="s">
        <v>1212</v>
      </c>
      <c r="P3463" s="75"/>
    </row>
    <row r="3464" spans="1:16" ht="38.25" x14ac:dyDescent="0.2">
      <c r="A3464" s="77">
        <v>44105</v>
      </c>
      <c r="B3464" s="78" t="s">
        <v>0</v>
      </c>
      <c r="C3464" s="78" t="s">
        <v>52</v>
      </c>
      <c r="D3464" s="84" t="s">
        <v>306</v>
      </c>
      <c r="E3464" s="84"/>
      <c r="F3464" s="75" t="s">
        <v>3486</v>
      </c>
      <c r="G3464" s="79">
        <v>4.28</v>
      </c>
      <c r="H3464" s="79" t="s">
        <v>5272</v>
      </c>
      <c r="I3464" s="87"/>
      <c r="J3464" s="87"/>
      <c r="K3464" s="87"/>
      <c r="L3464" s="84"/>
      <c r="M3464" s="84"/>
      <c r="N3464" s="84"/>
      <c r="O3464" s="75" t="s">
        <v>3882</v>
      </c>
      <c r="P3464" s="75" t="s">
        <v>3888</v>
      </c>
    </row>
    <row r="3465" spans="1:16" ht="38.25" x14ac:dyDescent="0.2">
      <c r="A3465" s="77">
        <v>44105</v>
      </c>
      <c r="B3465" s="78" t="s">
        <v>0</v>
      </c>
      <c r="C3465" s="78" t="s">
        <v>52</v>
      </c>
      <c r="D3465" s="84" t="s">
        <v>177</v>
      </c>
      <c r="E3465" s="84"/>
      <c r="F3465" s="75" t="s">
        <v>178</v>
      </c>
      <c r="G3465" s="79">
        <v>1.86</v>
      </c>
      <c r="H3465" s="79" t="s">
        <v>5272</v>
      </c>
      <c r="I3465" s="87"/>
      <c r="J3465" s="87"/>
      <c r="K3465" s="87"/>
      <c r="L3465" s="84"/>
      <c r="M3465" s="84"/>
      <c r="N3465" s="84"/>
      <c r="O3465" s="75" t="s">
        <v>3882</v>
      </c>
      <c r="P3465" s="75" t="s">
        <v>3888</v>
      </c>
    </row>
    <row r="3466" spans="1:16" ht="38.25" x14ac:dyDescent="0.2">
      <c r="A3466" s="77">
        <v>44105</v>
      </c>
      <c r="B3466" s="78" t="s">
        <v>0</v>
      </c>
      <c r="C3466" s="78" t="s">
        <v>52</v>
      </c>
      <c r="D3466" s="84" t="s">
        <v>4832</v>
      </c>
      <c r="E3466" s="84"/>
      <c r="F3466" s="75" t="s">
        <v>3502</v>
      </c>
      <c r="G3466" s="79">
        <v>25.83</v>
      </c>
      <c r="H3466" s="79" t="s">
        <v>5272</v>
      </c>
      <c r="I3466" s="87"/>
      <c r="J3466" s="87"/>
      <c r="K3466" s="87"/>
      <c r="L3466" s="84"/>
      <c r="M3466" s="84"/>
      <c r="N3466" s="84"/>
      <c r="O3466" s="75" t="s">
        <v>3882</v>
      </c>
      <c r="P3466" s="75" t="s">
        <v>3888</v>
      </c>
    </row>
    <row r="3467" spans="1:16" ht="38.25" x14ac:dyDescent="0.2">
      <c r="A3467" s="77">
        <v>44105</v>
      </c>
      <c r="B3467" s="78" t="s">
        <v>0</v>
      </c>
      <c r="C3467" s="78" t="s">
        <v>52</v>
      </c>
      <c r="D3467" s="84" t="s">
        <v>303</v>
      </c>
      <c r="E3467" s="84"/>
      <c r="F3467" s="75" t="s">
        <v>304</v>
      </c>
      <c r="G3467" s="79">
        <v>0</v>
      </c>
      <c r="H3467" s="79" t="s">
        <v>5272</v>
      </c>
      <c r="I3467" s="87"/>
      <c r="J3467" s="87"/>
      <c r="K3467" s="87"/>
      <c r="L3467" s="84"/>
      <c r="M3467" s="84"/>
      <c r="N3467" s="84"/>
      <c r="O3467" s="75" t="s">
        <v>3882</v>
      </c>
      <c r="P3467" s="75" t="s">
        <v>3888</v>
      </c>
    </row>
    <row r="3468" spans="1:16" ht="38.25" x14ac:dyDescent="0.2">
      <c r="A3468" s="77">
        <v>44105</v>
      </c>
      <c r="B3468" s="78" t="s">
        <v>0</v>
      </c>
      <c r="C3468" s="78" t="s">
        <v>52</v>
      </c>
      <c r="D3468" s="84" t="s">
        <v>231</v>
      </c>
      <c r="E3468" s="84"/>
      <c r="F3468" s="75" t="s">
        <v>232</v>
      </c>
      <c r="G3468" s="79">
        <v>0</v>
      </c>
      <c r="H3468" s="79" t="s">
        <v>5272</v>
      </c>
      <c r="I3468" s="87"/>
      <c r="J3468" s="87"/>
      <c r="K3468" s="87"/>
      <c r="L3468" s="84"/>
      <c r="M3468" s="84"/>
      <c r="N3468" s="84"/>
      <c r="O3468" s="75" t="s">
        <v>3882</v>
      </c>
      <c r="P3468" s="75" t="s">
        <v>3888</v>
      </c>
    </row>
    <row r="3469" spans="1:16" ht="38.25" x14ac:dyDescent="0.2">
      <c r="A3469" s="77">
        <v>44105</v>
      </c>
      <c r="B3469" s="78" t="s">
        <v>0</v>
      </c>
      <c r="C3469" s="78" t="s">
        <v>52</v>
      </c>
      <c r="D3469" s="84" t="s">
        <v>181</v>
      </c>
      <c r="E3469" s="84"/>
      <c r="F3469" s="75" t="s">
        <v>3513</v>
      </c>
      <c r="G3469" s="79">
        <v>0</v>
      </c>
      <c r="H3469" s="79" t="s">
        <v>5272</v>
      </c>
      <c r="I3469" s="87"/>
      <c r="J3469" s="87"/>
      <c r="K3469" s="87"/>
      <c r="L3469" s="84"/>
      <c r="M3469" s="84"/>
      <c r="N3469" s="84"/>
      <c r="O3469" s="75" t="s">
        <v>3882</v>
      </c>
      <c r="P3469" s="75" t="s">
        <v>3888</v>
      </c>
    </row>
    <row r="3470" spans="1:16" ht="38.25" x14ac:dyDescent="0.2">
      <c r="A3470" s="77">
        <v>44105</v>
      </c>
      <c r="B3470" s="78" t="s">
        <v>3514</v>
      </c>
      <c r="C3470" s="78" t="s">
        <v>52</v>
      </c>
      <c r="D3470" s="84" t="s">
        <v>170</v>
      </c>
      <c r="E3470" s="84"/>
      <c r="F3470" s="75" t="s">
        <v>6783</v>
      </c>
      <c r="G3470" s="79">
        <v>33.08</v>
      </c>
      <c r="H3470" s="79" t="s">
        <v>3515</v>
      </c>
      <c r="I3470" s="87"/>
      <c r="J3470" s="87"/>
      <c r="K3470" s="87"/>
      <c r="L3470" s="84"/>
      <c r="M3470" s="84"/>
      <c r="N3470" s="84"/>
      <c r="O3470" s="75" t="s">
        <v>3882</v>
      </c>
      <c r="P3470" s="75" t="s">
        <v>3888</v>
      </c>
    </row>
    <row r="3471" spans="1:16" ht="38.25" x14ac:dyDescent="0.2">
      <c r="A3471" s="77">
        <v>44105</v>
      </c>
      <c r="B3471" s="78" t="s">
        <v>3514</v>
      </c>
      <c r="C3471" s="78" t="s">
        <v>52</v>
      </c>
      <c r="D3471" s="84" t="s">
        <v>173</v>
      </c>
      <c r="E3471" s="84"/>
      <c r="F3471" s="75" t="s">
        <v>6784</v>
      </c>
      <c r="G3471" s="79">
        <v>38.979999999999997</v>
      </c>
      <c r="H3471" s="79" t="s">
        <v>3515</v>
      </c>
      <c r="I3471" s="87"/>
      <c r="J3471" s="87"/>
      <c r="K3471" s="87"/>
      <c r="L3471" s="84"/>
      <c r="M3471" s="84"/>
      <c r="N3471" s="84"/>
      <c r="O3471" s="75" t="s">
        <v>3882</v>
      </c>
      <c r="P3471" s="75" t="s">
        <v>3888</v>
      </c>
    </row>
    <row r="3472" spans="1:16" ht="38.25" x14ac:dyDescent="0.2">
      <c r="A3472" s="77">
        <v>44105</v>
      </c>
      <c r="B3472" s="78" t="s">
        <v>3514</v>
      </c>
      <c r="C3472" s="78" t="s">
        <v>52</v>
      </c>
      <c r="D3472" s="84" t="s">
        <v>227</v>
      </c>
      <c r="E3472" s="84"/>
      <c r="F3472" s="75" t="s">
        <v>228</v>
      </c>
      <c r="G3472" s="79">
        <v>0</v>
      </c>
      <c r="H3472" s="79" t="s">
        <v>3515</v>
      </c>
      <c r="I3472" s="87"/>
      <c r="J3472" s="87"/>
      <c r="K3472" s="87"/>
      <c r="L3472" s="84"/>
      <c r="M3472" s="84"/>
      <c r="N3472" s="84"/>
      <c r="O3472" s="75" t="s">
        <v>3882</v>
      </c>
      <c r="P3472" s="75" t="s">
        <v>3888</v>
      </c>
    </row>
    <row r="3473" spans="1:16" ht="38.25" x14ac:dyDescent="0.2">
      <c r="A3473" s="77">
        <v>44105</v>
      </c>
      <c r="B3473" s="78" t="s">
        <v>5041</v>
      </c>
      <c r="C3473" s="78" t="s">
        <v>52</v>
      </c>
      <c r="D3473" s="84" t="s">
        <v>229</v>
      </c>
      <c r="E3473" s="84"/>
      <c r="F3473" s="75" t="s">
        <v>230</v>
      </c>
      <c r="G3473" s="79">
        <v>0</v>
      </c>
      <c r="H3473" s="79" t="s">
        <v>3515</v>
      </c>
      <c r="I3473" s="87"/>
      <c r="J3473" s="87"/>
      <c r="K3473" s="87"/>
      <c r="L3473" s="84"/>
      <c r="M3473" s="84"/>
      <c r="N3473" s="84"/>
      <c r="O3473" s="75" t="s">
        <v>3882</v>
      </c>
      <c r="P3473" s="75" t="s">
        <v>3888</v>
      </c>
    </row>
    <row r="3474" spans="1:16" ht="38.25" x14ac:dyDescent="0.2">
      <c r="A3474" s="77">
        <v>44105</v>
      </c>
      <c r="B3474" s="78" t="s">
        <v>5041</v>
      </c>
      <c r="C3474" s="27" t="s">
        <v>52</v>
      </c>
      <c r="D3474" s="84" t="s">
        <v>217</v>
      </c>
      <c r="E3474" s="84"/>
      <c r="F3474" s="75" t="s">
        <v>218</v>
      </c>
      <c r="G3474" s="79">
        <v>0</v>
      </c>
      <c r="H3474" s="79" t="s">
        <v>3515</v>
      </c>
      <c r="I3474" s="87"/>
      <c r="J3474" s="87"/>
      <c r="K3474" s="87"/>
      <c r="L3474" s="84"/>
      <c r="M3474" s="84"/>
      <c r="N3474" s="84"/>
      <c r="O3474" s="75" t="s">
        <v>3882</v>
      </c>
      <c r="P3474" s="75" t="s">
        <v>3888</v>
      </c>
    </row>
    <row r="3475" spans="1:16" ht="38.25" x14ac:dyDescent="0.2">
      <c r="A3475" s="77">
        <v>44105</v>
      </c>
      <c r="B3475" s="78" t="s">
        <v>5041</v>
      </c>
      <c r="C3475" s="78" t="s">
        <v>52</v>
      </c>
      <c r="D3475" s="84" t="s">
        <v>219</v>
      </c>
      <c r="E3475" s="84"/>
      <c r="F3475" s="75" t="s">
        <v>220</v>
      </c>
      <c r="G3475" s="79">
        <v>0</v>
      </c>
      <c r="H3475" s="79" t="s">
        <v>3515</v>
      </c>
      <c r="I3475" s="87"/>
      <c r="J3475" s="87"/>
      <c r="K3475" s="87"/>
      <c r="L3475" s="84"/>
      <c r="M3475" s="84"/>
      <c r="N3475" s="84"/>
      <c r="O3475" s="75" t="s">
        <v>3882</v>
      </c>
      <c r="P3475" s="75" t="s">
        <v>3888</v>
      </c>
    </row>
    <row r="3476" spans="1:16" ht="38.25" x14ac:dyDescent="0.2">
      <c r="A3476" s="77">
        <v>44105</v>
      </c>
      <c r="B3476" s="78" t="s">
        <v>5041</v>
      </c>
      <c r="C3476" s="78" t="s">
        <v>52</v>
      </c>
      <c r="D3476" s="84" t="s">
        <v>221</v>
      </c>
      <c r="E3476" s="84"/>
      <c r="F3476" s="75" t="s">
        <v>222</v>
      </c>
      <c r="G3476" s="79">
        <v>0</v>
      </c>
      <c r="H3476" s="79" t="s">
        <v>3515</v>
      </c>
      <c r="I3476" s="87"/>
      <c r="J3476" s="87"/>
      <c r="K3476" s="87"/>
      <c r="L3476" s="84"/>
      <c r="M3476" s="84"/>
      <c r="N3476" s="84"/>
      <c r="O3476" s="75" t="s">
        <v>3882</v>
      </c>
      <c r="P3476" s="75" t="s">
        <v>3888</v>
      </c>
    </row>
    <row r="3477" spans="1:16" ht="38.25" x14ac:dyDescent="0.2">
      <c r="A3477" s="77">
        <v>44105</v>
      </c>
      <c r="B3477" s="78" t="s">
        <v>5041</v>
      </c>
      <c r="C3477" s="78" t="s">
        <v>52</v>
      </c>
      <c r="D3477" s="84" t="s">
        <v>223</v>
      </c>
      <c r="E3477" s="84"/>
      <c r="F3477" s="75" t="s">
        <v>224</v>
      </c>
      <c r="G3477" s="79">
        <v>0</v>
      </c>
      <c r="H3477" s="79" t="s">
        <v>3515</v>
      </c>
      <c r="I3477" s="87"/>
      <c r="J3477" s="87"/>
      <c r="K3477" s="87"/>
      <c r="L3477" s="84"/>
      <c r="M3477" s="84"/>
      <c r="N3477" s="84"/>
      <c r="O3477" s="75" t="s">
        <v>3882</v>
      </c>
      <c r="P3477" s="75" t="s">
        <v>3888</v>
      </c>
    </row>
    <row r="3478" spans="1:16" ht="38.25" x14ac:dyDescent="0.2">
      <c r="A3478" s="77">
        <v>44105</v>
      </c>
      <c r="B3478" s="78" t="s">
        <v>5041</v>
      </c>
      <c r="C3478" s="78" t="s">
        <v>52</v>
      </c>
      <c r="D3478" s="84" t="s">
        <v>225</v>
      </c>
      <c r="E3478" s="84"/>
      <c r="F3478" s="75" t="s">
        <v>226</v>
      </c>
      <c r="G3478" s="79">
        <v>0</v>
      </c>
      <c r="H3478" s="79" t="s">
        <v>3515</v>
      </c>
      <c r="I3478" s="87"/>
      <c r="J3478" s="87"/>
      <c r="K3478" s="87"/>
      <c r="L3478" s="84"/>
      <c r="M3478" s="84"/>
      <c r="N3478" s="84"/>
      <c r="O3478" s="75" t="s">
        <v>3882</v>
      </c>
      <c r="P3478" s="75" t="s">
        <v>3888</v>
      </c>
    </row>
    <row r="3479" spans="1:16" ht="38.25" x14ac:dyDescent="0.2">
      <c r="A3479" s="77">
        <v>44105</v>
      </c>
      <c r="B3479" s="78" t="s">
        <v>0</v>
      </c>
      <c r="C3479" s="27" t="s">
        <v>37</v>
      </c>
      <c r="D3479" s="84" t="s">
        <v>4548</v>
      </c>
      <c r="E3479" s="84"/>
      <c r="F3479" s="50" t="s">
        <v>3516</v>
      </c>
      <c r="G3479" s="79">
        <v>3.74</v>
      </c>
      <c r="H3479" s="79" t="s">
        <v>5272</v>
      </c>
      <c r="I3479" s="87"/>
      <c r="J3479" s="87"/>
      <c r="K3479" s="87"/>
      <c r="L3479" s="84"/>
      <c r="M3479" s="84"/>
      <c r="N3479" s="84"/>
      <c r="O3479" s="75" t="s">
        <v>3882</v>
      </c>
      <c r="P3479" s="75" t="s">
        <v>3888</v>
      </c>
    </row>
    <row r="3480" spans="1:16" ht="38.25" x14ac:dyDescent="0.2">
      <c r="A3480" s="77">
        <v>44105</v>
      </c>
      <c r="B3480" s="78" t="s">
        <v>0</v>
      </c>
      <c r="C3480" s="27" t="s">
        <v>37</v>
      </c>
      <c r="D3480" s="84" t="s">
        <v>4669</v>
      </c>
      <c r="E3480" s="84"/>
      <c r="F3480" s="50" t="s">
        <v>3517</v>
      </c>
      <c r="G3480" s="79">
        <v>0</v>
      </c>
      <c r="H3480" s="79" t="s">
        <v>5272</v>
      </c>
      <c r="I3480" s="87"/>
      <c r="J3480" s="87"/>
      <c r="K3480" s="87"/>
      <c r="L3480" s="84"/>
      <c r="M3480" s="84"/>
      <c r="N3480" s="84"/>
      <c r="O3480" s="75" t="s">
        <v>3882</v>
      </c>
      <c r="P3480" s="75" t="s">
        <v>3888</v>
      </c>
    </row>
    <row r="3481" spans="1:16" ht="38.25" x14ac:dyDescent="0.2">
      <c r="A3481" s="77">
        <v>44105</v>
      </c>
      <c r="B3481" s="78" t="s">
        <v>5041</v>
      </c>
      <c r="C3481" s="27" t="s">
        <v>37</v>
      </c>
      <c r="D3481" s="84" t="s">
        <v>4546</v>
      </c>
      <c r="E3481" s="84"/>
      <c r="F3481" s="75" t="s">
        <v>3518</v>
      </c>
      <c r="G3481" s="79">
        <v>1.24</v>
      </c>
      <c r="H3481" s="79" t="s">
        <v>5272</v>
      </c>
      <c r="I3481" s="87"/>
      <c r="J3481" s="87"/>
      <c r="K3481" s="87"/>
      <c r="L3481" s="84"/>
      <c r="M3481" s="84"/>
      <c r="N3481" s="84"/>
      <c r="O3481" s="75" t="s">
        <v>3882</v>
      </c>
      <c r="P3481" s="75" t="s">
        <v>3888</v>
      </c>
    </row>
    <row r="3482" spans="1:16" ht="38.25" x14ac:dyDescent="0.2">
      <c r="A3482" s="77">
        <v>44105</v>
      </c>
      <c r="B3482" s="78" t="s">
        <v>5041</v>
      </c>
      <c r="C3482" s="27" t="s">
        <v>37</v>
      </c>
      <c r="D3482" s="84" t="s">
        <v>4547</v>
      </c>
      <c r="E3482" s="84"/>
      <c r="F3482" s="75" t="s">
        <v>3519</v>
      </c>
      <c r="G3482" s="79">
        <v>0.73</v>
      </c>
      <c r="H3482" s="79" t="s">
        <v>5272</v>
      </c>
      <c r="I3482" s="87"/>
      <c r="J3482" s="87"/>
      <c r="K3482" s="87"/>
      <c r="L3482" s="84"/>
      <c r="M3482" s="84"/>
      <c r="N3482" s="84"/>
      <c r="O3482" s="75" t="s">
        <v>3882</v>
      </c>
      <c r="P3482" s="75" t="s">
        <v>3888</v>
      </c>
    </row>
    <row r="3483" spans="1:16" ht="38.25" x14ac:dyDescent="0.2">
      <c r="A3483" s="77">
        <v>44105</v>
      </c>
      <c r="B3483" s="78" t="s">
        <v>3514</v>
      </c>
      <c r="C3483" s="27" t="s">
        <v>37</v>
      </c>
      <c r="D3483" s="84" t="s">
        <v>4252</v>
      </c>
      <c r="E3483" s="84"/>
      <c r="F3483" s="75" t="s">
        <v>6785</v>
      </c>
      <c r="G3483" s="79">
        <v>14.72</v>
      </c>
      <c r="H3483" s="79" t="s">
        <v>5272</v>
      </c>
      <c r="I3483" s="87"/>
      <c r="J3483" s="87"/>
      <c r="K3483" s="87"/>
      <c r="L3483" s="84"/>
      <c r="M3483" s="84"/>
      <c r="N3483" s="84" t="s">
        <v>46</v>
      </c>
      <c r="O3483" s="75" t="s">
        <v>3882</v>
      </c>
      <c r="P3483" s="75" t="s">
        <v>3888</v>
      </c>
    </row>
    <row r="3484" spans="1:16" ht="38.25" x14ac:dyDescent="0.2">
      <c r="A3484" s="77">
        <v>44105</v>
      </c>
      <c r="B3484" s="78" t="s">
        <v>3514</v>
      </c>
      <c r="C3484" s="27" t="s">
        <v>37</v>
      </c>
      <c r="D3484" s="84" t="s">
        <v>4253</v>
      </c>
      <c r="E3484" s="84"/>
      <c r="F3484" s="70" t="s">
        <v>6786</v>
      </c>
      <c r="G3484" s="79">
        <v>3.27</v>
      </c>
      <c r="H3484" s="79">
        <v>2.52</v>
      </c>
      <c r="I3484" s="87"/>
      <c r="J3484" s="87"/>
      <c r="K3484" s="87"/>
      <c r="L3484" s="84"/>
      <c r="M3484" s="84"/>
      <c r="N3484" s="84" t="s">
        <v>46</v>
      </c>
      <c r="O3484" s="75" t="s">
        <v>3882</v>
      </c>
      <c r="P3484" s="75" t="s">
        <v>3888</v>
      </c>
    </row>
    <row r="3485" spans="1:16" ht="38.25" x14ac:dyDescent="0.2">
      <c r="A3485" s="77">
        <v>44105</v>
      </c>
      <c r="B3485" s="78" t="s">
        <v>3514</v>
      </c>
      <c r="C3485" s="27" t="s">
        <v>189</v>
      </c>
      <c r="D3485" s="84" t="s">
        <v>4544</v>
      </c>
      <c r="E3485" s="84"/>
      <c r="F3485" s="75" t="s">
        <v>6787</v>
      </c>
      <c r="G3485" s="79">
        <v>1.24</v>
      </c>
      <c r="H3485" s="79" t="s">
        <v>5272</v>
      </c>
      <c r="I3485" s="87"/>
      <c r="J3485" s="87"/>
      <c r="K3485" s="87"/>
      <c r="L3485" s="84"/>
      <c r="M3485" s="84"/>
      <c r="N3485" s="84"/>
      <c r="O3485" s="75" t="s">
        <v>3882</v>
      </c>
      <c r="P3485" s="75" t="s">
        <v>3888</v>
      </c>
    </row>
    <row r="3486" spans="1:16" ht="38.25" x14ac:dyDescent="0.2">
      <c r="A3486" s="77">
        <v>44105</v>
      </c>
      <c r="B3486" s="78" t="s">
        <v>3514</v>
      </c>
      <c r="C3486" s="27" t="s">
        <v>189</v>
      </c>
      <c r="D3486" s="84" t="s">
        <v>4545</v>
      </c>
      <c r="E3486" s="84"/>
      <c r="F3486" s="75" t="s">
        <v>6788</v>
      </c>
      <c r="G3486" s="79">
        <v>0.73</v>
      </c>
      <c r="H3486" s="79" t="s">
        <v>5272</v>
      </c>
      <c r="I3486" s="87"/>
      <c r="J3486" s="87"/>
      <c r="K3486" s="87"/>
      <c r="L3486" s="84"/>
      <c r="M3486" s="84"/>
      <c r="N3486" s="84"/>
      <c r="O3486" s="75" t="s">
        <v>3882</v>
      </c>
      <c r="P3486" s="75" t="s">
        <v>3888</v>
      </c>
    </row>
    <row r="3487" spans="1:16" ht="25.5" x14ac:dyDescent="0.2">
      <c r="A3487" s="77">
        <v>44105</v>
      </c>
      <c r="B3487" s="78" t="s">
        <v>1169</v>
      </c>
      <c r="C3487" s="27" t="s">
        <v>74</v>
      </c>
      <c r="D3487" s="84" t="s">
        <v>1210</v>
      </c>
      <c r="E3487" s="84" t="s">
        <v>65</v>
      </c>
      <c r="F3487" s="75" t="s">
        <v>3520</v>
      </c>
      <c r="G3487" s="79">
        <v>7.27</v>
      </c>
      <c r="H3487" s="79">
        <v>10.07</v>
      </c>
      <c r="I3487" s="87"/>
      <c r="J3487" s="87"/>
      <c r="K3487" s="87"/>
      <c r="L3487" s="84"/>
      <c r="M3487" s="84"/>
      <c r="N3487" s="84"/>
      <c r="O3487" s="75" t="s">
        <v>751</v>
      </c>
      <c r="P3487" s="75" t="s">
        <v>3889</v>
      </c>
    </row>
    <row r="3488" spans="1:16" ht="25.5" x14ac:dyDescent="0.2">
      <c r="A3488" s="77">
        <v>44105</v>
      </c>
      <c r="B3488" s="78" t="s">
        <v>1169</v>
      </c>
      <c r="C3488" s="27" t="s">
        <v>74</v>
      </c>
      <c r="D3488" s="84" t="s">
        <v>1214</v>
      </c>
      <c r="E3488" s="84" t="s">
        <v>65</v>
      </c>
      <c r="F3488" s="75" t="s">
        <v>3521</v>
      </c>
      <c r="G3488" s="79">
        <v>8.8800000000000008</v>
      </c>
      <c r="H3488" s="79">
        <v>12.16</v>
      </c>
      <c r="I3488" s="87"/>
      <c r="J3488" s="87"/>
      <c r="K3488" s="87"/>
      <c r="L3488" s="84"/>
      <c r="M3488" s="84"/>
      <c r="N3488" s="84"/>
      <c r="O3488" s="75" t="s">
        <v>751</v>
      </c>
      <c r="P3488" s="75" t="s">
        <v>3889</v>
      </c>
    </row>
    <row r="3489" spans="1:16" ht="25.5" x14ac:dyDescent="0.2">
      <c r="A3489" s="77">
        <v>44105</v>
      </c>
      <c r="B3489" s="78" t="s">
        <v>1169</v>
      </c>
      <c r="C3489" s="27" t="s">
        <v>74</v>
      </c>
      <c r="D3489" s="84" t="s">
        <v>1216</v>
      </c>
      <c r="E3489" s="84" t="s">
        <v>65</v>
      </c>
      <c r="F3489" s="75" t="s">
        <v>3522</v>
      </c>
      <c r="G3489" s="79">
        <v>10.49</v>
      </c>
      <c r="H3489" s="79">
        <v>14.25</v>
      </c>
      <c r="I3489" s="87"/>
      <c r="J3489" s="87"/>
      <c r="K3489" s="87"/>
      <c r="L3489" s="84"/>
      <c r="M3489" s="84"/>
      <c r="N3489" s="84"/>
      <c r="O3489" s="75" t="s">
        <v>751</v>
      </c>
      <c r="P3489" s="75" t="s">
        <v>3889</v>
      </c>
    </row>
    <row r="3490" spans="1:16" ht="25.5" x14ac:dyDescent="0.2">
      <c r="A3490" s="77">
        <v>44105</v>
      </c>
      <c r="B3490" s="78" t="s">
        <v>1169</v>
      </c>
      <c r="C3490" s="27" t="s">
        <v>74</v>
      </c>
      <c r="D3490" s="84" t="s">
        <v>1218</v>
      </c>
      <c r="E3490" s="84" t="s">
        <v>65</v>
      </c>
      <c r="F3490" s="75" t="s">
        <v>3523</v>
      </c>
      <c r="G3490" s="79">
        <v>12.11</v>
      </c>
      <c r="H3490" s="79">
        <v>16.34</v>
      </c>
      <c r="I3490" s="87"/>
      <c r="J3490" s="87"/>
      <c r="K3490" s="87"/>
      <c r="L3490" s="84"/>
      <c r="M3490" s="84"/>
      <c r="N3490" s="84"/>
      <c r="O3490" s="75" t="s">
        <v>751</v>
      </c>
      <c r="P3490" s="75" t="s">
        <v>3889</v>
      </c>
    </row>
    <row r="3491" spans="1:16" ht="25.5" x14ac:dyDescent="0.2">
      <c r="A3491" s="77">
        <v>44105</v>
      </c>
      <c r="B3491" s="78" t="s">
        <v>1169</v>
      </c>
      <c r="C3491" s="27" t="s">
        <v>74</v>
      </c>
      <c r="D3491" s="84" t="s">
        <v>1220</v>
      </c>
      <c r="E3491" s="84" t="s">
        <v>65</v>
      </c>
      <c r="F3491" s="75" t="s">
        <v>3524</v>
      </c>
      <c r="G3491" s="79">
        <v>13.72</v>
      </c>
      <c r="H3491" s="79">
        <v>19.96</v>
      </c>
      <c r="I3491" s="87"/>
      <c r="J3491" s="87"/>
      <c r="K3491" s="87"/>
      <c r="L3491" s="84"/>
      <c r="M3491" s="84"/>
      <c r="N3491" s="84"/>
      <c r="O3491" s="75" t="s">
        <v>751</v>
      </c>
      <c r="P3491" s="75" t="s">
        <v>3889</v>
      </c>
    </row>
    <row r="3492" spans="1:16" ht="25.5" x14ac:dyDescent="0.2">
      <c r="A3492" s="77">
        <v>44105</v>
      </c>
      <c r="B3492" s="78" t="s">
        <v>1169</v>
      </c>
      <c r="C3492" s="27" t="s">
        <v>74</v>
      </c>
      <c r="D3492" s="84" t="s">
        <v>1222</v>
      </c>
      <c r="E3492" s="84" t="s">
        <v>65</v>
      </c>
      <c r="F3492" s="75" t="s">
        <v>3525</v>
      </c>
      <c r="G3492" s="79">
        <v>15.34</v>
      </c>
      <c r="H3492" s="79">
        <v>20.55</v>
      </c>
      <c r="I3492" s="87"/>
      <c r="J3492" s="87"/>
      <c r="K3492" s="87"/>
      <c r="L3492" s="84"/>
      <c r="M3492" s="84"/>
      <c r="N3492" s="84"/>
      <c r="O3492" s="75" t="s">
        <v>751</v>
      </c>
      <c r="P3492" s="75" t="s">
        <v>3889</v>
      </c>
    </row>
    <row r="3493" spans="1:16" ht="25.5" x14ac:dyDescent="0.2">
      <c r="A3493" s="77">
        <v>44105</v>
      </c>
      <c r="B3493" s="78" t="s">
        <v>1169</v>
      </c>
      <c r="C3493" s="27" t="s">
        <v>74</v>
      </c>
      <c r="D3493" s="84" t="s">
        <v>1224</v>
      </c>
      <c r="E3493" s="84" t="s">
        <v>65</v>
      </c>
      <c r="F3493" s="75" t="s">
        <v>3526</v>
      </c>
      <c r="G3493" s="79">
        <v>16.95</v>
      </c>
      <c r="H3493" s="79">
        <v>22.61</v>
      </c>
      <c r="I3493" s="87"/>
      <c r="J3493" s="87"/>
      <c r="K3493" s="87"/>
      <c r="L3493" s="84"/>
      <c r="M3493" s="84"/>
      <c r="N3493" s="84"/>
      <c r="O3493" s="75" t="s">
        <v>751</v>
      </c>
      <c r="P3493" s="75" t="s">
        <v>3889</v>
      </c>
    </row>
    <row r="3494" spans="1:16" ht="25.5" x14ac:dyDescent="0.2">
      <c r="A3494" s="77">
        <v>44105</v>
      </c>
      <c r="B3494" s="78" t="s">
        <v>1169</v>
      </c>
      <c r="C3494" s="27" t="s">
        <v>74</v>
      </c>
      <c r="D3494" s="84" t="s">
        <v>1226</v>
      </c>
      <c r="E3494" s="84" t="s">
        <v>65</v>
      </c>
      <c r="F3494" s="75" t="s">
        <v>3527</v>
      </c>
      <c r="G3494" s="79">
        <v>18.559999999999999</v>
      </c>
      <c r="H3494" s="79">
        <v>24.7</v>
      </c>
      <c r="I3494" s="87"/>
      <c r="J3494" s="87"/>
      <c r="K3494" s="87"/>
      <c r="L3494" s="84"/>
      <c r="M3494" s="84"/>
      <c r="N3494" s="84"/>
      <c r="O3494" s="75" t="s">
        <v>751</v>
      </c>
      <c r="P3494" s="75" t="s">
        <v>3889</v>
      </c>
    </row>
    <row r="3495" spans="1:16" ht="25.5" x14ac:dyDescent="0.2">
      <c r="A3495" s="77">
        <v>44105</v>
      </c>
      <c r="B3495" s="78" t="s">
        <v>1169</v>
      </c>
      <c r="C3495" s="27" t="s">
        <v>74</v>
      </c>
      <c r="D3495" s="84" t="s">
        <v>1228</v>
      </c>
      <c r="E3495" s="84" t="s">
        <v>65</v>
      </c>
      <c r="F3495" s="75" t="s">
        <v>3528</v>
      </c>
      <c r="G3495" s="79">
        <v>20.18</v>
      </c>
      <c r="H3495" s="79">
        <v>26.35</v>
      </c>
      <c r="I3495" s="87"/>
      <c r="J3495" s="87"/>
      <c r="K3495" s="87"/>
      <c r="L3495" s="84"/>
      <c r="M3495" s="84"/>
      <c r="N3495" s="84"/>
      <c r="O3495" s="75" t="s">
        <v>751</v>
      </c>
      <c r="P3495" s="75" t="s">
        <v>3889</v>
      </c>
    </row>
    <row r="3496" spans="1:16" ht="25.5" x14ac:dyDescent="0.2">
      <c r="A3496" s="77">
        <v>44105</v>
      </c>
      <c r="B3496" s="78" t="s">
        <v>1169</v>
      </c>
      <c r="C3496" s="27" t="s">
        <v>74</v>
      </c>
      <c r="D3496" s="84" t="s">
        <v>1230</v>
      </c>
      <c r="E3496" s="84" t="s">
        <v>65</v>
      </c>
      <c r="F3496" s="50" t="s">
        <v>3529</v>
      </c>
      <c r="G3496" s="79">
        <v>21.79</v>
      </c>
      <c r="H3496" s="79">
        <v>28.89</v>
      </c>
      <c r="I3496" s="87"/>
      <c r="J3496" s="87"/>
      <c r="K3496" s="87"/>
      <c r="L3496" s="84"/>
      <c r="M3496" s="84"/>
      <c r="N3496" s="84"/>
      <c r="O3496" s="75" t="s">
        <v>751</v>
      </c>
      <c r="P3496" s="75" t="s">
        <v>3889</v>
      </c>
    </row>
    <row r="3497" spans="1:16" ht="25.5" x14ac:dyDescent="0.2">
      <c r="A3497" s="77">
        <v>44105</v>
      </c>
      <c r="B3497" s="78" t="s">
        <v>1169</v>
      </c>
      <c r="C3497" s="27" t="s">
        <v>74</v>
      </c>
      <c r="D3497" s="84" t="s">
        <v>1232</v>
      </c>
      <c r="E3497" s="84" t="s">
        <v>65</v>
      </c>
      <c r="F3497" s="50" t="s">
        <v>3530</v>
      </c>
      <c r="G3497" s="79">
        <v>23.41</v>
      </c>
      <c r="H3497" s="79">
        <v>30.98</v>
      </c>
      <c r="I3497" s="87"/>
      <c r="J3497" s="87"/>
      <c r="K3497" s="87"/>
      <c r="L3497" s="84"/>
      <c r="M3497" s="84"/>
      <c r="N3497" s="84"/>
      <c r="O3497" s="75" t="s">
        <v>751</v>
      </c>
      <c r="P3497" s="75" t="s">
        <v>3889</v>
      </c>
    </row>
    <row r="3498" spans="1:16" ht="25.5" x14ac:dyDescent="0.2">
      <c r="A3498" s="77">
        <v>44105</v>
      </c>
      <c r="B3498" s="78" t="s">
        <v>1169</v>
      </c>
      <c r="C3498" s="27" t="s">
        <v>74</v>
      </c>
      <c r="D3498" s="84" t="s">
        <v>1234</v>
      </c>
      <c r="E3498" s="84" t="s">
        <v>65</v>
      </c>
      <c r="F3498" s="75" t="s">
        <v>3531</v>
      </c>
      <c r="G3498" s="79">
        <v>25.02</v>
      </c>
      <c r="H3498" s="79">
        <v>33.07</v>
      </c>
      <c r="I3498" s="87"/>
      <c r="J3498" s="87"/>
      <c r="K3498" s="87"/>
      <c r="L3498" s="84"/>
      <c r="M3498" s="84"/>
      <c r="N3498" s="84"/>
      <c r="O3498" s="75" t="s">
        <v>751</v>
      </c>
      <c r="P3498" s="75" t="s">
        <v>3889</v>
      </c>
    </row>
    <row r="3499" spans="1:16" ht="25.5" x14ac:dyDescent="0.2">
      <c r="A3499" s="77">
        <v>44105</v>
      </c>
      <c r="B3499" s="78" t="s">
        <v>1169</v>
      </c>
      <c r="C3499" s="27" t="s">
        <v>74</v>
      </c>
      <c r="D3499" s="84" t="s">
        <v>1236</v>
      </c>
      <c r="E3499" s="84" t="s">
        <v>65</v>
      </c>
      <c r="F3499" s="50" t="s">
        <v>1237</v>
      </c>
      <c r="G3499" s="79">
        <v>68.349999999999994</v>
      </c>
      <c r="H3499" s="79">
        <v>85.32</v>
      </c>
      <c r="I3499" s="87"/>
      <c r="J3499" s="87"/>
      <c r="K3499" s="87"/>
      <c r="L3499" s="84"/>
      <c r="M3499" s="84"/>
      <c r="N3499" s="84"/>
      <c r="O3499" s="75" t="s">
        <v>751</v>
      </c>
      <c r="P3499" s="75" t="s">
        <v>3889</v>
      </c>
    </row>
    <row r="3500" spans="1:16" ht="25.5" x14ac:dyDescent="0.2">
      <c r="A3500" s="77">
        <v>44105</v>
      </c>
      <c r="B3500" s="78" t="s">
        <v>1169</v>
      </c>
      <c r="C3500" s="27" t="s">
        <v>74</v>
      </c>
      <c r="D3500" s="84" t="s">
        <v>1238</v>
      </c>
      <c r="E3500" s="84" t="s">
        <v>65</v>
      </c>
      <c r="F3500" s="50" t="s">
        <v>1239</v>
      </c>
      <c r="G3500" s="79">
        <v>40.299999999999997</v>
      </c>
      <c r="H3500" s="79">
        <v>60.72</v>
      </c>
      <c r="I3500" s="87"/>
      <c r="J3500" s="87"/>
      <c r="K3500" s="87"/>
      <c r="L3500" s="84"/>
      <c r="M3500" s="84"/>
      <c r="N3500" s="84"/>
      <c r="O3500" s="75" t="s">
        <v>751</v>
      </c>
      <c r="P3500" s="75" t="s">
        <v>3889</v>
      </c>
    </row>
    <row r="3501" spans="1:16" ht="25.5" x14ac:dyDescent="0.2">
      <c r="A3501" s="77">
        <v>44105</v>
      </c>
      <c r="B3501" s="78" t="s">
        <v>1169</v>
      </c>
      <c r="C3501" s="27" t="s">
        <v>74</v>
      </c>
      <c r="D3501" s="84" t="s">
        <v>1240</v>
      </c>
      <c r="E3501" s="84" t="s">
        <v>65</v>
      </c>
      <c r="F3501" s="50" t="s">
        <v>1241</v>
      </c>
      <c r="G3501" s="79">
        <v>20.14</v>
      </c>
      <c r="H3501" s="79">
        <v>31.07</v>
      </c>
      <c r="I3501" s="87"/>
      <c r="J3501" s="87"/>
      <c r="K3501" s="87"/>
      <c r="L3501" s="84"/>
      <c r="M3501" s="84"/>
      <c r="N3501" s="84"/>
      <c r="O3501" s="75" t="s">
        <v>751</v>
      </c>
      <c r="P3501" s="75" t="s">
        <v>3889</v>
      </c>
    </row>
    <row r="3502" spans="1:16" ht="25.5" x14ac:dyDescent="0.2">
      <c r="A3502" s="77">
        <v>44105</v>
      </c>
      <c r="B3502" s="78" t="s">
        <v>1169</v>
      </c>
      <c r="C3502" s="27" t="s">
        <v>74</v>
      </c>
      <c r="D3502" s="84" t="s">
        <v>1242</v>
      </c>
      <c r="E3502" s="84" t="s">
        <v>65</v>
      </c>
      <c r="F3502" s="50" t="s">
        <v>1243</v>
      </c>
      <c r="G3502" s="79">
        <v>20.14</v>
      </c>
      <c r="H3502" s="79">
        <v>31.07</v>
      </c>
      <c r="I3502" s="87"/>
      <c r="J3502" s="87"/>
      <c r="K3502" s="87"/>
      <c r="L3502" s="84"/>
      <c r="M3502" s="84"/>
      <c r="N3502" s="84"/>
      <c r="O3502" s="75" t="s">
        <v>751</v>
      </c>
      <c r="P3502" s="75" t="s">
        <v>3889</v>
      </c>
    </row>
    <row r="3503" spans="1:16" ht="25.5" x14ac:dyDescent="0.2">
      <c r="A3503" s="77">
        <v>44105</v>
      </c>
      <c r="B3503" s="78" t="s">
        <v>1169</v>
      </c>
      <c r="C3503" s="27" t="s">
        <v>74</v>
      </c>
      <c r="D3503" s="84" t="s">
        <v>1244</v>
      </c>
      <c r="E3503" s="84" t="s">
        <v>65</v>
      </c>
      <c r="F3503" s="50" t="s">
        <v>1245</v>
      </c>
      <c r="G3503" s="79">
        <v>20.14</v>
      </c>
      <c r="H3503" s="79">
        <v>31.07</v>
      </c>
      <c r="I3503" s="87"/>
      <c r="J3503" s="87"/>
      <c r="K3503" s="87"/>
      <c r="L3503" s="84"/>
      <c r="M3503" s="84"/>
      <c r="N3503" s="84"/>
      <c r="O3503" s="75" t="s">
        <v>751</v>
      </c>
      <c r="P3503" s="75" t="s">
        <v>3889</v>
      </c>
    </row>
    <row r="3504" spans="1:16" ht="25.5" x14ac:dyDescent="0.2">
      <c r="A3504" s="77">
        <v>44105</v>
      </c>
      <c r="B3504" s="78" t="s">
        <v>1169</v>
      </c>
      <c r="C3504" s="27" t="s">
        <v>74</v>
      </c>
      <c r="D3504" s="84" t="s">
        <v>1246</v>
      </c>
      <c r="E3504" s="84" t="s">
        <v>65</v>
      </c>
      <c r="F3504" s="50" t="s">
        <v>3532</v>
      </c>
      <c r="G3504" s="79">
        <v>30.77</v>
      </c>
      <c r="H3504" s="79">
        <v>49.85</v>
      </c>
      <c r="I3504" s="87"/>
      <c r="J3504" s="87"/>
      <c r="K3504" s="87"/>
      <c r="L3504" s="84"/>
      <c r="M3504" s="84"/>
      <c r="N3504" s="84"/>
      <c r="O3504" s="75" t="s">
        <v>751</v>
      </c>
      <c r="P3504" s="75" t="s">
        <v>3889</v>
      </c>
    </row>
    <row r="3505" spans="1:16" ht="25.5" x14ac:dyDescent="0.2">
      <c r="A3505" s="77">
        <v>44105</v>
      </c>
      <c r="B3505" s="78" t="s">
        <v>1169</v>
      </c>
      <c r="C3505" s="27" t="s">
        <v>74</v>
      </c>
      <c r="D3505" s="84" t="s">
        <v>1248</v>
      </c>
      <c r="E3505" s="84" t="s">
        <v>65</v>
      </c>
      <c r="F3505" s="50" t="s">
        <v>3533</v>
      </c>
      <c r="G3505" s="79">
        <v>22.69</v>
      </c>
      <c r="H3505" s="79">
        <v>29.52</v>
      </c>
      <c r="I3505" s="87"/>
      <c r="J3505" s="87"/>
      <c r="K3505" s="87"/>
      <c r="L3505" s="84"/>
      <c r="M3505" s="84"/>
      <c r="N3505" s="84"/>
      <c r="O3505" s="75" t="s">
        <v>751</v>
      </c>
      <c r="P3505" s="75" t="s">
        <v>3889</v>
      </c>
    </row>
    <row r="3506" spans="1:16" ht="25.5" x14ac:dyDescent="0.2">
      <c r="A3506" s="77">
        <v>44105</v>
      </c>
      <c r="B3506" s="78" t="s">
        <v>1169</v>
      </c>
      <c r="C3506" s="27" t="s">
        <v>74</v>
      </c>
      <c r="D3506" s="84" t="s">
        <v>1250</v>
      </c>
      <c r="E3506" s="84" t="s">
        <v>65</v>
      </c>
      <c r="F3506" s="50" t="s">
        <v>3534</v>
      </c>
      <c r="G3506" s="79">
        <v>23.78</v>
      </c>
      <c r="H3506" s="79">
        <v>33.1</v>
      </c>
      <c r="I3506" s="87"/>
      <c r="J3506" s="87"/>
      <c r="K3506" s="87"/>
      <c r="L3506" s="84"/>
      <c r="M3506" s="84"/>
      <c r="N3506" s="84"/>
      <c r="O3506" s="75" t="s">
        <v>751</v>
      </c>
      <c r="P3506" s="75" t="s">
        <v>3889</v>
      </c>
    </row>
    <row r="3507" spans="1:16" ht="25.5" x14ac:dyDescent="0.2">
      <c r="A3507" s="77">
        <v>44105</v>
      </c>
      <c r="B3507" s="78" t="s">
        <v>1169</v>
      </c>
      <c r="C3507" s="27" t="s">
        <v>74</v>
      </c>
      <c r="D3507" s="84" t="s">
        <v>1252</v>
      </c>
      <c r="E3507" s="84" t="s">
        <v>65</v>
      </c>
      <c r="F3507" s="50" t="s">
        <v>1253</v>
      </c>
      <c r="G3507" s="79">
        <v>30.77</v>
      </c>
      <c r="H3507" s="79">
        <v>44.03</v>
      </c>
      <c r="I3507" s="87"/>
      <c r="J3507" s="87"/>
      <c r="K3507" s="87"/>
      <c r="L3507" s="84"/>
      <c r="M3507" s="84"/>
      <c r="N3507" s="84"/>
      <c r="O3507" s="75" t="s">
        <v>751</v>
      </c>
      <c r="P3507" s="75" t="s">
        <v>3889</v>
      </c>
    </row>
    <row r="3508" spans="1:16" ht="25.5" x14ac:dyDescent="0.2">
      <c r="A3508" s="77">
        <v>44105</v>
      </c>
      <c r="B3508" s="78" t="s">
        <v>1169</v>
      </c>
      <c r="C3508" s="27" t="s">
        <v>74</v>
      </c>
      <c r="D3508" s="84" t="s">
        <v>1254</v>
      </c>
      <c r="E3508" s="84" t="s">
        <v>65</v>
      </c>
      <c r="F3508" s="50" t="s">
        <v>3535</v>
      </c>
      <c r="G3508" s="79">
        <v>33.51</v>
      </c>
      <c r="H3508" s="79">
        <v>45.71</v>
      </c>
      <c r="I3508" s="87"/>
      <c r="J3508" s="87"/>
      <c r="K3508" s="87"/>
      <c r="L3508" s="84"/>
      <c r="M3508" s="84"/>
      <c r="N3508" s="84"/>
      <c r="O3508" s="75" t="s">
        <v>751</v>
      </c>
      <c r="P3508" s="75" t="s">
        <v>3889</v>
      </c>
    </row>
    <row r="3509" spans="1:16" ht="25.5" x14ac:dyDescent="0.2">
      <c r="A3509" s="77">
        <v>44105</v>
      </c>
      <c r="B3509" s="78" t="s">
        <v>1169</v>
      </c>
      <c r="C3509" s="27" t="s">
        <v>74</v>
      </c>
      <c r="D3509" s="84" t="s">
        <v>1256</v>
      </c>
      <c r="E3509" s="84" t="s">
        <v>65</v>
      </c>
      <c r="F3509" s="50" t="s">
        <v>3536</v>
      </c>
      <c r="G3509" s="79">
        <v>32.159999999999997</v>
      </c>
      <c r="H3509" s="79">
        <v>43.17</v>
      </c>
      <c r="I3509" s="87"/>
      <c r="J3509" s="87"/>
      <c r="K3509" s="87"/>
      <c r="L3509" s="84"/>
      <c r="M3509" s="84"/>
      <c r="N3509" s="84"/>
      <c r="O3509" s="75" t="s">
        <v>751</v>
      </c>
      <c r="P3509" s="75" t="s">
        <v>3889</v>
      </c>
    </row>
    <row r="3510" spans="1:16" ht="25.5" x14ac:dyDescent="0.2">
      <c r="A3510" s="77">
        <v>44105</v>
      </c>
      <c r="B3510" s="78" t="s">
        <v>1169</v>
      </c>
      <c r="C3510" s="27" t="s">
        <v>74</v>
      </c>
      <c r="D3510" s="84" t="s">
        <v>1258</v>
      </c>
      <c r="E3510" s="84" t="s">
        <v>65</v>
      </c>
      <c r="F3510" s="50" t="s">
        <v>1259</v>
      </c>
      <c r="G3510" s="79">
        <v>24.72</v>
      </c>
      <c r="H3510" s="79">
        <v>27.13</v>
      </c>
      <c r="I3510" s="87"/>
      <c r="J3510" s="87"/>
      <c r="K3510" s="87"/>
      <c r="L3510" s="84"/>
      <c r="M3510" s="84"/>
      <c r="N3510" s="84"/>
      <c r="O3510" s="75" t="s">
        <v>751</v>
      </c>
      <c r="P3510" s="75" t="s">
        <v>3889</v>
      </c>
    </row>
    <row r="3511" spans="1:16" ht="25.5" x14ac:dyDescent="0.2">
      <c r="A3511" s="77">
        <v>44105</v>
      </c>
      <c r="B3511" s="78" t="s">
        <v>1169</v>
      </c>
      <c r="C3511" s="27" t="s">
        <v>74</v>
      </c>
      <c r="D3511" s="84" t="s">
        <v>1260</v>
      </c>
      <c r="E3511" s="84" t="s">
        <v>65</v>
      </c>
      <c r="F3511" s="75" t="s">
        <v>1261</v>
      </c>
      <c r="G3511" s="79">
        <v>27.01</v>
      </c>
      <c r="H3511" s="79">
        <v>32.19</v>
      </c>
      <c r="I3511" s="87"/>
      <c r="J3511" s="87"/>
      <c r="K3511" s="87"/>
      <c r="L3511" s="84"/>
      <c r="M3511" s="84"/>
      <c r="N3511" s="84"/>
      <c r="O3511" s="75" t="s">
        <v>751</v>
      </c>
      <c r="P3511" s="75" t="s">
        <v>3889</v>
      </c>
    </row>
    <row r="3512" spans="1:16" ht="25.5" x14ac:dyDescent="0.2">
      <c r="A3512" s="77">
        <v>44105</v>
      </c>
      <c r="B3512" s="78" t="s">
        <v>1169</v>
      </c>
      <c r="C3512" s="27" t="s">
        <v>74</v>
      </c>
      <c r="D3512" s="84" t="s">
        <v>1262</v>
      </c>
      <c r="E3512" s="84" t="s">
        <v>65</v>
      </c>
      <c r="F3512" s="75" t="s">
        <v>1263</v>
      </c>
      <c r="G3512" s="79">
        <v>20</v>
      </c>
      <c r="H3512" s="79">
        <v>22.87</v>
      </c>
      <c r="I3512" s="87"/>
      <c r="J3512" s="87"/>
      <c r="K3512" s="87"/>
      <c r="L3512" s="84"/>
      <c r="M3512" s="84"/>
      <c r="N3512" s="84"/>
      <c r="O3512" s="75" t="s">
        <v>751</v>
      </c>
      <c r="P3512" s="75" t="s">
        <v>3889</v>
      </c>
    </row>
    <row r="3513" spans="1:16" ht="25.5" x14ac:dyDescent="0.2">
      <c r="A3513" s="77">
        <v>44105</v>
      </c>
      <c r="B3513" s="78" t="s">
        <v>1169</v>
      </c>
      <c r="C3513" s="27" t="s">
        <v>74</v>
      </c>
      <c r="D3513" s="84" t="s">
        <v>1264</v>
      </c>
      <c r="E3513" s="84" t="s">
        <v>65</v>
      </c>
      <c r="F3513" s="50" t="s">
        <v>1265</v>
      </c>
      <c r="G3513" s="79">
        <v>22.02</v>
      </c>
      <c r="H3513" s="79">
        <v>27.36</v>
      </c>
      <c r="I3513" s="87"/>
      <c r="J3513" s="87"/>
      <c r="K3513" s="87"/>
      <c r="L3513" s="84"/>
      <c r="M3513" s="84"/>
      <c r="N3513" s="84"/>
      <c r="O3513" s="75" t="s">
        <v>751</v>
      </c>
      <c r="P3513" s="75" t="s">
        <v>3889</v>
      </c>
    </row>
    <row r="3514" spans="1:16" ht="25.5" x14ac:dyDescent="0.2">
      <c r="A3514" s="77">
        <v>44105</v>
      </c>
      <c r="B3514" s="78" t="s">
        <v>1169</v>
      </c>
      <c r="C3514" s="27" t="s">
        <v>74</v>
      </c>
      <c r="D3514" s="84" t="s">
        <v>1266</v>
      </c>
      <c r="E3514" s="84" t="s">
        <v>65</v>
      </c>
      <c r="F3514" s="50" t="s">
        <v>1267</v>
      </c>
      <c r="G3514" s="79">
        <v>24.19</v>
      </c>
      <c r="H3514" s="79">
        <v>34.090000000000003</v>
      </c>
      <c r="I3514" s="87"/>
      <c r="J3514" s="87"/>
      <c r="K3514" s="87"/>
      <c r="L3514" s="84"/>
      <c r="M3514" s="84"/>
      <c r="N3514" s="84"/>
      <c r="O3514" s="75" t="s">
        <v>751</v>
      </c>
      <c r="P3514" s="75" t="s">
        <v>3889</v>
      </c>
    </row>
    <row r="3515" spans="1:16" ht="25.5" x14ac:dyDescent="0.2">
      <c r="A3515" s="77">
        <v>44105</v>
      </c>
      <c r="B3515" s="78" t="s">
        <v>1169</v>
      </c>
      <c r="C3515" s="27" t="s">
        <v>74</v>
      </c>
      <c r="D3515" s="84" t="s">
        <v>1268</v>
      </c>
      <c r="E3515" s="84" t="s">
        <v>65</v>
      </c>
      <c r="F3515" s="50" t="s">
        <v>1269</v>
      </c>
      <c r="G3515" s="79">
        <v>30.5</v>
      </c>
      <c r="H3515" s="79">
        <v>39.25</v>
      </c>
      <c r="I3515" s="87"/>
      <c r="J3515" s="87"/>
      <c r="K3515" s="87"/>
      <c r="L3515" s="84"/>
      <c r="M3515" s="84"/>
      <c r="N3515" s="84"/>
      <c r="O3515" s="75" t="s">
        <v>751</v>
      </c>
      <c r="P3515" s="75" t="s">
        <v>3889</v>
      </c>
    </row>
    <row r="3516" spans="1:16" ht="25.5" x14ac:dyDescent="0.2">
      <c r="A3516" s="77">
        <v>44105</v>
      </c>
      <c r="B3516" s="78" t="s">
        <v>1169</v>
      </c>
      <c r="C3516" s="27" t="s">
        <v>74</v>
      </c>
      <c r="D3516" s="84" t="s">
        <v>1270</v>
      </c>
      <c r="E3516" s="84" t="s">
        <v>65</v>
      </c>
      <c r="F3516" s="50" t="s">
        <v>1271</v>
      </c>
      <c r="G3516" s="79">
        <v>9.1999999999999993</v>
      </c>
      <c r="H3516" s="79">
        <v>14.81</v>
      </c>
      <c r="I3516" s="87"/>
      <c r="J3516" s="87"/>
      <c r="K3516" s="87"/>
      <c r="L3516" s="84"/>
      <c r="M3516" s="84"/>
      <c r="N3516" s="84"/>
      <c r="O3516" s="75" t="s">
        <v>751</v>
      </c>
      <c r="P3516" s="75" t="s">
        <v>3889</v>
      </c>
    </row>
    <row r="3517" spans="1:16" ht="25.5" x14ac:dyDescent="0.2">
      <c r="A3517" s="77">
        <v>44105</v>
      </c>
      <c r="B3517" s="78" t="s">
        <v>1169</v>
      </c>
      <c r="C3517" s="27" t="s">
        <v>74</v>
      </c>
      <c r="D3517" s="84" t="s">
        <v>1272</v>
      </c>
      <c r="E3517" s="84" t="s">
        <v>65</v>
      </c>
      <c r="F3517" s="50" t="s">
        <v>1273</v>
      </c>
      <c r="G3517" s="79">
        <v>27.95</v>
      </c>
      <c r="H3517" s="79">
        <v>39.25</v>
      </c>
      <c r="I3517" s="87"/>
      <c r="J3517" s="87"/>
      <c r="K3517" s="87"/>
      <c r="L3517" s="84"/>
      <c r="M3517" s="84"/>
      <c r="N3517" s="84"/>
      <c r="O3517" s="75" t="s">
        <v>751</v>
      </c>
      <c r="P3517" s="75" t="s">
        <v>3889</v>
      </c>
    </row>
    <row r="3518" spans="1:16" ht="25.5" x14ac:dyDescent="0.2">
      <c r="A3518" s="77">
        <v>44105</v>
      </c>
      <c r="B3518" s="78" t="s">
        <v>1169</v>
      </c>
      <c r="C3518" s="27" t="s">
        <v>74</v>
      </c>
      <c r="D3518" s="84" t="s">
        <v>1274</v>
      </c>
      <c r="E3518" s="84" t="s">
        <v>65</v>
      </c>
      <c r="F3518" s="50" t="s">
        <v>1275</v>
      </c>
      <c r="G3518" s="79">
        <v>27.95</v>
      </c>
      <c r="H3518" s="79">
        <v>34.92</v>
      </c>
      <c r="I3518" s="87"/>
      <c r="J3518" s="87"/>
      <c r="K3518" s="87"/>
      <c r="L3518" s="84"/>
      <c r="M3518" s="84"/>
      <c r="N3518" s="84"/>
      <c r="O3518" s="75" t="s">
        <v>751</v>
      </c>
      <c r="P3518" s="75" t="s">
        <v>3889</v>
      </c>
    </row>
    <row r="3519" spans="1:16" ht="25.5" x14ac:dyDescent="0.2">
      <c r="A3519" s="77">
        <v>44105</v>
      </c>
      <c r="B3519" s="78" t="s">
        <v>1169</v>
      </c>
      <c r="C3519" s="27" t="s">
        <v>74</v>
      </c>
      <c r="D3519" s="84" t="s">
        <v>1276</v>
      </c>
      <c r="E3519" s="84" t="s">
        <v>65</v>
      </c>
      <c r="F3519" s="50" t="s">
        <v>1277</v>
      </c>
      <c r="G3519" s="79">
        <v>29.7</v>
      </c>
      <c r="H3519" s="79">
        <v>35.49</v>
      </c>
      <c r="I3519" s="87"/>
      <c r="J3519" s="87"/>
      <c r="K3519" s="87"/>
      <c r="L3519" s="84"/>
      <c r="M3519" s="84"/>
      <c r="N3519" s="84"/>
      <c r="O3519" s="75" t="s">
        <v>751</v>
      </c>
      <c r="P3519" s="75" t="s">
        <v>3889</v>
      </c>
    </row>
    <row r="3520" spans="1:16" ht="25.5" x14ac:dyDescent="0.2">
      <c r="A3520" s="77">
        <v>44105</v>
      </c>
      <c r="B3520" s="78" t="s">
        <v>1169</v>
      </c>
      <c r="C3520" s="27" t="s">
        <v>74</v>
      </c>
      <c r="D3520" s="84" t="s">
        <v>1278</v>
      </c>
      <c r="E3520" s="84" t="s">
        <v>65</v>
      </c>
      <c r="F3520" s="50" t="s">
        <v>1279</v>
      </c>
      <c r="G3520" s="79">
        <v>22.66</v>
      </c>
      <c r="H3520" s="79">
        <v>32.79</v>
      </c>
      <c r="I3520" s="87"/>
      <c r="J3520" s="87"/>
      <c r="K3520" s="87"/>
      <c r="L3520" s="84"/>
      <c r="M3520" s="84"/>
      <c r="N3520" s="84"/>
      <c r="O3520" s="75" t="s">
        <v>751</v>
      </c>
      <c r="P3520" s="75" t="s">
        <v>3889</v>
      </c>
    </row>
    <row r="3521" spans="1:16" ht="25.5" x14ac:dyDescent="0.2">
      <c r="A3521" s="77">
        <v>44105</v>
      </c>
      <c r="B3521" s="78" t="s">
        <v>1169</v>
      </c>
      <c r="C3521" s="27" t="s">
        <v>74</v>
      </c>
      <c r="D3521" s="84" t="s">
        <v>1280</v>
      </c>
      <c r="E3521" s="84" t="s">
        <v>65</v>
      </c>
      <c r="F3521" s="50" t="s">
        <v>3537</v>
      </c>
      <c r="G3521" s="79">
        <v>24.72</v>
      </c>
      <c r="H3521" s="79" t="s">
        <v>5272</v>
      </c>
      <c r="I3521" s="87"/>
      <c r="J3521" s="87"/>
      <c r="K3521" s="87"/>
      <c r="L3521" s="84"/>
      <c r="M3521" s="84"/>
      <c r="N3521" s="84"/>
      <c r="O3521" s="75" t="s">
        <v>751</v>
      </c>
      <c r="P3521" s="75" t="s">
        <v>3889</v>
      </c>
    </row>
    <row r="3522" spans="1:16" ht="25.5" x14ac:dyDescent="0.2">
      <c r="A3522" s="77">
        <v>44105</v>
      </c>
      <c r="B3522" s="78" t="s">
        <v>1169</v>
      </c>
      <c r="C3522" s="27" t="s">
        <v>74</v>
      </c>
      <c r="D3522" s="84" t="s">
        <v>4032</v>
      </c>
      <c r="E3522" s="84" t="s">
        <v>65</v>
      </c>
      <c r="F3522" s="50" t="s">
        <v>1282</v>
      </c>
      <c r="G3522" s="79">
        <v>4.3</v>
      </c>
      <c r="H3522" s="79" t="s">
        <v>5272</v>
      </c>
      <c r="I3522" s="87"/>
      <c r="J3522" s="87"/>
      <c r="K3522" s="87"/>
      <c r="L3522" s="84"/>
      <c r="M3522" s="84"/>
      <c r="N3522" s="84"/>
      <c r="O3522" s="75" t="s">
        <v>751</v>
      </c>
      <c r="P3522" s="75" t="s">
        <v>3889</v>
      </c>
    </row>
    <row r="3523" spans="1:16" x14ac:dyDescent="0.2">
      <c r="A3523" s="77">
        <v>44105</v>
      </c>
      <c r="B3523" s="78" t="s">
        <v>5041</v>
      </c>
      <c r="C3523" s="27" t="s">
        <v>10</v>
      </c>
      <c r="D3523" s="29" t="s">
        <v>380</v>
      </c>
      <c r="E3523" s="29" t="s">
        <v>65</v>
      </c>
      <c r="F3523" s="50" t="s">
        <v>3538</v>
      </c>
      <c r="G3523" s="79">
        <v>3.26</v>
      </c>
      <c r="H3523" s="79" t="s">
        <v>5272</v>
      </c>
      <c r="I3523" s="87"/>
      <c r="J3523" s="87"/>
      <c r="K3523" s="87"/>
      <c r="L3523" s="84"/>
      <c r="M3523" s="84"/>
      <c r="N3523" s="84"/>
      <c r="O3523" s="75" t="s">
        <v>3882</v>
      </c>
      <c r="P3523" s="75"/>
    </row>
    <row r="3524" spans="1:16" x14ac:dyDescent="0.2">
      <c r="A3524" s="77">
        <v>44105</v>
      </c>
      <c r="B3524" s="78" t="s">
        <v>5041</v>
      </c>
      <c r="C3524" s="27" t="s">
        <v>10</v>
      </c>
      <c r="D3524" s="29" t="s">
        <v>381</v>
      </c>
      <c r="E3524" s="29" t="s">
        <v>65</v>
      </c>
      <c r="F3524" s="50" t="s">
        <v>3540</v>
      </c>
      <c r="G3524" s="79">
        <v>4.5999999999999996</v>
      </c>
      <c r="H3524" s="79" t="s">
        <v>5272</v>
      </c>
      <c r="I3524" s="87"/>
      <c r="J3524" s="87"/>
      <c r="K3524" s="87"/>
      <c r="L3524" s="84"/>
      <c r="M3524" s="84"/>
      <c r="N3524" s="84"/>
      <c r="O3524" s="75" t="s">
        <v>3882</v>
      </c>
      <c r="P3524" s="75"/>
    </row>
    <row r="3525" spans="1:16" ht="25.5" x14ac:dyDescent="0.2">
      <c r="A3525" s="77">
        <v>44105</v>
      </c>
      <c r="B3525" s="78" t="s">
        <v>5041</v>
      </c>
      <c r="C3525" s="27" t="s">
        <v>10</v>
      </c>
      <c r="D3525" s="29" t="s">
        <v>382</v>
      </c>
      <c r="E3525" s="29" t="s">
        <v>65</v>
      </c>
      <c r="F3525" s="50" t="s">
        <v>3541</v>
      </c>
      <c r="G3525" s="79">
        <v>5.7</v>
      </c>
      <c r="H3525" s="79" t="s">
        <v>5272</v>
      </c>
      <c r="I3525" s="87"/>
      <c r="J3525" s="87"/>
      <c r="K3525" s="87"/>
      <c r="L3525" s="84"/>
      <c r="M3525" s="84"/>
      <c r="N3525" s="84"/>
      <c r="O3525" s="75" t="s">
        <v>3882</v>
      </c>
      <c r="P3525" s="75"/>
    </row>
    <row r="3526" spans="1:16" ht="25.5" x14ac:dyDescent="0.2">
      <c r="A3526" s="77">
        <v>44105</v>
      </c>
      <c r="B3526" s="78" t="s">
        <v>5041</v>
      </c>
      <c r="C3526" s="27" t="s">
        <v>10</v>
      </c>
      <c r="D3526" s="29" t="s">
        <v>383</v>
      </c>
      <c r="E3526" s="29" t="s">
        <v>65</v>
      </c>
      <c r="F3526" s="50" t="s">
        <v>3542</v>
      </c>
      <c r="G3526" s="79">
        <v>5.41</v>
      </c>
      <c r="H3526" s="79" t="s">
        <v>5272</v>
      </c>
      <c r="I3526" s="87"/>
      <c r="J3526" s="87"/>
      <c r="K3526" s="87"/>
      <c r="L3526" s="84"/>
      <c r="M3526" s="84"/>
      <c r="N3526" s="84"/>
      <c r="O3526" s="75" t="s">
        <v>3882</v>
      </c>
      <c r="P3526" s="75"/>
    </row>
    <row r="3527" spans="1:16" ht="25.5" x14ac:dyDescent="0.2">
      <c r="A3527" s="77">
        <v>44105</v>
      </c>
      <c r="B3527" s="78" t="s">
        <v>5041</v>
      </c>
      <c r="C3527" s="27" t="s">
        <v>10</v>
      </c>
      <c r="D3527" s="29" t="s">
        <v>384</v>
      </c>
      <c r="E3527" s="29" t="s">
        <v>65</v>
      </c>
      <c r="F3527" s="50" t="s">
        <v>3543</v>
      </c>
      <c r="G3527" s="79">
        <v>5.78</v>
      </c>
      <c r="H3527" s="79" t="s">
        <v>5272</v>
      </c>
      <c r="I3527" s="87"/>
      <c r="J3527" s="87"/>
      <c r="K3527" s="87"/>
      <c r="L3527" s="84"/>
      <c r="M3527" s="84"/>
      <c r="N3527" s="84"/>
      <c r="O3527" s="75" t="s">
        <v>3882</v>
      </c>
      <c r="P3527" s="75"/>
    </row>
    <row r="3528" spans="1:16" x14ac:dyDescent="0.2">
      <c r="A3528" s="77">
        <v>44105</v>
      </c>
      <c r="B3528" s="78" t="s">
        <v>5041</v>
      </c>
      <c r="C3528" s="27" t="s">
        <v>10</v>
      </c>
      <c r="D3528" s="29" t="s">
        <v>385</v>
      </c>
      <c r="E3528" s="29" t="s">
        <v>65</v>
      </c>
      <c r="F3528" s="50" t="s">
        <v>3544</v>
      </c>
      <c r="G3528" s="79">
        <v>5.65</v>
      </c>
      <c r="H3528" s="79" t="s">
        <v>5272</v>
      </c>
      <c r="I3528" s="87"/>
      <c r="J3528" s="87"/>
      <c r="K3528" s="87"/>
      <c r="L3528" s="84"/>
      <c r="M3528" s="84"/>
      <c r="N3528" s="84"/>
      <c r="O3528" s="75" t="s">
        <v>3882</v>
      </c>
      <c r="P3528" s="75"/>
    </row>
    <row r="3529" spans="1:16" ht="25.5" x14ac:dyDescent="0.2">
      <c r="A3529" s="77">
        <v>44105</v>
      </c>
      <c r="B3529" s="78" t="s">
        <v>5041</v>
      </c>
      <c r="C3529" s="27" t="s">
        <v>2233</v>
      </c>
      <c r="D3529" s="29" t="s">
        <v>4841</v>
      </c>
      <c r="E3529" s="29"/>
      <c r="F3529" s="50" t="s">
        <v>3548</v>
      </c>
      <c r="G3529" s="79">
        <v>2.48</v>
      </c>
      <c r="H3529" s="79" t="s">
        <v>5272</v>
      </c>
      <c r="I3529" s="87"/>
      <c r="J3529" s="87"/>
      <c r="K3529" s="87"/>
      <c r="L3529" s="84"/>
      <c r="M3529" s="84"/>
      <c r="N3529" s="84"/>
      <c r="O3529" s="75" t="s">
        <v>3882</v>
      </c>
      <c r="P3529" s="75"/>
    </row>
    <row r="3530" spans="1:16" ht="25.5" x14ac:dyDescent="0.2">
      <c r="A3530" s="77">
        <v>44105</v>
      </c>
      <c r="B3530" s="78" t="s">
        <v>5041</v>
      </c>
      <c r="C3530" s="27" t="s">
        <v>2233</v>
      </c>
      <c r="D3530" s="29" t="s">
        <v>4842</v>
      </c>
      <c r="E3530" s="29" t="s">
        <v>65</v>
      </c>
      <c r="F3530" s="50" t="s">
        <v>3549</v>
      </c>
      <c r="G3530" s="79">
        <v>15.9</v>
      </c>
      <c r="H3530" s="79" t="s">
        <v>5272</v>
      </c>
      <c r="I3530" s="87"/>
      <c r="J3530" s="87"/>
      <c r="K3530" s="87"/>
      <c r="L3530" s="84"/>
      <c r="M3530" s="84"/>
      <c r="N3530" s="84"/>
      <c r="O3530" s="75" t="s">
        <v>3882</v>
      </c>
      <c r="P3530" s="75"/>
    </row>
    <row r="3531" spans="1:16" ht="38.25" x14ac:dyDescent="0.2">
      <c r="A3531" s="77">
        <v>44105</v>
      </c>
      <c r="B3531" s="78" t="s">
        <v>5041</v>
      </c>
      <c r="C3531" s="27" t="s">
        <v>2233</v>
      </c>
      <c r="D3531" s="29" t="s">
        <v>4843</v>
      </c>
      <c r="E3531" s="29" t="s">
        <v>65</v>
      </c>
      <c r="F3531" s="50" t="s">
        <v>3550</v>
      </c>
      <c r="G3531" s="79">
        <v>21.81</v>
      </c>
      <c r="H3531" s="79" t="s">
        <v>5272</v>
      </c>
      <c r="I3531" s="87"/>
      <c r="J3531" s="87"/>
      <c r="K3531" s="87"/>
      <c r="L3531" s="84"/>
      <c r="M3531" s="84"/>
      <c r="N3531" s="84"/>
      <c r="O3531" s="75" t="s">
        <v>3882</v>
      </c>
      <c r="P3531" s="75"/>
    </row>
    <row r="3532" spans="1:16" x14ac:dyDescent="0.2">
      <c r="A3532" s="77">
        <v>44105</v>
      </c>
      <c r="B3532" s="78" t="s">
        <v>5041</v>
      </c>
      <c r="C3532" s="27" t="s">
        <v>2233</v>
      </c>
      <c r="D3532" s="29" t="s">
        <v>4844</v>
      </c>
      <c r="E3532" s="29" t="s">
        <v>65</v>
      </c>
      <c r="F3532" s="50" t="s">
        <v>3551</v>
      </c>
      <c r="G3532" s="79">
        <v>9.42</v>
      </c>
      <c r="H3532" s="79" t="s">
        <v>5272</v>
      </c>
      <c r="I3532" s="87"/>
      <c r="J3532" s="87"/>
      <c r="K3532" s="87"/>
      <c r="L3532" s="84"/>
      <c r="M3532" s="84"/>
      <c r="N3532" s="84"/>
      <c r="O3532" s="75" t="s">
        <v>3882</v>
      </c>
      <c r="P3532" s="75"/>
    </row>
    <row r="3533" spans="1:16" ht="25.5" x14ac:dyDescent="0.2">
      <c r="A3533" s="77">
        <v>44105</v>
      </c>
      <c r="B3533" s="78" t="s">
        <v>5041</v>
      </c>
      <c r="C3533" s="27" t="s">
        <v>2233</v>
      </c>
      <c r="D3533" s="29" t="s">
        <v>4845</v>
      </c>
      <c r="E3533" s="29" t="s">
        <v>65</v>
      </c>
      <c r="F3533" s="50" t="s">
        <v>3552</v>
      </c>
      <c r="G3533" s="79">
        <v>6.96</v>
      </c>
      <c r="H3533" s="79" t="s">
        <v>5272</v>
      </c>
      <c r="I3533" s="87"/>
      <c r="J3533" s="87"/>
      <c r="K3533" s="87"/>
      <c r="L3533" s="84"/>
      <c r="M3533" s="84"/>
      <c r="N3533" s="84"/>
      <c r="O3533" s="75" t="s">
        <v>3882</v>
      </c>
      <c r="P3533" s="75"/>
    </row>
    <row r="3534" spans="1:16" ht="51" x14ac:dyDescent="0.2">
      <c r="A3534" s="77">
        <v>44105</v>
      </c>
      <c r="B3534" s="78" t="s">
        <v>5041</v>
      </c>
      <c r="C3534" s="27" t="s">
        <v>2233</v>
      </c>
      <c r="D3534" s="29" t="s">
        <v>4846</v>
      </c>
      <c r="E3534" s="29" t="s">
        <v>65</v>
      </c>
      <c r="F3534" s="50" t="s">
        <v>3553</v>
      </c>
      <c r="G3534" s="79">
        <v>88.93</v>
      </c>
      <c r="H3534" s="79" t="s">
        <v>5272</v>
      </c>
      <c r="I3534" s="87"/>
      <c r="J3534" s="87"/>
      <c r="K3534" s="87"/>
      <c r="L3534" s="84"/>
      <c r="M3534" s="84"/>
      <c r="N3534" s="84"/>
      <c r="O3534" s="75" t="s">
        <v>3882</v>
      </c>
      <c r="P3534" s="75"/>
    </row>
    <row r="3535" spans="1:16" ht="51" x14ac:dyDescent="0.2">
      <c r="A3535" s="77">
        <v>44105</v>
      </c>
      <c r="B3535" s="78" t="s">
        <v>5041</v>
      </c>
      <c r="C3535" s="27" t="s">
        <v>2233</v>
      </c>
      <c r="D3535" s="29" t="s">
        <v>4847</v>
      </c>
      <c r="E3535" s="29" t="s">
        <v>65</v>
      </c>
      <c r="F3535" s="50" t="s">
        <v>3554</v>
      </c>
      <c r="G3535" s="79">
        <v>67.83</v>
      </c>
      <c r="H3535" s="79" t="s">
        <v>5272</v>
      </c>
      <c r="I3535" s="87"/>
      <c r="J3535" s="87"/>
      <c r="K3535" s="87"/>
      <c r="L3535" s="84"/>
      <c r="M3535" s="84"/>
      <c r="N3535" s="84"/>
      <c r="O3535" s="75" t="s">
        <v>3882</v>
      </c>
      <c r="P3535" s="75"/>
    </row>
    <row r="3536" spans="1:16" ht="25.5" x14ac:dyDescent="0.2">
      <c r="A3536" s="77">
        <v>44105</v>
      </c>
      <c r="B3536" s="78" t="s">
        <v>5041</v>
      </c>
      <c r="C3536" s="27" t="s">
        <v>2233</v>
      </c>
      <c r="D3536" s="29" t="s">
        <v>4848</v>
      </c>
      <c r="E3536" s="29" t="s">
        <v>65</v>
      </c>
      <c r="F3536" s="50" t="s">
        <v>3555</v>
      </c>
      <c r="G3536" s="79">
        <v>2.2799999999999998</v>
      </c>
      <c r="H3536" s="79" t="s">
        <v>5272</v>
      </c>
      <c r="I3536" s="87"/>
      <c r="J3536" s="87"/>
      <c r="K3536" s="87"/>
      <c r="L3536" s="84"/>
      <c r="M3536" s="84"/>
      <c r="N3536" s="84"/>
      <c r="O3536" s="75" t="s">
        <v>3882</v>
      </c>
      <c r="P3536" s="75"/>
    </row>
    <row r="3537" spans="1:16" ht="25.5" x14ac:dyDescent="0.2">
      <c r="A3537" s="77">
        <v>44105</v>
      </c>
      <c r="B3537" s="78" t="s">
        <v>5041</v>
      </c>
      <c r="C3537" s="27" t="s">
        <v>2233</v>
      </c>
      <c r="D3537" s="29" t="s">
        <v>4849</v>
      </c>
      <c r="E3537" s="29" t="s">
        <v>65</v>
      </c>
      <c r="F3537" s="50" t="s">
        <v>3556</v>
      </c>
      <c r="G3537" s="79">
        <v>224.3</v>
      </c>
      <c r="H3537" s="79" t="s">
        <v>5272</v>
      </c>
      <c r="I3537" s="87"/>
      <c r="J3537" s="87"/>
      <c r="K3537" s="87"/>
      <c r="L3537" s="84"/>
      <c r="M3537" s="84"/>
      <c r="N3537" s="84"/>
      <c r="O3537" s="75" t="s">
        <v>3882</v>
      </c>
      <c r="P3537" s="75"/>
    </row>
    <row r="3538" spans="1:16" ht="25.5" x14ac:dyDescent="0.2">
      <c r="A3538" s="77">
        <v>44105</v>
      </c>
      <c r="B3538" s="78" t="s">
        <v>5041</v>
      </c>
      <c r="C3538" s="27" t="s">
        <v>2233</v>
      </c>
      <c r="D3538" s="29" t="s">
        <v>4850</v>
      </c>
      <c r="E3538" s="29" t="s">
        <v>65</v>
      </c>
      <c r="F3538" s="50" t="s">
        <v>3557</v>
      </c>
      <c r="G3538" s="79">
        <v>3.06</v>
      </c>
      <c r="H3538" s="79" t="s">
        <v>5272</v>
      </c>
      <c r="I3538" s="87"/>
      <c r="J3538" s="87"/>
      <c r="K3538" s="87"/>
      <c r="L3538" s="84"/>
      <c r="M3538" s="84"/>
      <c r="N3538" s="84"/>
      <c r="O3538" s="75" t="s">
        <v>3882</v>
      </c>
      <c r="P3538" s="75"/>
    </row>
    <row r="3539" spans="1:16" ht="25.5" x14ac:dyDescent="0.2">
      <c r="A3539" s="77">
        <v>44105</v>
      </c>
      <c r="B3539" s="78" t="s">
        <v>5041</v>
      </c>
      <c r="C3539" s="27" t="s">
        <v>2233</v>
      </c>
      <c r="D3539" s="29" t="s">
        <v>4851</v>
      </c>
      <c r="E3539" s="29" t="s">
        <v>65</v>
      </c>
      <c r="F3539" s="50" t="s">
        <v>3558</v>
      </c>
      <c r="G3539" s="79">
        <v>4.91</v>
      </c>
      <c r="H3539" s="79" t="s">
        <v>5272</v>
      </c>
      <c r="I3539" s="87"/>
      <c r="J3539" s="87"/>
      <c r="K3539" s="87"/>
      <c r="L3539" s="84"/>
      <c r="M3539" s="84"/>
      <c r="N3539" s="84"/>
      <c r="O3539" s="75" t="s">
        <v>3882</v>
      </c>
      <c r="P3539" s="75"/>
    </row>
    <row r="3540" spans="1:16" ht="25.5" x14ac:dyDescent="0.2">
      <c r="A3540" s="77">
        <v>44105</v>
      </c>
      <c r="B3540" s="78" t="s">
        <v>5041</v>
      </c>
      <c r="C3540" s="27" t="s">
        <v>2233</v>
      </c>
      <c r="D3540" s="29" t="s">
        <v>4852</v>
      </c>
      <c r="E3540" s="29" t="s">
        <v>65</v>
      </c>
      <c r="F3540" s="50" t="s">
        <v>3559</v>
      </c>
      <c r="G3540" s="79">
        <v>2.72</v>
      </c>
      <c r="H3540" s="79" t="s">
        <v>5272</v>
      </c>
      <c r="I3540" s="87"/>
      <c r="J3540" s="87"/>
      <c r="K3540" s="87"/>
      <c r="L3540" s="84"/>
      <c r="M3540" s="84"/>
      <c r="N3540" s="84"/>
      <c r="O3540" s="75" t="s">
        <v>3882</v>
      </c>
      <c r="P3540" s="75"/>
    </row>
    <row r="3541" spans="1:16" ht="25.5" x14ac:dyDescent="0.2">
      <c r="A3541" s="77">
        <v>44105</v>
      </c>
      <c r="B3541" s="78" t="s">
        <v>5041</v>
      </c>
      <c r="C3541" s="27" t="s">
        <v>2233</v>
      </c>
      <c r="D3541" s="29" t="s">
        <v>4853</v>
      </c>
      <c r="E3541" s="29" t="s">
        <v>65</v>
      </c>
      <c r="F3541" s="50" t="s">
        <v>3560</v>
      </c>
      <c r="G3541" s="79">
        <v>116.11</v>
      </c>
      <c r="H3541" s="79" t="s">
        <v>5272</v>
      </c>
      <c r="I3541" s="87"/>
      <c r="J3541" s="87"/>
      <c r="K3541" s="87"/>
      <c r="L3541" s="84"/>
      <c r="M3541" s="84"/>
      <c r="N3541" s="84"/>
      <c r="O3541" s="75" t="s">
        <v>3882</v>
      </c>
      <c r="P3541" s="75"/>
    </row>
    <row r="3542" spans="1:16" ht="25.5" x14ac:dyDescent="0.2">
      <c r="A3542" s="77">
        <v>44105</v>
      </c>
      <c r="B3542" s="78" t="s">
        <v>5041</v>
      </c>
      <c r="C3542" s="27" t="s">
        <v>2233</v>
      </c>
      <c r="D3542" s="29" t="s">
        <v>4854</v>
      </c>
      <c r="E3542" s="29" t="s">
        <v>65</v>
      </c>
      <c r="F3542" s="50" t="s">
        <v>3561</v>
      </c>
      <c r="G3542" s="79">
        <v>217.93</v>
      </c>
      <c r="H3542" s="79" t="s">
        <v>5272</v>
      </c>
      <c r="I3542" s="87"/>
      <c r="J3542" s="87"/>
      <c r="K3542" s="87"/>
      <c r="L3542" s="84"/>
      <c r="M3542" s="84"/>
      <c r="N3542" s="84"/>
      <c r="O3542" s="75" t="s">
        <v>3882</v>
      </c>
      <c r="P3542" s="75"/>
    </row>
    <row r="3543" spans="1:16" x14ac:dyDescent="0.2">
      <c r="A3543" s="77">
        <v>44105</v>
      </c>
      <c r="B3543" s="78" t="s">
        <v>5041</v>
      </c>
      <c r="C3543" s="27" t="s">
        <v>2233</v>
      </c>
      <c r="D3543" s="29" t="s">
        <v>4856</v>
      </c>
      <c r="E3543" s="29" t="s">
        <v>65</v>
      </c>
      <c r="F3543" s="50" t="s">
        <v>3563</v>
      </c>
      <c r="G3543" s="79">
        <v>12.69</v>
      </c>
      <c r="H3543" s="79" t="s">
        <v>5272</v>
      </c>
      <c r="I3543" s="87"/>
      <c r="J3543" s="87"/>
      <c r="K3543" s="87"/>
      <c r="L3543" s="84"/>
      <c r="M3543" s="84"/>
      <c r="N3543" s="84"/>
      <c r="O3543" s="75" t="s">
        <v>3882</v>
      </c>
      <c r="P3543" s="75"/>
    </row>
    <row r="3544" spans="1:16" x14ac:dyDescent="0.2">
      <c r="A3544" s="77">
        <v>44105</v>
      </c>
      <c r="B3544" s="78" t="s">
        <v>5041</v>
      </c>
      <c r="C3544" s="27" t="s">
        <v>2233</v>
      </c>
      <c r="D3544" s="29" t="s">
        <v>4857</v>
      </c>
      <c r="E3544" s="29" t="s">
        <v>65</v>
      </c>
      <c r="F3544" s="50" t="s">
        <v>3564</v>
      </c>
      <c r="G3544" s="79">
        <v>16.760000000000002</v>
      </c>
      <c r="H3544" s="79" t="s">
        <v>5272</v>
      </c>
      <c r="I3544" s="87"/>
      <c r="J3544" s="87"/>
      <c r="K3544" s="87"/>
      <c r="L3544" s="84"/>
      <c r="M3544" s="84"/>
      <c r="N3544" s="84"/>
      <c r="O3544" s="75" t="s">
        <v>3882</v>
      </c>
      <c r="P3544" s="75"/>
    </row>
    <row r="3545" spans="1:16" ht="25.5" x14ac:dyDescent="0.2">
      <c r="A3545" s="77">
        <v>44105</v>
      </c>
      <c r="B3545" s="78" t="s">
        <v>5041</v>
      </c>
      <c r="C3545" s="27" t="s">
        <v>2233</v>
      </c>
      <c r="D3545" s="29" t="s">
        <v>4858</v>
      </c>
      <c r="E3545" s="29" t="s">
        <v>65</v>
      </c>
      <c r="F3545" s="50" t="s">
        <v>3565</v>
      </c>
      <c r="G3545" s="79">
        <v>18.399999999999999</v>
      </c>
      <c r="H3545" s="79" t="s">
        <v>5272</v>
      </c>
      <c r="I3545" s="87"/>
      <c r="J3545" s="87"/>
      <c r="K3545" s="87"/>
      <c r="L3545" s="84"/>
      <c r="M3545" s="84"/>
      <c r="N3545" s="84"/>
      <c r="O3545" s="75" t="s">
        <v>3882</v>
      </c>
      <c r="P3545" s="75"/>
    </row>
    <row r="3546" spans="1:16" x14ac:dyDescent="0.2">
      <c r="A3546" s="77">
        <v>44105</v>
      </c>
      <c r="B3546" s="78" t="s">
        <v>5041</v>
      </c>
      <c r="C3546" s="27" t="s">
        <v>2233</v>
      </c>
      <c r="D3546" s="29" t="s">
        <v>4859</v>
      </c>
      <c r="E3546" s="29" t="s">
        <v>65</v>
      </c>
      <c r="F3546" s="50" t="s">
        <v>3566</v>
      </c>
      <c r="G3546" s="79">
        <v>34.9</v>
      </c>
      <c r="H3546" s="79" t="s">
        <v>5272</v>
      </c>
      <c r="I3546" s="87"/>
      <c r="J3546" s="87"/>
      <c r="K3546" s="87"/>
      <c r="L3546" s="84"/>
      <c r="M3546" s="84"/>
      <c r="N3546" s="84"/>
      <c r="O3546" s="75" t="s">
        <v>3882</v>
      </c>
      <c r="P3546" s="75"/>
    </row>
    <row r="3547" spans="1:16" ht="25.5" x14ac:dyDescent="0.2">
      <c r="A3547" s="77">
        <v>44105</v>
      </c>
      <c r="B3547" s="78" t="s">
        <v>5041</v>
      </c>
      <c r="C3547" s="27" t="s">
        <v>2233</v>
      </c>
      <c r="D3547" s="29" t="s">
        <v>4860</v>
      </c>
      <c r="E3547" s="29" t="s">
        <v>65</v>
      </c>
      <c r="F3547" s="50" t="s">
        <v>3567</v>
      </c>
      <c r="G3547" s="79">
        <v>10.38</v>
      </c>
      <c r="H3547" s="79" t="s">
        <v>5272</v>
      </c>
      <c r="I3547" s="87"/>
      <c r="J3547" s="87"/>
      <c r="K3547" s="87"/>
      <c r="L3547" s="84"/>
      <c r="M3547" s="84"/>
      <c r="N3547" s="84"/>
      <c r="O3547" s="75" t="s">
        <v>3882</v>
      </c>
      <c r="P3547" s="75"/>
    </row>
    <row r="3548" spans="1:16" x14ac:dyDescent="0.2">
      <c r="A3548" s="77">
        <v>44105</v>
      </c>
      <c r="B3548" s="78" t="s">
        <v>5041</v>
      </c>
      <c r="C3548" s="27" t="s">
        <v>2233</v>
      </c>
      <c r="D3548" s="29" t="s">
        <v>2236</v>
      </c>
      <c r="E3548" s="29" t="s">
        <v>65</v>
      </c>
      <c r="F3548" s="50" t="s">
        <v>3568</v>
      </c>
      <c r="G3548" s="79">
        <v>168.65</v>
      </c>
      <c r="H3548" s="79" t="s">
        <v>5272</v>
      </c>
      <c r="I3548" s="87"/>
      <c r="J3548" s="87"/>
      <c r="K3548" s="87"/>
      <c r="L3548" s="84"/>
      <c r="M3548" s="84"/>
      <c r="N3548" s="84"/>
      <c r="O3548" s="75" t="s">
        <v>3882</v>
      </c>
      <c r="P3548" s="75"/>
    </row>
    <row r="3549" spans="1:16" x14ac:dyDescent="0.2">
      <c r="A3549" s="77">
        <v>44105</v>
      </c>
      <c r="B3549" s="78" t="s">
        <v>5041</v>
      </c>
      <c r="C3549" s="27" t="s">
        <v>2233</v>
      </c>
      <c r="D3549" s="29" t="s">
        <v>1395</v>
      </c>
      <c r="E3549" s="29" t="s">
        <v>65</v>
      </c>
      <c r="F3549" s="50" t="s">
        <v>3569</v>
      </c>
      <c r="G3549" s="79">
        <v>240.57</v>
      </c>
      <c r="H3549" s="79" t="s">
        <v>5272</v>
      </c>
      <c r="I3549" s="87"/>
      <c r="J3549" s="87"/>
      <c r="K3549" s="87"/>
      <c r="L3549" s="84"/>
      <c r="M3549" s="84"/>
      <c r="N3549" s="84"/>
      <c r="O3549" s="75" t="s">
        <v>3882</v>
      </c>
      <c r="P3549" s="75"/>
    </row>
    <row r="3550" spans="1:16" x14ac:dyDescent="0.2">
      <c r="A3550" s="77">
        <v>44105</v>
      </c>
      <c r="B3550" s="78" t="s">
        <v>5041</v>
      </c>
      <c r="C3550" s="27" t="s">
        <v>2233</v>
      </c>
      <c r="D3550" s="29" t="s">
        <v>4861</v>
      </c>
      <c r="E3550" s="29"/>
      <c r="F3550" s="50" t="s">
        <v>3570</v>
      </c>
      <c r="G3550" s="79">
        <v>7.27</v>
      </c>
      <c r="H3550" s="79" t="s">
        <v>5272</v>
      </c>
      <c r="I3550" s="87"/>
      <c r="J3550" s="87"/>
      <c r="K3550" s="87"/>
      <c r="L3550" s="84"/>
      <c r="M3550" s="84"/>
      <c r="N3550" s="84"/>
      <c r="O3550" s="75" t="s">
        <v>3882</v>
      </c>
      <c r="P3550" s="75"/>
    </row>
    <row r="3551" spans="1:16" x14ac:dyDescent="0.2">
      <c r="A3551" s="77">
        <v>44105</v>
      </c>
      <c r="B3551" s="78" t="s">
        <v>5041</v>
      </c>
      <c r="C3551" s="27" t="s">
        <v>2233</v>
      </c>
      <c r="D3551" s="29" t="s">
        <v>4862</v>
      </c>
      <c r="E3551" s="29" t="s">
        <v>65</v>
      </c>
      <c r="F3551" s="50" t="s">
        <v>3571</v>
      </c>
      <c r="G3551" s="79">
        <v>90.54</v>
      </c>
      <c r="H3551" s="79" t="s">
        <v>5272</v>
      </c>
      <c r="I3551" s="87"/>
      <c r="J3551" s="87"/>
      <c r="K3551" s="87"/>
      <c r="L3551" s="84"/>
      <c r="M3551" s="84"/>
      <c r="N3551" s="84"/>
      <c r="O3551" s="75" t="s">
        <v>3882</v>
      </c>
      <c r="P3551" s="75"/>
    </row>
    <row r="3552" spans="1:16" ht="25.5" x14ac:dyDescent="0.2">
      <c r="A3552" s="77">
        <v>44105</v>
      </c>
      <c r="B3552" s="78" t="s">
        <v>5041</v>
      </c>
      <c r="C3552" s="27" t="s">
        <v>2233</v>
      </c>
      <c r="D3552" s="29" t="s">
        <v>4863</v>
      </c>
      <c r="E3552" s="29" t="s">
        <v>65</v>
      </c>
      <c r="F3552" s="50" t="s">
        <v>3572</v>
      </c>
      <c r="G3552" s="79">
        <v>7.75</v>
      </c>
      <c r="H3552" s="79" t="s">
        <v>5272</v>
      </c>
      <c r="I3552" s="87"/>
      <c r="J3552" s="87"/>
      <c r="K3552" s="87"/>
      <c r="L3552" s="84"/>
      <c r="M3552" s="84"/>
      <c r="N3552" s="84"/>
      <c r="O3552" s="75" t="s">
        <v>3882</v>
      </c>
      <c r="P3552" s="75"/>
    </row>
    <row r="3553" spans="1:16" ht="25.5" x14ac:dyDescent="0.2">
      <c r="A3553" s="77">
        <v>44105</v>
      </c>
      <c r="B3553" s="78" t="s">
        <v>5041</v>
      </c>
      <c r="C3553" s="27" t="s">
        <v>2233</v>
      </c>
      <c r="D3553" s="29" t="s">
        <v>4864</v>
      </c>
      <c r="E3553" s="29" t="s">
        <v>65</v>
      </c>
      <c r="F3553" s="50" t="s">
        <v>3573</v>
      </c>
      <c r="G3553" s="79">
        <v>18.46</v>
      </c>
      <c r="H3553" s="79" t="s">
        <v>5272</v>
      </c>
      <c r="I3553" s="87"/>
      <c r="J3553" s="87"/>
      <c r="K3553" s="87"/>
      <c r="L3553" s="84"/>
      <c r="M3553" s="84"/>
      <c r="N3553" s="84"/>
      <c r="O3553" s="75" t="s">
        <v>3882</v>
      </c>
      <c r="P3553" s="75"/>
    </row>
    <row r="3554" spans="1:16" x14ac:dyDescent="0.2">
      <c r="A3554" s="77">
        <v>44105</v>
      </c>
      <c r="B3554" s="78" t="s">
        <v>5041</v>
      </c>
      <c r="C3554" s="27" t="s">
        <v>2233</v>
      </c>
      <c r="D3554" s="29" t="s">
        <v>4865</v>
      </c>
      <c r="E3554" s="29" t="s">
        <v>65</v>
      </c>
      <c r="F3554" s="50" t="s">
        <v>3574</v>
      </c>
      <c r="G3554" s="79">
        <v>8</v>
      </c>
      <c r="H3554" s="79" t="s">
        <v>5272</v>
      </c>
      <c r="I3554" s="87"/>
      <c r="J3554" s="87"/>
      <c r="K3554" s="87"/>
      <c r="L3554" s="84"/>
      <c r="M3554" s="84"/>
      <c r="N3554" s="84"/>
      <c r="O3554" s="75" t="s">
        <v>3882</v>
      </c>
      <c r="P3554" s="75"/>
    </row>
    <row r="3555" spans="1:16" x14ac:dyDescent="0.2">
      <c r="A3555" s="77">
        <v>44105</v>
      </c>
      <c r="B3555" s="78" t="s">
        <v>5041</v>
      </c>
      <c r="C3555" s="27" t="s">
        <v>2233</v>
      </c>
      <c r="D3555" s="29" t="s">
        <v>4866</v>
      </c>
      <c r="E3555" s="29" t="s">
        <v>65</v>
      </c>
      <c r="F3555" s="50" t="s">
        <v>3575</v>
      </c>
      <c r="G3555" s="79">
        <v>9.08</v>
      </c>
      <c r="H3555" s="79" t="s">
        <v>5272</v>
      </c>
      <c r="I3555" s="87"/>
      <c r="J3555" s="87"/>
      <c r="K3555" s="87"/>
      <c r="L3555" s="84"/>
      <c r="M3555" s="84"/>
      <c r="N3555" s="84"/>
      <c r="O3555" s="75" t="s">
        <v>3882</v>
      </c>
      <c r="P3555" s="75"/>
    </row>
    <row r="3556" spans="1:16" x14ac:dyDescent="0.2">
      <c r="A3556" s="77">
        <v>44105</v>
      </c>
      <c r="B3556" s="78" t="s">
        <v>5041</v>
      </c>
      <c r="C3556" s="27" t="s">
        <v>2233</v>
      </c>
      <c r="D3556" s="29" t="s">
        <v>4867</v>
      </c>
      <c r="E3556" s="29" t="s">
        <v>65</v>
      </c>
      <c r="F3556" s="50" t="s">
        <v>3576</v>
      </c>
      <c r="G3556" s="79">
        <v>9.24</v>
      </c>
      <c r="H3556" s="79" t="s">
        <v>5272</v>
      </c>
      <c r="I3556" s="87"/>
      <c r="J3556" s="87"/>
      <c r="K3556" s="87"/>
      <c r="L3556" s="84"/>
      <c r="M3556" s="84"/>
      <c r="N3556" s="84"/>
      <c r="O3556" s="75" t="s">
        <v>3882</v>
      </c>
      <c r="P3556" s="75"/>
    </row>
    <row r="3557" spans="1:16" x14ac:dyDescent="0.2">
      <c r="A3557" s="77">
        <v>44105</v>
      </c>
      <c r="B3557" s="78" t="s">
        <v>5041</v>
      </c>
      <c r="C3557" s="27" t="s">
        <v>2233</v>
      </c>
      <c r="D3557" s="29" t="s">
        <v>4868</v>
      </c>
      <c r="E3557" s="29" t="s">
        <v>65</v>
      </c>
      <c r="F3557" s="50" t="s">
        <v>3577</v>
      </c>
      <c r="G3557" s="79">
        <v>10.130000000000001</v>
      </c>
      <c r="H3557" s="79" t="s">
        <v>5272</v>
      </c>
      <c r="I3557" s="87"/>
      <c r="J3557" s="87"/>
      <c r="K3557" s="87"/>
      <c r="L3557" s="84"/>
      <c r="M3557" s="84"/>
      <c r="N3557" s="84"/>
      <c r="O3557" s="75" t="s">
        <v>3882</v>
      </c>
      <c r="P3557" s="75"/>
    </row>
    <row r="3558" spans="1:16" ht="25.5" x14ac:dyDescent="0.2">
      <c r="A3558" s="77">
        <v>44105</v>
      </c>
      <c r="B3558" s="78" t="s">
        <v>5041</v>
      </c>
      <c r="C3558" s="27" t="s">
        <v>2233</v>
      </c>
      <c r="D3558" s="29" t="s">
        <v>4869</v>
      </c>
      <c r="E3558" s="29" t="s">
        <v>65</v>
      </c>
      <c r="F3558" s="50" t="s">
        <v>6789</v>
      </c>
      <c r="G3558" s="79">
        <v>33.39</v>
      </c>
      <c r="H3558" s="79" t="s">
        <v>5272</v>
      </c>
      <c r="I3558" s="87"/>
      <c r="J3558" s="87"/>
      <c r="K3558" s="87"/>
      <c r="L3558" s="84"/>
      <c r="M3558" s="84"/>
      <c r="N3558" s="84"/>
      <c r="O3558" s="75" t="s">
        <v>3882</v>
      </c>
      <c r="P3558" s="75"/>
    </row>
    <row r="3559" spans="1:16" ht="38.25" x14ac:dyDescent="0.2">
      <c r="A3559" s="77">
        <v>44105</v>
      </c>
      <c r="B3559" s="78" t="s">
        <v>5041</v>
      </c>
      <c r="C3559" s="27" t="s">
        <v>2233</v>
      </c>
      <c r="D3559" s="29" t="s">
        <v>4870</v>
      </c>
      <c r="E3559" s="29" t="s">
        <v>65</v>
      </c>
      <c r="F3559" s="50" t="s">
        <v>6790</v>
      </c>
      <c r="G3559" s="79">
        <v>27.51</v>
      </c>
      <c r="H3559" s="79" t="s">
        <v>5272</v>
      </c>
      <c r="I3559" s="87"/>
      <c r="J3559" s="87"/>
      <c r="K3559" s="87"/>
      <c r="L3559" s="84"/>
      <c r="M3559" s="84"/>
      <c r="N3559" s="84"/>
      <c r="O3559" s="75" t="s">
        <v>3882</v>
      </c>
      <c r="P3559" s="75"/>
    </row>
    <row r="3560" spans="1:16" x14ac:dyDescent="0.2">
      <c r="A3560" s="77">
        <v>44105</v>
      </c>
      <c r="B3560" s="78" t="s">
        <v>5041</v>
      </c>
      <c r="C3560" s="27" t="s">
        <v>2233</v>
      </c>
      <c r="D3560" s="29" t="s">
        <v>4871</v>
      </c>
      <c r="E3560" s="29" t="s">
        <v>65</v>
      </c>
      <c r="F3560" s="50" t="s">
        <v>3578</v>
      </c>
      <c r="G3560" s="79">
        <v>13.92</v>
      </c>
      <c r="H3560" s="79" t="s">
        <v>5272</v>
      </c>
      <c r="I3560" s="87"/>
      <c r="J3560" s="87"/>
      <c r="K3560" s="87"/>
      <c r="L3560" s="84"/>
      <c r="M3560" s="84"/>
      <c r="N3560" s="84"/>
      <c r="O3560" s="75" t="s">
        <v>3882</v>
      </c>
      <c r="P3560" s="75"/>
    </row>
    <row r="3561" spans="1:16" ht="38.25" x14ac:dyDescent="0.2">
      <c r="A3561" s="77">
        <v>44105</v>
      </c>
      <c r="B3561" s="78" t="s">
        <v>5041</v>
      </c>
      <c r="C3561" s="27" t="s">
        <v>2233</v>
      </c>
      <c r="D3561" s="29" t="s">
        <v>4872</v>
      </c>
      <c r="E3561" s="29" t="s">
        <v>65</v>
      </c>
      <c r="F3561" s="50" t="s">
        <v>3579</v>
      </c>
      <c r="G3561" s="79">
        <v>58.36</v>
      </c>
      <c r="H3561" s="79" t="s">
        <v>5272</v>
      </c>
      <c r="I3561" s="87"/>
      <c r="J3561" s="87"/>
      <c r="K3561" s="87"/>
      <c r="L3561" s="84"/>
      <c r="M3561" s="84"/>
      <c r="N3561" s="84"/>
      <c r="O3561" s="75" t="s">
        <v>3882</v>
      </c>
      <c r="P3561" s="75"/>
    </row>
    <row r="3562" spans="1:16" ht="25.5" x14ac:dyDescent="0.2">
      <c r="A3562" s="77">
        <v>44105</v>
      </c>
      <c r="B3562" s="78" t="s">
        <v>5041</v>
      </c>
      <c r="C3562" s="27" t="s">
        <v>2233</v>
      </c>
      <c r="D3562" s="29" t="s">
        <v>4873</v>
      </c>
      <c r="E3562" s="29" t="s">
        <v>65</v>
      </c>
      <c r="F3562" s="50" t="s">
        <v>3580</v>
      </c>
      <c r="G3562" s="79">
        <v>8.07</v>
      </c>
      <c r="H3562" s="79" t="s">
        <v>5272</v>
      </c>
      <c r="I3562" s="87"/>
      <c r="J3562" s="87"/>
      <c r="K3562" s="87"/>
      <c r="L3562" s="84"/>
      <c r="M3562" s="84"/>
      <c r="N3562" s="84"/>
      <c r="O3562" s="75" t="s">
        <v>3882</v>
      </c>
      <c r="P3562" s="75"/>
    </row>
    <row r="3563" spans="1:16" ht="25.5" x14ac:dyDescent="0.2">
      <c r="A3563" s="77">
        <v>44105</v>
      </c>
      <c r="B3563" s="78" t="s">
        <v>5041</v>
      </c>
      <c r="C3563" s="27" t="s">
        <v>2233</v>
      </c>
      <c r="D3563" s="29" t="s">
        <v>4874</v>
      </c>
      <c r="E3563" s="29" t="s">
        <v>65</v>
      </c>
      <c r="F3563" s="50" t="s">
        <v>3581</v>
      </c>
      <c r="G3563" s="79">
        <v>16.14</v>
      </c>
      <c r="H3563" s="79" t="s">
        <v>5272</v>
      </c>
      <c r="I3563" s="87"/>
      <c r="J3563" s="87"/>
      <c r="K3563" s="87"/>
      <c r="L3563" s="84"/>
      <c r="M3563" s="84"/>
      <c r="N3563" s="84"/>
      <c r="O3563" s="75" t="s">
        <v>3882</v>
      </c>
      <c r="P3563" s="75"/>
    </row>
    <row r="3564" spans="1:16" x14ac:dyDescent="0.2">
      <c r="A3564" s="77">
        <v>44105</v>
      </c>
      <c r="B3564" s="78" t="s">
        <v>5041</v>
      </c>
      <c r="C3564" s="27" t="s">
        <v>2233</v>
      </c>
      <c r="D3564" s="29" t="s">
        <v>4875</v>
      </c>
      <c r="E3564" s="29" t="s">
        <v>65</v>
      </c>
      <c r="F3564" s="50" t="s">
        <v>3582</v>
      </c>
      <c r="G3564" s="79">
        <v>17.7</v>
      </c>
      <c r="H3564" s="79" t="s">
        <v>5272</v>
      </c>
      <c r="I3564" s="87"/>
      <c r="J3564" s="87"/>
      <c r="K3564" s="87"/>
      <c r="L3564" s="84"/>
      <c r="M3564" s="84"/>
      <c r="N3564" s="84"/>
      <c r="O3564" s="75" t="s">
        <v>3882</v>
      </c>
      <c r="P3564" s="75"/>
    </row>
    <row r="3565" spans="1:16" ht="25.5" x14ac:dyDescent="0.2">
      <c r="A3565" s="77">
        <v>44105</v>
      </c>
      <c r="B3565" s="78" t="s">
        <v>5041</v>
      </c>
      <c r="C3565" s="27" t="s">
        <v>2233</v>
      </c>
      <c r="D3565" s="29" t="s">
        <v>4876</v>
      </c>
      <c r="E3565" s="29" t="s">
        <v>65</v>
      </c>
      <c r="F3565" s="50" t="s">
        <v>3583</v>
      </c>
      <c r="G3565" s="79">
        <v>443.72</v>
      </c>
      <c r="H3565" s="79" t="s">
        <v>5272</v>
      </c>
      <c r="I3565" s="87"/>
      <c r="J3565" s="87"/>
      <c r="K3565" s="87"/>
      <c r="L3565" s="84"/>
      <c r="M3565" s="84"/>
      <c r="N3565" s="84"/>
      <c r="O3565" s="75" t="s">
        <v>3882</v>
      </c>
      <c r="P3565" s="75"/>
    </row>
    <row r="3566" spans="1:16" x14ac:dyDescent="0.2">
      <c r="A3566" s="77">
        <v>44105</v>
      </c>
      <c r="B3566" s="78" t="s">
        <v>5041</v>
      </c>
      <c r="C3566" s="27" t="s">
        <v>2233</v>
      </c>
      <c r="D3566" s="29" t="s">
        <v>4877</v>
      </c>
      <c r="E3566" s="29"/>
      <c r="F3566" s="50" t="s">
        <v>3584</v>
      </c>
      <c r="G3566" s="79">
        <v>7.52</v>
      </c>
      <c r="H3566" s="79" t="s">
        <v>5272</v>
      </c>
      <c r="I3566" s="87"/>
      <c r="J3566" s="87"/>
      <c r="K3566" s="87"/>
      <c r="L3566" s="84"/>
      <c r="M3566" s="84"/>
      <c r="N3566" s="84"/>
      <c r="O3566" s="75" t="s">
        <v>3882</v>
      </c>
      <c r="P3566" s="75"/>
    </row>
    <row r="3567" spans="1:16" ht="25.5" x14ac:dyDescent="0.2">
      <c r="A3567" s="77">
        <v>44105</v>
      </c>
      <c r="B3567" s="78" t="s">
        <v>5041</v>
      </c>
      <c r="C3567" s="27" t="s">
        <v>2233</v>
      </c>
      <c r="D3567" s="29" t="s">
        <v>4878</v>
      </c>
      <c r="E3567" s="29"/>
      <c r="F3567" s="50" t="s">
        <v>6791</v>
      </c>
      <c r="G3567" s="79">
        <v>6.86</v>
      </c>
      <c r="H3567" s="79" t="s">
        <v>5272</v>
      </c>
      <c r="I3567" s="87"/>
      <c r="J3567" s="87"/>
      <c r="K3567" s="87"/>
      <c r="L3567" s="84"/>
      <c r="M3567" s="84"/>
      <c r="N3567" s="84"/>
      <c r="O3567" s="75" t="s">
        <v>3882</v>
      </c>
      <c r="P3567" s="75"/>
    </row>
    <row r="3568" spans="1:16" x14ac:dyDescent="0.2">
      <c r="A3568" s="77">
        <v>44105</v>
      </c>
      <c r="B3568" s="78" t="s">
        <v>5041</v>
      </c>
      <c r="C3568" s="27" t="s">
        <v>37</v>
      </c>
      <c r="D3568" s="29" t="s">
        <v>79</v>
      </c>
      <c r="E3568" s="29"/>
      <c r="F3568" s="50" t="s">
        <v>3585</v>
      </c>
      <c r="G3568" s="79">
        <v>0</v>
      </c>
      <c r="H3568" s="79" t="s">
        <v>5272</v>
      </c>
      <c r="I3568" s="87"/>
      <c r="J3568" s="87"/>
      <c r="K3568" s="87"/>
      <c r="L3568" s="84"/>
      <c r="M3568" s="84"/>
      <c r="N3568" s="84"/>
      <c r="O3568" s="75" t="s">
        <v>3882</v>
      </c>
      <c r="P3568" s="75"/>
    </row>
    <row r="3569" spans="1:16" ht="51" x14ac:dyDescent="0.2">
      <c r="A3569" s="77">
        <v>44105</v>
      </c>
      <c r="B3569" s="27" t="s">
        <v>0</v>
      </c>
      <c r="C3569" s="27" t="s">
        <v>62</v>
      </c>
      <c r="D3569" s="84" t="s">
        <v>4879</v>
      </c>
      <c r="E3569" s="84"/>
      <c r="F3569" s="50" t="s">
        <v>3586</v>
      </c>
      <c r="G3569" s="79">
        <v>152.27000000000001</v>
      </c>
      <c r="H3569" s="79" t="s">
        <v>5272</v>
      </c>
      <c r="I3569" s="80">
        <v>4</v>
      </c>
      <c r="J3569" s="87"/>
      <c r="K3569" s="87"/>
      <c r="L3569" s="84"/>
      <c r="M3569" s="84"/>
      <c r="N3569" s="84"/>
      <c r="O3569" s="50" t="s">
        <v>3890</v>
      </c>
      <c r="P3569" s="75"/>
    </row>
    <row r="3570" spans="1:16" x14ac:dyDescent="0.2">
      <c r="A3570" s="77">
        <v>44105</v>
      </c>
      <c r="B3570" s="27" t="s">
        <v>3587</v>
      </c>
      <c r="C3570" s="27" t="s">
        <v>414</v>
      </c>
      <c r="D3570" s="29" t="s">
        <v>441</v>
      </c>
      <c r="E3570" s="29"/>
      <c r="F3570" s="50" t="s">
        <v>6792</v>
      </c>
      <c r="G3570" s="79">
        <v>9.24</v>
      </c>
      <c r="H3570" s="79" t="s">
        <v>5272</v>
      </c>
      <c r="I3570" s="87"/>
      <c r="J3570" s="87"/>
      <c r="K3570" s="87"/>
      <c r="L3570" s="84"/>
      <c r="M3570" s="84"/>
      <c r="N3570" s="84"/>
      <c r="O3570" s="50"/>
      <c r="P3570" s="75"/>
    </row>
    <row r="3571" spans="1:16" ht="51" x14ac:dyDescent="0.2">
      <c r="A3571" s="77">
        <v>44105</v>
      </c>
      <c r="B3571" s="27" t="s">
        <v>0</v>
      </c>
      <c r="C3571" s="27" t="s">
        <v>37</v>
      </c>
      <c r="D3571" s="84" t="s">
        <v>4255</v>
      </c>
      <c r="E3571" s="84"/>
      <c r="F3571" s="50" t="s">
        <v>386</v>
      </c>
      <c r="G3571" s="79">
        <v>0</v>
      </c>
      <c r="H3571" s="79" t="s">
        <v>5272</v>
      </c>
      <c r="I3571" s="80">
        <v>8</v>
      </c>
      <c r="J3571" s="87"/>
      <c r="K3571" s="87"/>
      <c r="L3571" s="84"/>
      <c r="M3571" s="84"/>
      <c r="N3571" s="29" t="s">
        <v>46</v>
      </c>
      <c r="O3571" s="50"/>
      <c r="P3571" s="75"/>
    </row>
    <row r="3572" spans="1:16" ht="51" x14ac:dyDescent="0.2">
      <c r="A3572" s="77">
        <v>44105</v>
      </c>
      <c r="B3572" s="27" t="s">
        <v>0</v>
      </c>
      <c r="C3572" s="27" t="s">
        <v>37</v>
      </c>
      <c r="D3572" s="84" t="s">
        <v>388</v>
      </c>
      <c r="E3572" s="84"/>
      <c r="F3572" s="50" t="s">
        <v>389</v>
      </c>
      <c r="G3572" s="79">
        <v>0</v>
      </c>
      <c r="H3572" s="79" t="s">
        <v>5272</v>
      </c>
      <c r="I3572" s="80">
        <v>7</v>
      </c>
      <c r="J3572" s="87"/>
      <c r="K3572" s="87"/>
      <c r="L3572" s="84"/>
      <c r="M3572" s="84"/>
      <c r="N3572" s="29" t="s">
        <v>46</v>
      </c>
      <c r="O3572" s="50"/>
      <c r="P3572" s="75"/>
    </row>
    <row r="3573" spans="1:16" ht="25.5" x14ac:dyDescent="0.2">
      <c r="A3573" s="77">
        <v>44105</v>
      </c>
      <c r="B3573" s="27" t="s">
        <v>0</v>
      </c>
      <c r="C3573" s="27" t="s">
        <v>24</v>
      </c>
      <c r="D3573" s="29" t="s">
        <v>4425</v>
      </c>
      <c r="E3573" s="29" t="s">
        <v>65</v>
      </c>
      <c r="F3573" s="50" t="s">
        <v>2809</v>
      </c>
      <c r="G3573" s="79">
        <v>0</v>
      </c>
      <c r="H3573" s="79">
        <v>688.48</v>
      </c>
      <c r="I3573" s="80">
        <v>4</v>
      </c>
      <c r="J3573" s="87"/>
      <c r="K3573" s="87"/>
      <c r="L3573" s="84"/>
      <c r="M3573" s="84"/>
      <c r="N3573" s="84"/>
      <c r="O3573" s="50" t="s">
        <v>3590</v>
      </c>
      <c r="P3573" s="75"/>
    </row>
    <row r="3574" spans="1:16" ht="25.5" x14ac:dyDescent="0.2">
      <c r="A3574" s="77">
        <v>44105</v>
      </c>
      <c r="B3574" s="27" t="s">
        <v>0</v>
      </c>
      <c r="C3574" s="27" t="s">
        <v>24</v>
      </c>
      <c r="D3574" s="29" t="s">
        <v>4426</v>
      </c>
      <c r="E3574" s="29" t="s">
        <v>65</v>
      </c>
      <c r="F3574" s="50" t="s">
        <v>2810</v>
      </c>
      <c r="G3574" s="79">
        <v>0</v>
      </c>
      <c r="H3574" s="79">
        <v>140.47</v>
      </c>
      <c r="I3574" s="87"/>
      <c r="J3574" s="87"/>
      <c r="K3574" s="87"/>
      <c r="L3574" s="84"/>
      <c r="M3574" s="84"/>
      <c r="N3574" s="84"/>
      <c r="O3574" s="50" t="s">
        <v>3590</v>
      </c>
      <c r="P3574" s="75"/>
    </row>
    <row r="3575" spans="1:16" ht="38.25" x14ac:dyDescent="0.2">
      <c r="A3575" s="77">
        <v>44105</v>
      </c>
      <c r="B3575" s="78" t="s">
        <v>263</v>
      </c>
      <c r="C3575" s="27" t="s">
        <v>52</v>
      </c>
      <c r="D3575" s="29" t="s">
        <v>4881</v>
      </c>
      <c r="E3575" s="29"/>
      <c r="F3575" s="50" t="s">
        <v>171</v>
      </c>
      <c r="G3575" s="79" t="s">
        <v>3515</v>
      </c>
      <c r="H3575" s="79" t="s">
        <v>5272</v>
      </c>
      <c r="I3575" s="87"/>
      <c r="J3575" s="87"/>
      <c r="K3575" s="87"/>
      <c r="L3575" s="84"/>
      <c r="M3575" s="84"/>
      <c r="N3575" s="84"/>
      <c r="O3575" s="75" t="s">
        <v>3882</v>
      </c>
      <c r="P3575" s="75" t="s">
        <v>3891</v>
      </c>
    </row>
    <row r="3576" spans="1:16" ht="38.25" x14ac:dyDescent="0.2">
      <c r="A3576" s="77">
        <v>44105</v>
      </c>
      <c r="B3576" s="78" t="s">
        <v>263</v>
      </c>
      <c r="C3576" s="27" t="s">
        <v>52</v>
      </c>
      <c r="D3576" s="29" t="s">
        <v>4882</v>
      </c>
      <c r="E3576" s="29"/>
      <c r="F3576" s="50" t="s">
        <v>3591</v>
      </c>
      <c r="G3576" s="79" t="s">
        <v>3515</v>
      </c>
      <c r="H3576" s="79" t="s">
        <v>5272</v>
      </c>
      <c r="I3576" s="87"/>
      <c r="J3576" s="87"/>
      <c r="K3576" s="87"/>
      <c r="L3576" s="84"/>
      <c r="M3576" s="84"/>
      <c r="N3576" s="84"/>
      <c r="O3576" s="75" t="s">
        <v>3882</v>
      </c>
      <c r="P3576" s="75" t="s">
        <v>3891</v>
      </c>
    </row>
    <row r="3577" spans="1:16" ht="38.25" x14ac:dyDescent="0.2">
      <c r="A3577" s="77">
        <v>44105</v>
      </c>
      <c r="B3577" s="78" t="s">
        <v>263</v>
      </c>
      <c r="C3577" s="27" t="s">
        <v>52</v>
      </c>
      <c r="D3577" s="29" t="s">
        <v>4883</v>
      </c>
      <c r="E3577" s="29"/>
      <c r="F3577" s="50" t="s">
        <v>3592</v>
      </c>
      <c r="G3577" s="79" t="s">
        <v>3515</v>
      </c>
      <c r="H3577" s="79" t="s">
        <v>5272</v>
      </c>
      <c r="I3577" s="87"/>
      <c r="J3577" s="87"/>
      <c r="K3577" s="87"/>
      <c r="L3577" s="84"/>
      <c r="M3577" s="84"/>
      <c r="N3577" s="84"/>
      <c r="O3577" s="75" t="s">
        <v>3882</v>
      </c>
      <c r="P3577" s="75" t="s">
        <v>3891</v>
      </c>
    </row>
    <row r="3578" spans="1:16" ht="38.25" x14ac:dyDescent="0.2">
      <c r="A3578" s="77">
        <v>44105</v>
      </c>
      <c r="B3578" s="78" t="s">
        <v>263</v>
      </c>
      <c r="C3578" s="27" t="s">
        <v>52</v>
      </c>
      <c r="D3578" s="29" t="s">
        <v>4884</v>
      </c>
      <c r="E3578" s="29"/>
      <c r="F3578" s="50" t="s">
        <v>3593</v>
      </c>
      <c r="G3578" s="79" t="s">
        <v>3515</v>
      </c>
      <c r="H3578" s="79" t="s">
        <v>5272</v>
      </c>
      <c r="I3578" s="87"/>
      <c r="J3578" s="87"/>
      <c r="K3578" s="87"/>
      <c r="L3578" s="84"/>
      <c r="M3578" s="84"/>
      <c r="N3578" s="84"/>
      <c r="O3578" s="75" t="s">
        <v>3882</v>
      </c>
      <c r="P3578" s="75" t="s">
        <v>3891</v>
      </c>
    </row>
    <row r="3579" spans="1:16" ht="38.25" x14ac:dyDescent="0.2">
      <c r="A3579" s="77">
        <v>44105</v>
      </c>
      <c r="B3579" s="78" t="s">
        <v>263</v>
      </c>
      <c r="C3579" s="27" t="s">
        <v>52</v>
      </c>
      <c r="D3579" s="29" t="s">
        <v>3594</v>
      </c>
      <c r="E3579" s="29"/>
      <c r="F3579" s="50" t="s">
        <v>3595</v>
      </c>
      <c r="G3579" s="79" t="s">
        <v>3515</v>
      </c>
      <c r="H3579" s="79" t="s">
        <v>5272</v>
      </c>
      <c r="I3579" s="87"/>
      <c r="J3579" s="87"/>
      <c r="K3579" s="87"/>
      <c r="L3579" s="84"/>
      <c r="M3579" s="84"/>
      <c r="N3579" s="84"/>
      <c r="O3579" s="75" t="s">
        <v>3882</v>
      </c>
      <c r="P3579" s="75" t="s">
        <v>3891</v>
      </c>
    </row>
    <row r="3580" spans="1:16" ht="38.25" x14ac:dyDescent="0.2">
      <c r="A3580" s="77">
        <v>44105</v>
      </c>
      <c r="B3580" s="78" t="s">
        <v>263</v>
      </c>
      <c r="C3580" s="27" t="s">
        <v>52</v>
      </c>
      <c r="D3580" s="29" t="s">
        <v>3596</v>
      </c>
      <c r="E3580" s="29"/>
      <c r="F3580" s="50" t="s">
        <v>3597</v>
      </c>
      <c r="G3580" s="79" t="s">
        <v>3515</v>
      </c>
      <c r="H3580" s="79" t="s">
        <v>5272</v>
      </c>
      <c r="I3580" s="87"/>
      <c r="J3580" s="87"/>
      <c r="K3580" s="87"/>
      <c r="L3580" s="84"/>
      <c r="M3580" s="84"/>
      <c r="N3580" s="84"/>
      <c r="O3580" s="75" t="s">
        <v>3882</v>
      </c>
      <c r="P3580" s="75" t="s">
        <v>3891</v>
      </c>
    </row>
    <row r="3581" spans="1:16" ht="38.25" x14ac:dyDescent="0.2">
      <c r="A3581" s="77">
        <v>44105</v>
      </c>
      <c r="B3581" s="78" t="s">
        <v>263</v>
      </c>
      <c r="C3581" s="27" t="s">
        <v>52</v>
      </c>
      <c r="D3581" s="29" t="s">
        <v>3598</v>
      </c>
      <c r="E3581" s="29"/>
      <c r="F3581" s="50" t="s">
        <v>3599</v>
      </c>
      <c r="G3581" s="79" t="s">
        <v>3515</v>
      </c>
      <c r="H3581" s="79" t="s">
        <v>5272</v>
      </c>
      <c r="I3581" s="87"/>
      <c r="J3581" s="87"/>
      <c r="K3581" s="87"/>
      <c r="L3581" s="84"/>
      <c r="M3581" s="84"/>
      <c r="N3581" s="84"/>
      <c r="O3581" s="75" t="s">
        <v>3882</v>
      </c>
      <c r="P3581" s="75" t="s">
        <v>3891</v>
      </c>
    </row>
    <row r="3582" spans="1:16" ht="25.5" x14ac:dyDescent="0.2">
      <c r="A3582" s="77">
        <v>44105</v>
      </c>
      <c r="B3582" s="27" t="s">
        <v>1169</v>
      </c>
      <c r="C3582" s="27" t="s">
        <v>74</v>
      </c>
      <c r="D3582" s="29" t="s">
        <v>4880</v>
      </c>
      <c r="E3582" s="29" t="s">
        <v>11</v>
      </c>
      <c r="F3582" s="50" t="s">
        <v>3588</v>
      </c>
      <c r="G3582" s="79">
        <v>223.49</v>
      </c>
      <c r="H3582" s="79" t="s">
        <v>5272</v>
      </c>
      <c r="I3582" s="87"/>
      <c r="J3582" s="87"/>
      <c r="K3582" s="87"/>
      <c r="L3582" s="84"/>
      <c r="M3582" s="84"/>
      <c r="N3582" s="84"/>
      <c r="O3582" s="50" t="s">
        <v>1212</v>
      </c>
      <c r="P3582" s="75"/>
    </row>
    <row r="3583" spans="1:16" ht="38.25" x14ac:dyDescent="0.2">
      <c r="A3583" s="77">
        <v>44013</v>
      </c>
      <c r="B3583" s="78" t="s">
        <v>0</v>
      </c>
      <c r="C3583" s="27" t="s">
        <v>37</v>
      </c>
      <c r="D3583" s="29" t="s">
        <v>1017</v>
      </c>
      <c r="E3583" s="29" t="s">
        <v>11</v>
      </c>
      <c r="F3583" s="50" t="s">
        <v>3545</v>
      </c>
      <c r="G3583" s="79">
        <v>27.19</v>
      </c>
      <c r="H3583" s="79" t="s">
        <v>5272</v>
      </c>
      <c r="I3583" s="80" t="s">
        <v>3358</v>
      </c>
      <c r="J3583" s="80" t="s">
        <v>3358</v>
      </c>
      <c r="K3583" s="80" t="s">
        <v>3358</v>
      </c>
      <c r="L3583" s="29" t="s">
        <v>3358</v>
      </c>
      <c r="M3583" s="29" t="s">
        <v>3358</v>
      </c>
      <c r="N3583" s="29"/>
      <c r="O3583" s="75" t="s">
        <v>3882</v>
      </c>
      <c r="P3583" s="75"/>
    </row>
    <row r="3584" spans="1:16" ht="38.25" x14ac:dyDescent="0.2">
      <c r="A3584" s="77">
        <v>44013</v>
      </c>
      <c r="B3584" s="78" t="s">
        <v>0</v>
      </c>
      <c r="C3584" s="27" t="s">
        <v>37</v>
      </c>
      <c r="D3584" s="29" t="s">
        <v>4840</v>
      </c>
      <c r="E3584" s="29" t="s">
        <v>11</v>
      </c>
      <c r="F3584" s="50" t="s">
        <v>3546</v>
      </c>
      <c r="G3584" s="79">
        <v>41.43</v>
      </c>
      <c r="H3584" s="79" t="s">
        <v>5272</v>
      </c>
      <c r="I3584" s="80" t="s">
        <v>3358</v>
      </c>
      <c r="J3584" s="80" t="s">
        <v>3358</v>
      </c>
      <c r="K3584" s="80" t="s">
        <v>3358</v>
      </c>
      <c r="L3584" s="29" t="s">
        <v>3358</v>
      </c>
      <c r="M3584" s="29" t="s">
        <v>3358</v>
      </c>
      <c r="N3584" s="29"/>
      <c r="O3584" s="75" t="s">
        <v>3882</v>
      </c>
      <c r="P3584" s="75"/>
    </row>
    <row r="3585" spans="1:16" ht="38.25" x14ac:dyDescent="0.2">
      <c r="A3585" s="77">
        <v>44013</v>
      </c>
      <c r="B3585" s="78" t="s">
        <v>0</v>
      </c>
      <c r="C3585" s="27" t="s">
        <v>37</v>
      </c>
      <c r="D3585" s="29" t="s">
        <v>1019</v>
      </c>
      <c r="E3585" s="29" t="s">
        <v>11</v>
      </c>
      <c r="F3585" s="50" t="s">
        <v>3547</v>
      </c>
      <c r="G3585" s="79">
        <v>18.989999999999998</v>
      </c>
      <c r="H3585" s="79" t="s">
        <v>5272</v>
      </c>
      <c r="I3585" s="80" t="s">
        <v>3358</v>
      </c>
      <c r="J3585" s="80" t="s">
        <v>3358</v>
      </c>
      <c r="K3585" s="80" t="s">
        <v>3358</v>
      </c>
      <c r="L3585" s="29" t="s">
        <v>3358</v>
      </c>
      <c r="M3585" s="29" t="s">
        <v>3358</v>
      </c>
      <c r="N3585" s="29"/>
      <c r="O3585" s="75" t="s">
        <v>3882</v>
      </c>
      <c r="P3585" s="75"/>
    </row>
    <row r="3586" spans="1:16" ht="25.5" x14ac:dyDescent="0.2">
      <c r="A3586" s="77">
        <v>44013</v>
      </c>
      <c r="B3586" s="78" t="s">
        <v>0</v>
      </c>
      <c r="C3586" s="78" t="s">
        <v>52</v>
      </c>
      <c r="D3586" s="84" t="s">
        <v>175</v>
      </c>
      <c r="E3586" s="84" t="s">
        <v>11</v>
      </c>
      <c r="F3586" s="75" t="s">
        <v>3487</v>
      </c>
      <c r="G3586" s="79" t="s">
        <v>3515</v>
      </c>
      <c r="H3586" s="79" t="s">
        <v>5272</v>
      </c>
      <c r="I3586" s="87" t="s">
        <v>3358</v>
      </c>
      <c r="J3586" s="87" t="s">
        <v>3358</v>
      </c>
      <c r="K3586" s="87" t="s">
        <v>3358</v>
      </c>
      <c r="L3586" s="84" t="s">
        <v>3358</v>
      </c>
      <c r="M3586" s="84" t="s">
        <v>3358</v>
      </c>
      <c r="N3586" s="84"/>
      <c r="O3586" s="75" t="s">
        <v>3882</v>
      </c>
      <c r="P3586" s="75"/>
    </row>
    <row r="3587" spans="1:16" x14ac:dyDescent="0.2">
      <c r="A3587" s="77">
        <v>44013</v>
      </c>
      <c r="B3587" s="78" t="s">
        <v>0</v>
      </c>
      <c r="C3587" s="27" t="s">
        <v>37</v>
      </c>
      <c r="D3587" s="84" t="s">
        <v>233</v>
      </c>
      <c r="E3587" s="84" t="s">
        <v>11</v>
      </c>
      <c r="F3587" s="75" t="s">
        <v>3619</v>
      </c>
      <c r="G3587" s="79" t="s">
        <v>3515</v>
      </c>
      <c r="H3587" s="79" t="s">
        <v>5272</v>
      </c>
      <c r="I3587" s="87" t="s">
        <v>3358</v>
      </c>
      <c r="J3587" s="87" t="s">
        <v>3358</v>
      </c>
      <c r="K3587" s="87" t="s">
        <v>3358</v>
      </c>
      <c r="L3587" s="84" t="s">
        <v>3358</v>
      </c>
      <c r="M3587" s="84" t="s">
        <v>3358</v>
      </c>
      <c r="N3587" s="84"/>
      <c r="O3587" s="75" t="s">
        <v>3882</v>
      </c>
      <c r="P3587" s="75"/>
    </row>
    <row r="3588" spans="1:16" x14ac:dyDescent="0.2">
      <c r="A3588" s="77">
        <v>44013</v>
      </c>
      <c r="B3588" s="78" t="s">
        <v>0</v>
      </c>
      <c r="C3588" s="27" t="s">
        <v>37</v>
      </c>
      <c r="D3588" s="84" t="s">
        <v>4885</v>
      </c>
      <c r="E3588" s="84"/>
      <c r="F3588" s="50" t="s">
        <v>3600</v>
      </c>
      <c r="G3588" s="79">
        <v>20.76</v>
      </c>
      <c r="H3588" s="79" t="s">
        <v>5272</v>
      </c>
      <c r="I3588" s="80" t="s">
        <v>3358</v>
      </c>
      <c r="J3588" s="80" t="s">
        <v>3358</v>
      </c>
      <c r="K3588" s="80" t="s">
        <v>3358</v>
      </c>
      <c r="L3588" s="29" t="s">
        <v>3358</v>
      </c>
      <c r="M3588" s="29" t="s">
        <v>3358</v>
      </c>
      <c r="N3588" s="29"/>
      <c r="O3588" s="75" t="s">
        <v>3882</v>
      </c>
      <c r="P3588" s="75"/>
    </row>
    <row r="3589" spans="1:16" x14ac:dyDescent="0.2">
      <c r="A3589" s="77">
        <v>44013</v>
      </c>
      <c r="B3589" s="78" t="s">
        <v>0</v>
      </c>
      <c r="C3589" s="27" t="s">
        <v>37</v>
      </c>
      <c r="D3589" s="84" t="s">
        <v>4886</v>
      </c>
      <c r="E3589" s="84"/>
      <c r="F3589" s="50" t="s">
        <v>3601</v>
      </c>
      <c r="G3589" s="79">
        <v>10.52</v>
      </c>
      <c r="H3589" s="79" t="s">
        <v>5272</v>
      </c>
      <c r="I3589" s="80" t="s">
        <v>3358</v>
      </c>
      <c r="J3589" s="80" t="s">
        <v>3358</v>
      </c>
      <c r="K3589" s="80" t="s">
        <v>3358</v>
      </c>
      <c r="L3589" s="29" t="s">
        <v>3358</v>
      </c>
      <c r="M3589" s="29" t="s">
        <v>3358</v>
      </c>
      <c r="N3589" s="29"/>
      <c r="O3589" s="75" t="s">
        <v>3882</v>
      </c>
      <c r="P3589" s="75"/>
    </row>
    <row r="3590" spans="1:16" ht="25.5" x14ac:dyDescent="0.2">
      <c r="A3590" s="77">
        <v>44013</v>
      </c>
      <c r="B3590" s="78" t="s">
        <v>0</v>
      </c>
      <c r="C3590" s="27" t="s">
        <v>37</v>
      </c>
      <c r="D3590" s="84" t="s">
        <v>4887</v>
      </c>
      <c r="E3590" s="84"/>
      <c r="F3590" s="50" t="s">
        <v>3602</v>
      </c>
      <c r="G3590" s="79">
        <v>0</v>
      </c>
      <c r="H3590" s="79" t="s">
        <v>5272</v>
      </c>
      <c r="I3590" s="80" t="s">
        <v>3358</v>
      </c>
      <c r="J3590" s="80" t="s">
        <v>3358</v>
      </c>
      <c r="K3590" s="80" t="s">
        <v>3358</v>
      </c>
      <c r="L3590" s="29" t="s">
        <v>3358</v>
      </c>
      <c r="M3590" s="29" t="s">
        <v>3358</v>
      </c>
      <c r="N3590" s="29"/>
      <c r="O3590" s="75" t="s">
        <v>3882</v>
      </c>
      <c r="P3590" s="75"/>
    </row>
    <row r="3591" spans="1:16" ht="25.5" x14ac:dyDescent="0.2">
      <c r="A3591" s="77">
        <v>44013</v>
      </c>
      <c r="B3591" s="78" t="s">
        <v>0</v>
      </c>
      <c r="C3591" s="27" t="s">
        <v>37</v>
      </c>
      <c r="D3591" s="84" t="s">
        <v>4888</v>
      </c>
      <c r="E3591" s="84"/>
      <c r="F3591" s="50" t="s">
        <v>3603</v>
      </c>
      <c r="G3591" s="79">
        <v>0</v>
      </c>
      <c r="H3591" s="79" t="s">
        <v>5272</v>
      </c>
      <c r="I3591" s="80" t="s">
        <v>3358</v>
      </c>
      <c r="J3591" s="80" t="s">
        <v>3358</v>
      </c>
      <c r="K3591" s="80" t="s">
        <v>3358</v>
      </c>
      <c r="L3591" s="29" t="s">
        <v>3358</v>
      </c>
      <c r="M3591" s="29" t="s">
        <v>3358</v>
      </c>
      <c r="N3591" s="29"/>
      <c r="O3591" s="75" t="s">
        <v>3882</v>
      </c>
      <c r="P3591" s="75"/>
    </row>
    <row r="3592" spans="1:16" ht="25.5" x14ac:dyDescent="0.2">
      <c r="A3592" s="77">
        <v>44013</v>
      </c>
      <c r="B3592" s="78" t="s">
        <v>0</v>
      </c>
      <c r="C3592" s="27" t="s">
        <v>37</v>
      </c>
      <c r="D3592" s="84" t="s">
        <v>4889</v>
      </c>
      <c r="E3592" s="84"/>
      <c r="F3592" s="50" t="s">
        <v>3604</v>
      </c>
      <c r="G3592" s="79">
        <v>0</v>
      </c>
      <c r="H3592" s="79" t="s">
        <v>5272</v>
      </c>
      <c r="I3592" s="80" t="s">
        <v>3358</v>
      </c>
      <c r="J3592" s="80" t="s">
        <v>3358</v>
      </c>
      <c r="K3592" s="80" t="s">
        <v>3358</v>
      </c>
      <c r="L3592" s="29" t="s">
        <v>3358</v>
      </c>
      <c r="M3592" s="29" t="s">
        <v>3358</v>
      </c>
      <c r="N3592" s="29"/>
      <c r="O3592" s="75" t="s">
        <v>3882</v>
      </c>
      <c r="P3592" s="75"/>
    </row>
    <row r="3593" spans="1:16" ht="25.5" x14ac:dyDescent="0.2">
      <c r="A3593" s="77">
        <v>44013</v>
      </c>
      <c r="B3593" s="78" t="s">
        <v>0</v>
      </c>
      <c r="C3593" s="27" t="s">
        <v>37</v>
      </c>
      <c r="D3593" s="84" t="s">
        <v>4523</v>
      </c>
      <c r="E3593" s="84"/>
      <c r="F3593" s="50" t="s">
        <v>3015</v>
      </c>
      <c r="G3593" s="79">
        <v>0</v>
      </c>
      <c r="H3593" s="79" t="s">
        <v>5272</v>
      </c>
      <c r="I3593" s="80" t="s">
        <v>3358</v>
      </c>
      <c r="J3593" s="80" t="s">
        <v>3358</v>
      </c>
      <c r="K3593" s="80" t="s">
        <v>3358</v>
      </c>
      <c r="L3593" s="29" t="s">
        <v>3358</v>
      </c>
      <c r="M3593" s="29" t="s">
        <v>3358</v>
      </c>
      <c r="N3593" s="29"/>
      <c r="O3593" s="75" t="s">
        <v>3882</v>
      </c>
      <c r="P3593" s="75"/>
    </row>
    <row r="3594" spans="1:16" ht="25.5" x14ac:dyDescent="0.2">
      <c r="A3594" s="77">
        <v>44013</v>
      </c>
      <c r="B3594" s="78" t="s">
        <v>0</v>
      </c>
      <c r="C3594" s="27" t="s">
        <v>37</v>
      </c>
      <c r="D3594" s="84" t="s">
        <v>4524</v>
      </c>
      <c r="E3594" s="84"/>
      <c r="F3594" s="50" t="s">
        <v>3016</v>
      </c>
      <c r="G3594" s="79">
        <v>0</v>
      </c>
      <c r="H3594" s="79" t="s">
        <v>5272</v>
      </c>
      <c r="I3594" s="80" t="s">
        <v>3358</v>
      </c>
      <c r="J3594" s="80" t="s">
        <v>3358</v>
      </c>
      <c r="K3594" s="80" t="s">
        <v>3358</v>
      </c>
      <c r="L3594" s="29" t="s">
        <v>3358</v>
      </c>
      <c r="M3594" s="29" t="s">
        <v>3358</v>
      </c>
      <c r="N3594" s="29"/>
      <c r="O3594" s="75" t="s">
        <v>3882</v>
      </c>
      <c r="P3594" s="75"/>
    </row>
    <row r="3595" spans="1:16" ht="25.5" x14ac:dyDescent="0.2">
      <c r="A3595" s="77">
        <v>44013</v>
      </c>
      <c r="B3595" s="78" t="s">
        <v>0</v>
      </c>
      <c r="C3595" s="27" t="s">
        <v>37</v>
      </c>
      <c r="D3595" s="84" t="s">
        <v>4525</v>
      </c>
      <c r="E3595" s="84"/>
      <c r="F3595" s="50" t="s">
        <v>3017</v>
      </c>
      <c r="G3595" s="79">
        <v>0</v>
      </c>
      <c r="H3595" s="79" t="s">
        <v>5272</v>
      </c>
      <c r="I3595" s="80" t="s">
        <v>3358</v>
      </c>
      <c r="J3595" s="80" t="s">
        <v>3358</v>
      </c>
      <c r="K3595" s="80" t="s">
        <v>3358</v>
      </c>
      <c r="L3595" s="29" t="s">
        <v>3358</v>
      </c>
      <c r="M3595" s="29" t="s">
        <v>3358</v>
      </c>
      <c r="N3595" s="29"/>
      <c r="O3595" s="75" t="s">
        <v>3882</v>
      </c>
      <c r="P3595" s="75"/>
    </row>
    <row r="3596" spans="1:16" ht="25.5" x14ac:dyDescent="0.2">
      <c r="A3596" s="77">
        <v>44013</v>
      </c>
      <c r="B3596" s="78" t="s">
        <v>0</v>
      </c>
      <c r="C3596" s="27" t="s">
        <v>37</v>
      </c>
      <c r="D3596" s="84" t="s">
        <v>4890</v>
      </c>
      <c r="E3596" s="84"/>
      <c r="F3596" s="50" t="s">
        <v>3605</v>
      </c>
      <c r="G3596" s="79">
        <v>0</v>
      </c>
      <c r="H3596" s="79" t="s">
        <v>5272</v>
      </c>
      <c r="I3596" s="80" t="s">
        <v>3358</v>
      </c>
      <c r="J3596" s="80" t="s">
        <v>3358</v>
      </c>
      <c r="K3596" s="80" t="s">
        <v>3358</v>
      </c>
      <c r="L3596" s="29" t="s">
        <v>3358</v>
      </c>
      <c r="M3596" s="29" t="s">
        <v>3358</v>
      </c>
      <c r="N3596" s="29"/>
      <c r="O3596" s="75" t="s">
        <v>3882</v>
      </c>
      <c r="P3596" s="75"/>
    </row>
    <row r="3597" spans="1:16" ht="25.5" x14ac:dyDescent="0.2">
      <c r="A3597" s="77">
        <v>44013</v>
      </c>
      <c r="B3597" s="78" t="s">
        <v>0</v>
      </c>
      <c r="C3597" s="27" t="s">
        <v>2206</v>
      </c>
      <c r="D3597" s="29" t="s">
        <v>4891</v>
      </c>
      <c r="E3597" s="29" t="s">
        <v>65</v>
      </c>
      <c r="F3597" s="50" t="s">
        <v>3606</v>
      </c>
      <c r="G3597" s="79">
        <v>42.52</v>
      </c>
      <c r="H3597" s="79" t="s">
        <v>5272</v>
      </c>
      <c r="I3597" s="80" t="s">
        <v>3358</v>
      </c>
      <c r="J3597" s="80" t="s">
        <v>3358</v>
      </c>
      <c r="K3597" s="80" t="s">
        <v>3358</v>
      </c>
      <c r="L3597" s="29" t="s">
        <v>3358</v>
      </c>
      <c r="M3597" s="29" t="s">
        <v>3358</v>
      </c>
      <c r="N3597" s="29"/>
      <c r="O3597" s="75" t="s">
        <v>3882</v>
      </c>
      <c r="P3597" s="75"/>
    </row>
    <row r="3598" spans="1:16" ht="25.5" x14ac:dyDescent="0.2">
      <c r="A3598" s="77">
        <v>44013</v>
      </c>
      <c r="B3598" s="78" t="s">
        <v>0</v>
      </c>
      <c r="C3598" s="27" t="s">
        <v>2206</v>
      </c>
      <c r="D3598" s="29" t="s">
        <v>4892</v>
      </c>
      <c r="E3598" s="29" t="s">
        <v>65</v>
      </c>
      <c r="F3598" s="50" t="s">
        <v>3607</v>
      </c>
      <c r="G3598" s="79">
        <v>105.62</v>
      </c>
      <c r="H3598" s="79" t="s">
        <v>5272</v>
      </c>
      <c r="I3598" s="80" t="s">
        <v>3358</v>
      </c>
      <c r="J3598" s="80" t="s">
        <v>3358</v>
      </c>
      <c r="K3598" s="80" t="s">
        <v>3358</v>
      </c>
      <c r="L3598" s="29" t="s">
        <v>3358</v>
      </c>
      <c r="M3598" s="29" t="s">
        <v>3358</v>
      </c>
      <c r="N3598" s="29"/>
      <c r="O3598" s="75" t="s">
        <v>3882</v>
      </c>
      <c r="P3598" s="75"/>
    </row>
    <row r="3599" spans="1:16" ht="25.5" x14ac:dyDescent="0.2">
      <c r="A3599" s="77">
        <v>44013</v>
      </c>
      <c r="B3599" s="78" t="s">
        <v>0</v>
      </c>
      <c r="C3599" s="27" t="s">
        <v>2206</v>
      </c>
      <c r="D3599" s="29" t="s">
        <v>4893</v>
      </c>
      <c r="E3599" s="29" t="s">
        <v>65</v>
      </c>
      <c r="F3599" s="50" t="s">
        <v>6793</v>
      </c>
      <c r="G3599" s="79">
        <v>225.71</v>
      </c>
      <c r="H3599" s="79" t="s">
        <v>5272</v>
      </c>
      <c r="I3599" s="80" t="s">
        <v>3358</v>
      </c>
      <c r="J3599" s="80" t="s">
        <v>3358</v>
      </c>
      <c r="K3599" s="80" t="s">
        <v>3358</v>
      </c>
      <c r="L3599" s="29" t="s">
        <v>3358</v>
      </c>
      <c r="M3599" s="29" t="s">
        <v>3358</v>
      </c>
      <c r="N3599" s="29"/>
      <c r="O3599" s="75" t="s">
        <v>3882</v>
      </c>
      <c r="P3599" s="75"/>
    </row>
    <row r="3600" spans="1:16" ht="25.5" x14ac:dyDescent="0.2">
      <c r="A3600" s="77">
        <v>44013</v>
      </c>
      <c r="B3600" s="78" t="s">
        <v>0</v>
      </c>
      <c r="C3600" s="27" t="s">
        <v>32</v>
      </c>
      <c r="D3600" s="29" t="s">
        <v>411</v>
      </c>
      <c r="E3600" s="29" t="s">
        <v>65</v>
      </c>
      <c r="F3600" s="50" t="s">
        <v>3608</v>
      </c>
      <c r="G3600" s="79">
        <v>13.9</v>
      </c>
      <c r="H3600" s="79" t="s">
        <v>5272</v>
      </c>
      <c r="I3600" s="80" t="s">
        <v>3358</v>
      </c>
      <c r="J3600" s="80" t="s">
        <v>3358</v>
      </c>
      <c r="K3600" s="80" t="s">
        <v>3358</v>
      </c>
      <c r="L3600" s="29" t="s">
        <v>3358</v>
      </c>
      <c r="M3600" s="29" t="s">
        <v>3358</v>
      </c>
      <c r="N3600" s="29"/>
      <c r="O3600" s="75" t="s">
        <v>3882</v>
      </c>
      <c r="P3600" s="75"/>
    </row>
    <row r="3601" spans="1:16" x14ac:dyDescent="0.2">
      <c r="A3601" s="77">
        <v>44013</v>
      </c>
      <c r="B3601" s="78" t="s">
        <v>0</v>
      </c>
      <c r="C3601" s="27" t="s">
        <v>32</v>
      </c>
      <c r="D3601" s="29" t="s">
        <v>4894</v>
      </c>
      <c r="E3601" s="29" t="s">
        <v>65</v>
      </c>
      <c r="F3601" s="50" t="s">
        <v>3609</v>
      </c>
      <c r="G3601" s="79">
        <v>51.95</v>
      </c>
      <c r="H3601" s="79" t="s">
        <v>5272</v>
      </c>
      <c r="I3601" s="80" t="s">
        <v>3358</v>
      </c>
      <c r="J3601" s="80" t="s">
        <v>3358</v>
      </c>
      <c r="K3601" s="80" t="s">
        <v>3358</v>
      </c>
      <c r="L3601" s="29" t="s">
        <v>3358</v>
      </c>
      <c r="M3601" s="29" t="s">
        <v>3358</v>
      </c>
      <c r="N3601" s="29"/>
      <c r="O3601" s="75" t="s">
        <v>3882</v>
      </c>
      <c r="P3601" s="75"/>
    </row>
    <row r="3602" spans="1:16" x14ac:dyDescent="0.2">
      <c r="A3602" s="77">
        <v>44013</v>
      </c>
      <c r="B3602" s="78" t="s">
        <v>0</v>
      </c>
      <c r="C3602" s="27" t="s">
        <v>32</v>
      </c>
      <c r="D3602" s="29" t="s">
        <v>4895</v>
      </c>
      <c r="E3602" s="29" t="s">
        <v>65</v>
      </c>
      <c r="F3602" s="50" t="s">
        <v>3610</v>
      </c>
      <c r="G3602" s="79">
        <v>267.68</v>
      </c>
      <c r="H3602" s="79" t="s">
        <v>5272</v>
      </c>
      <c r="I3602" s="80" t="s">
        <v>3358</v>
      </c>
      <c r="J3602" s="80" t="s">
        <v>3358</v>
      </c>
      <c r="K3602" s="80" t="s">
        <v>3358</v>
      </c>
      <c r="L3602" s="29" t="s">
        <v>3358</v>
      </c>
      <c r="M3602" s="29" t="s">
        <v>3358</v>
      </c>
      <c r="N3602" s="29"/>
      <c r="O3602" s="75" t="s">
        <v>3882</v>
      </c>
      <c r="P3602" s="75"/>
    </row>
    <row r="3603" spans="1:16" ht="25.5" x14ac:dyDescent="0.2">
      <c r="A3603" s="77">
        <v>44013</v>
      </c>
      <c r="B3603" s="78" t="s">
        <v>0</v>
      </c>
      <c r="C3603" s="27" t="s">
        <v>32</v>
      </c>
      <c r="D3603" s="29" t="s">
        <v>4896</v>
      </c>
      <c r="E3603" s="29" t="s">
        <v>65</v>
      </c>
      <c r="F3603" s="50" t="s">
        <v>3611</v>
      </c>
      <c r="G3603" s="79">
        <v>267.68</v>
      </c>
      <c r="H3603" s="79" t="s">
        <v>5272</v>
      </c>
      <c r="I3603" s="80" t="s">
        <v>3358</v>
      </c>
      <c r="J3603" s="80" t="s">
        <v>3358</v>
      </c>
      <c r="K3603" s="80" t="s">
        <v>3358</v>
      </c>
      <c r="L3603" s="29" t="s">
        <v>3358</v>
      </c>
      <c r="M3603" s="29" t="s">
        <v>3358</v>
      </c>
      <c r="N3603" s="29"/>
      <c r="O3603" s="75" t="s">
        <v>3882</v>
      </c>
      <c r="P3603" s="75"/>
    </row>
    <row r="3604" spans="1:16" ht="25.5" x14ac:dyDescent="0.2">
      <c r="A3604" s="77">
        <v>44013</v>
      </c>
      <c r="B3604" s="78" t="s">
        <v>0</v>
      </c>
      <c r="C3604" s="27" t="s">
        <v>2206</v>
      </c>
      <c r="D3604" s="84" t="s">
        <v>4897</v>
      </c>
      <c r="E3604" s="84"/>
      <c r="F3604" s="50" t="s">
        <v>3612</v>
      </c>
      <c r="G3604" s="79">
        <v>24.55</v>
      </c>
      <c r="H3604" s="79" t="s">
        <v>5272</v>
      </c>
      <c r="I3604" s="80" t="s">
        <v>3358</v>
      </c>
      <c r="J3604" s="80" t="s">
        <v>3358</v>
      </c>
      <c r="K3604" s="80" t="s">
        <v>3358</v>
      </c>
      <c r="L3604" s="29" t="s">
        <v>3358</v>
      </c>
      <c r="M3604" s="29" t="s">
        <v>3358</v>
      </c>
      <c r="N3604" s="29"/>
      <c r="O3604" s="75" t="s">
        <v>3882</v>
      </c>
      <c r="P3604" s="75"/>
    </row>
    <row r="3605" spans="1:16" x14ac:dyDescent="0.2">
      <c r="A3605" s="77">
        <v>44013</v>
      </c>
      <c r="B3605" s="78" t="s">
        <v>0</v>
      </c>
      <c r="C3605" s="27" t="s">
        <v>24</v>
      </c>
      <c r="D3605" s="29" t="s">
        <v>4898</v>
      </c>
      <c r="E3605" s="29" t="s">
        <v>65</v>
      </c>
      <c r="F3605" s="50" t="s">
        <v>3613</v>
      </c>
      <c r="G3605" s="79">
        <v>7.94</v>
      </c>
      <c r="H3605" s="79" t="s">
        <v>5272</v>
      </c>
      <c r="I3605" s="80">
        <v>7</v>
      </c>
      <c r="J3605" s="80">
        <v>7</v>
      </c>
      <c r="K3605" s="80">
        <v>7</v>
      </c>
      <c r="L3605" s="29" t="s">
        <v>3358</v>
      </c>
      <c r="M3605" s="29" t="s">
        <v>3358</v>
      </c>
      <c r="N3605" s="29"/>
      <c r="O3605" s="75" t="s">
        <v>3882</v>
      </c>
      <c r="P3605" s="75"/>
    </row>
    <row r="3606" spans="1:16" x14ac:dyDescent="0.2">
      <c r="A3606" s="77">
        <v>44013</v>
      </c>
      <c r="B3606" s="78" t="s">
        <v>0</v>
      </c>
      <c r="C3606" s="27" t="s">
        <v>24</v>
      </c>
      <c r="D3606" s="29" t="s">
        <v>4899</v>
      </c>
      <c r="E3606" s="29" t="s">
        <v>65</v>
      </c>
      <c r="F3606" s="50" t="s">
        <v>3614</v>
      </c>
      <c r="G3606" s="79">
        <v>22.89</v>
      </c>
      <c r="H3606" s="79" t="s">
        <v>5272</v>
      </c>
      <c r="I3606" s="80">
        <v>7</v>
      </c>
      <c r="J3606" s="80">
        <v>7</v>
      </c>
      <c r="K3606" s="80">
        <v>7</v>
      </c>
      <c r="L3606" s="29" t="s">
        <v>3358</v>
      </c>
      <c r="M3606" s="29" t="s">
        <v>3358</v>
      </c>
      <c r="N3606" s="29"/>
      <c r="O3606" s="75" t="s">
        <v>3882</v>
      </c>
      <c r="P3606" s="75"/>
    </row>
    <row r="3607" spans="1:16" x14ac:dyDescent="0.2">
      <c r="A3607" s="77">
        <v>44013</v>
      </c>
      <c r="B3607" s="78" t="s">
        <v>0</v>
      </c>
      <c r="C3607" s="27" t="s">
        <v>24</v>
      </c>
      <c r="D3607" s="29" t="s">
        <v>4900</v>
      </c>
      <c r="E3607" s="29" t="s">
        <v>65</v>
      </c>
      <c r="F3607" s="50" t="s">
        <v>3615</v>
      </c>
      <c r="G3607" s="79">
        <v>10.93</v>
      </c>
      <c r="H3607" s="79" t="s">
        <v>5272</v>
      </c>
      <c r="I3607" s="80">
        <v>7</v>
      </c>
      <c r="J3607" s="80">
        <v>7</v>
      </c>
      <c r="K3607" s="80">
        <v>7</v>
      </c>
      <c r="L3607" s="29" t="s">
        <v>3358</v>
      </c>
      <c r="M3607" s="29" t="s">
        <v>3358</v>
      </c>
      <c r="N3607" s="29"/>
      <c r="O3607" s="75" t="s">
        <v>3882</v>
      </c>
      <c r="P3607" s="75"/>
    </row>
    <row r="3608" spans="1:16" x14ac:dyDescent="0.2">
      <c r="A3608" s="77">
        <v>44013</v>
      </c>
      <c r="B3608" s="78" t="s">
        <v>0</v>
      </c>
      <c r="C3608" s="27" t="s">
        <v>24</v>
      </c>
      <c r="D3608" s="29" t="s">
        <v>4901</v>
      </c>
      <c r="E3608" s="29" t="s">
        <v>65</v>
      </c>
      <c r="F3608" s="50" t="s">
        <v>3616</v>
      </c>
      <c r="G3608" s="79">
        <v>28.86</v>
      </c>
      <c r="H3608" s="79" t="s">
        <v>5272</v>
      </c>
      <c r="I3608" s="80">
        <v>7</v>
      </c>
      <c r="J3608" s="80">
        <v>7</v>
      </c>
      <c r="K3608" s="80">
        <v>7</v>
      </c>
      <c r="L3608" s="29" t="s">
        <v>3358</v>
      </c>
      <c r="M3608" s="29" t="s">
        <v>3358</v>
      </c>
      <c r="N3608" s="29"/>
      <c r="O3608" s="75" t="s">
        <v>3882</v>
      </c>
      <c r="P3608" s="75"/>
    </row>
    <row r="3609" spans="1:16" x14ac:dyDescent="0.2">
      <c r="A3609" s="77">
        <v>44013</v>
      </c>
      <c r="B3609" s="78" t="s">
        <v>0</v>
      </c>
      <c r="C3609" s="78" t="s">
        <v>601</v>
      </c>
      <c r="D3609" s="84" t="s">
        <v>4654</v>
      </c>
      <c r="E3609" s="84" t="s">
        <v>65</v>
      </c>
      <c r="F3609" s="75" t="s">
        <v>3248</v>
      </c>
      <c r="G3609" s="79">
        <v>19.809999999999999</v>
      </c>
      <c r="H3609" s="79" t="s">
        <v>5272</v>
      </c>
      <c r="I3609" s="87" t="s">
        <v>3358</v>
      </c>
      <c r="J3609" s="87" t="s">
        <v>3358</v>
      </c>
      <c r="K3609" s="87" t="s">
        <v>3358</v>
      </c>
      <c r="L3609" s="84" t="s">
        <v>3358</v>
      </c>
      <c r="M3609" s="84" t="s">
        <v>3358</v>
      </c>
      <c r="N3609" s="84"/>
      <c r="O3609" s="75" t="s">
        <v>3882</v>
      </c>
      <c r="P3609" s="75"/>
    </row>
    <row r="3610" spans="1:16" ht="38.25" x14ac:dyDescent="0.2">
      <c r="A3610" s="77">
        <v>44013</v>
      </c>
      <c r="B3610" s="78" t="s">
        <v>0</v>
      </c>
      <c r="C3610" s="78" t="s">
        <v>52</v>
      </c>
      <c r="D3610" s="84" t="s">
        <v>4882</v>
      </c>
      <c r="E3610" s="84"/>
      <c r="F3610" s="75" t="s">
        <v>3591</v>
      </c>
      <c r="G3610" s="79" t="s">
        <v>3515</v>
      </c>
      <c r="H3610" s="79" t="s">
        <v>5272</v>
      </c>
      <c r="I3610" s="87" t="s">
        <v>3358</v>
      </c>
      <c r="J3610" s="87" t="s">
        <v>3358</v>
      </c>
      <c r="K3610" s="87" t="s">
        <v>3358</v>
      </c>
      <c r="L3610" s="84" t="s">
        <v>3358</v>
      </c>
      <c r="M3610" s="84" t="s">
        <v>3358</v>
      </c>
      <c r="N3610" s="84"/>
      <c r="O3610" s="75" t="s">
        <v>3882</v>
      </c>
      <c r="P3610" s="75"/>
    </row>
    <row r="3611" spans="1:16" ht="38.25" x14ac:dyDescent="0.2">
      <c r="A3611" s="77">
        <v>44013</v>
      </c>
      <c r="B3611" s="78" t="s">
        <v>0</v>
      </c>
      <c r="C3611" s="78" t="s">
        <v>52</v>
      </c>
      <c r="D3611" s="84" t="s">
        <v>4883</v>
      </c>
      <c r="E3611" s="84"/>
      <c r="F3611" s="75" t="s">
        <v>3592</v>
      </c>
      <c r="G3611" s="79" t="s">
        <v>3515</v>
      </c>
      <c r="H3611" s="79" t="s">
        <v>5272</v>
      </c>
      <c r="I3611" s="87" t="s">
        <v>3358</v>
      </c>
      <c r="J3611" s="87" t="s">
        <v>3358</v>
      </c>
      <c r="K3611" s="87" t="s">
        <v>3358</v>
      </c>
      <c r="L3611" s="84" t="s">
        <v>3358</v>
      </c>
      <c r="M3611" s="84" t="s">
        <v>3358</v>
      </c>
      <c r="N3611" s="84"/>
      <c r="O3611" s="75" t="s">
        <v>3882</v>
      </c>
      <c r="P3611" s="75"/>
    </row>
    <row r="3612" spans="1:16" ht="38.25" x14ac:dyDescent="0.2">
      <c r="A3612" s="77">
        <v>44013</v>
      </c>
      <c r="B3612" s="78" t="s">
        <v>0</v>
      </c>
      <c r="C3612" s="78" t="s">
        <v>52</v>
      </c>
      <c r="D3612" s="84" t="s">
        <v>4884</v>
      </c>
      <c r="E3612" s="84"/>
      <c r="F3612" s="75" t="s">
        <v>3593</v>
      </c>
      <c r="G3612" s="79" t="s">
        <v>3515</v>
      </c>
      <c r="H3612" s="79" t="s">
        <v>5272</v>
      </c>
      <c r="I3612" s="87" t="s">
        <v>3358</v>
      </c>
      <c r="J3612" s="87" t="s">
        <v>3358</v>
      </c>
      <c r="K3612" s="87" t="s">
        <v>3358</v>
      </c>
      <c r="L3612" s="84" t="s">
        <v>3358</v>
      </c>
      <c r="M3612" s="84" t="s">
        <v>3358</v>
      </c>
      <c r="N3612" s="84"/>
      <c r="O3612" s="75" t="s">
        <v>3882</v>
      </c>
      <c r="P3612" s="75"/>
    </row>
    <row r="3613" spans="1:16" ht="25.5" x14ac:dyDescent="0.2">
      <c r="A3613" s="77">
        <v>44013</v>
      </c>
      <c r="B3613" s="78" t="s">
        <v>0</v>
      </c>
      <c r="C3613" s="78" t="s">
        <v>52</v>
      </c>
      <c r="D3613" s="84" t="s">
        <v>170</v>
      </c>
      <c r="E3613" s="84"/>
      <c r="F3613" s="75" t="s">
        <v>3617</v>
      </c>
      <c r="G3613" s="79" t="s">
        <v>3515</v>
      </c>
      <c r="H3613" s="79" t="s">
        <v>5272</v>
      </c>
      <c r="I3613" s="87" t="s">
        <v>3358</v>
      </c>
      <c r="J3613" s="87" t="s">
        <v>3358</v>
      </c>
      <c r="K3613" s="87" t="s">
        <v>3358</v>
      </c>
      <c r="L3613" s="84" t="s">
        <v>3358</v>
      </c>
      <c r="M3613" s="84" t="s">
        <v>3358</v>
      </c>
      <c r="N3613" s="84"/>
      <c r="O3613" s="75" t="s">
        <v>3882</v>
      </c>
      <c r="P3613" s="75"/>
    </row>
    <row r="3614" spans="1:16" ht="25.5" x14ac:dyDescent="0.2">
      <c r="A3614" s="77">
        <v>44013</v>
      </c>
      <c r="B3614" s="78" t="s">
        <v>0</v>
      </c>
      <c r="C3614" s="78" t="s">
        <v>52</v>
      </c>
      <c r="D3614" s="84" t="s">
        <v>3594</v>
      </c>
      <c r="E3614" s="84"/>
      <c r="F3614" s="75" t="s">
        <v>3595</v>
      </c>
      <c r="G3614" s="79" t="s">
        <v>3515</v>
      </c>
      <c r="H3614" s="79" t="s">
        <v>5272</v>
      </c>
      <c r="I3614" s="87" t="s">
        <v>3358</v>
      </c>
      <c r="J3614" s="87" t="s">
        <v>3358</v>
      </c>
      <c r="K3614" s="87" t="s">
        <v>3358</v>
      </c>
      <c r="L3614" s="84" t="s">
        <v>3358</v>
      </c>
      <c r="M3614" s="84" t="s">
        <v>3358</v>
      </c>
      <c r="N3614" s="84"/>
      <c r="O3614" s="75" t="s">
        <v>3882</v>
      </c>
      <c r="P3614" s="75"/>
    </row>
    <row r="3615" spans="1:16" ht="25.5" x14ac:dyDescent="0.2">
      <c r="A3615" s="77">
        <v>44013</v>
      </c>
      <c r="B3615" s="78" t="s">
        <v>0</v>
      </c>
      <c r="C3615" s="78" t="s">
        <v>52</v>
      </c>
      <c r="D3615" s="84" t="s">
        <v>4881</v>
      </c>
      <c r="E3615" s="84"/>
      <c r="F3615" s="75" t="s">
        <v>171</v>
      </c>
      <c r="G3615" s="79" t="s">
        <v>3515</v>
      </c>
      <c r="H3615" s="79" t="s">
        <v>5272</v>
      </c>
      <c r="I3615" s="87" t="s">
        <v>3358</v>
      </c>
      <c r="J3615" s="87" t="s">
        <v>3358</v>
      </c>
      <c r="K3615" s="87" t="s">
        <v>3358</v>
      </c>
      <c r="L3615" s="84" t="s">
        <v>3358</v>
      </c>
      <c r="M3615" s="84" t="s">
        <v>3358</v>
      </c>
      <c r="N3615" s="84"/>
      <c r="O3615" s="75" t="s">
        <v>3882</v>
      </c>
      <c r="P3615" s="75"/>
    </row>
    <row r="3616" spans="1:16" x14ac:dyDescent="0.2">
      <c r="A3616" s="77">
        <v>44013</v>
      </c>
      <c r="B3616" s="78" t="s">
        <v>0</v>
      </c>
      <c r="C3616" s="78" t="s">
        <v>52</v>
      </c>
      <c r="D3616" s="84" t="s">
        <v>173</v>
      </c>
      <c r="E3616" s="84"/>
      <c r="F3616" s="75" t="s">
        <v>3618</v>
      </c>
      <c r="G3616" s="79" t="s">
        <v>3515</v>
      </c>
      <c r="H3616" s="79" t="s">
        <v>5272</v>
      </c>
      <c r="I3616" s="87" t="s">
        <v>3358</v>
      </c>
      <c r="J3616" s="87" t="s">
        <v>3358</v>
      </c>
      <c r="K3616" s="87" t="s">
        <v>3358</v>
      </c>
      <c r="L3616" s="84" t="s">
        <v>3358</v>
      </c>
      <c r="M3616" s="84" t="s">
        <v>3358</v>
      </c>
      <c r="N3616" s="84"/>
      <c r="O3616" s="75" t="s">
        <v>3882</v>
      </c>
      <c r="P3616" s="75"/>
    </row>
    <row r="3617" spans="1:16" x14ac:dyDescent="0.2">
      <c r="A3617" s="77">
        <v>44013</v>
      </c>
      <c r="B3617" s="78" t="s">
        <v>0</v>
      </c>
      <c r="C3617" s="78" t="s">
        <v>52</v>
      </c>
      <c r="D3617" s="84" t="s">
        <v>3596</v>
      </c>
      <c r="E3617" s="84"/>
      <c r="F3617" s="75" t="s">
        <v>3597</v>
      </c>
      <c r="G3617" s="79" t="s">
        <v>3515</v>
      </c>
      <c r="H3617" s="79" t="s">
        <v>5272</v>
      </c>
      <c r="I3617" s="87" t="s">
        <v>3358</v>
      </c>
      <c r="J3617" s="87" t="s">
        <v>3358</v>
      </c>
      <c r="K3617" s="87" t="s">
        <v>3358</v>
      </c>
      <c r="L3617" s="84" t="s">
        <v>3358</v>
      </c>
      <c r="M3617" s="84" t="s">
        <v>3358</v>
      </c>
      <c r="N3617" s="84"/>
      <c r="O3617" s="75" t="s">
        <v>3882</v>
      </c>
      <c r="P3617" s="75"/>
    </row>
    <row r="3618" spans="1:16" ht="38.25" x14ac:dyDescent="0.2">
      <c r="A3618" s="77">
        <v>44013</v>
      </c>
      <c r="B3618" s="78" t="s">
        <v>0</v>
      </c>
      <c r="C3618" s="78" t="s">
        <v>52</v>
      </c>
      <c r="D3618" s="84" t="s">
        <v>229</v>
      </c>
      <c r="E3618" s="84"/>
      <c r="F3618" s="75" t="s">
        <v>230</v>
      </c>
      <c r="G3618" s="79" t="s">
        <v>3515</v>
      </c>
      <c r="H3618" s="79" t="s">
        <v>5272</v>
      </c>
      <c r="I3618" s="87" t="s">
        <v>3358</v>
      </c>
      <c r="J3618" s="87" t="s">
        <v>3358</v>
      </c>
      <c r="K3618" s="87" t="s">
        <v>3358</v>
      </c>
      <c r="L3618" s="84" t="s">
        <v>3358</v>
      </c>
      <c r="M3618" s="84" t="s">
        <v>3358</v>
      </c>
      <c r="N3618" s="84"/>
      <c r="O3618" s="75" t="s">
        <v>3882</v>
      </c>
      <c r="P3618" s="75"/>
    </row>
    <row r="3619" spans="1:16" ht="25.5" x14ac:dyDescent="0.2">
      <c r="A3619" s="77">
        <v>44013</v>
      </c>
      <c r="B3619" s="78" t="s">
        <v>0</v>
      </c>
      <c r="C3619" s="78" t="s">
        <v>52</v>
      </c>
      <c r="D3619" s="84" t="s">
        <v>3598</v>
      </c>
      <c r="E3619" s="84"/>
      <c r="F3619" s="75" t="s">
        <v>3599</v>
      </c>
      <c r="G3619" s="79" t="s">
        <v>3515</v>
      </c>
      <c r="H3619" s="79" t="s">
        <v>5272</v>
      </c>
      <c r="I3619" s="87" t="s">
        <v>3358</v>
      </c>
      <c r="J3619" s="87" t="s">
        <v>3358</v>
      </c>
      <c r="K3619" s="87" t="s">
        <v>3358</v>
      </c>
      <c r="L3619" s="84" t="s">
        <v>3358</v>
      </c>
      <c r="M3619" s="84" t="s">
        <v>3358</v>
      </c>
      <c r="N3619" s="84"/>
      <c r="O3619" s="75" t="s">
        <v>3882</v>
      </c>
      <c r="P3619" s="75"/>
    </row>
    <row r="3620" spans="1:16" x14ac:dyDescent="0.2">
      <c r="A3620" s="77">
        <v>44013</v>
      </c>
      <c r="B3620" s="78" t="s">
        <v>0</v>
      </c>
      <c r="C3620" s="27" t="s">
        <v>37</v>
      </c>
      <c r="D3620" s="84" t="s">
        <v>4668</v>
      </c>
      <c r="E3620" s="84"/>
      <c r="F3620" s="75" t="s">
        <v>3311</v>
      </c>
      <c r="G3620" s="79">
        <v>0</v>
      </c>
      <c r="H3620" s="79" t="s">
        <v>5272</v>
      </c>
      <c r="I3620" s="87" t="s">
        <v>3358</v>
      </c>
      <c r="J3620" s="87" t="s">
        <v>3358</v>
      </c>
      <c r="K3620" s="87" t="s">
        <v>3358</v>
      </c>
      <c r="L3620" s="84" t="s">
        <v>3358</v>
      </c>
      <c r="M3620" s="84" t="s">
        <v>3358</v>
      </c>
      <c r="N3620" s="84"/>
      <c r="O3620" s="75" t="s">
        <v>3882</v>
      </c>
      <c r="P3620" s="75"/>
    </row>
    <row r="3621" spans="1:16" ht="25.5" x14ac:dyDescent="0.2">
      <c r="A3621" s="77">
        <v>44013</v>
      </c>
      <c r="B3621" s="78" t="s">
        <v>0</v>
      </c>
      <c r="C3621" s="78" t="s">
        <v>52</v>
      </c>
      <c r="D3621" s="84" t="s">
        <v>217</v>
      </c>
      <c r="E3621" s="84"/>
      <c r="F3621" s="75" t="s">
        <v>218</v>
      </c>
      <c r="G3621" s="79" t="s">
        <v>3515</v>
      </c>
      <c r="H3621" s="79" t="s">
        <v>5272</v>
      </c>
      <c r="I3621" s="87" t="s">
        <v>3358</v>
      </c>
      <c r="J3621" s="87" t="s">
        <v>3358</v>
      </c>
      <c r="K3621" s="87" t="s">
        <v>3358</v>
      </c>
      <c r="L3621" s="84" t="s">
        <v>3358</v>
      </c>
      <c r="M3621" s="84" t="s">
        <v>3358</v>
      </c>
      <c r="N3621" s="84"/>
      <c r="O3621" s="75" t="s">
        <v>3882</v>
      </c>
      <c r="P3621" s="75"/>
    </row>
    <row r="3622" spans="1:16" ht="25.5" x14ac:dyDescent="0.2">
      <c r="A3622" s="77">
        <v>44013</v>
      </c>
      <c r="B3622" s="78" t="s">
        <v>0</v>
      </c>
      <c r="C3622" s="78" t="s">
        <v>52</v>
      </c>
      <c r="D3622" s="84" t="s">
        <v>219</v>
      </c>
      <c r="E3622" s="84"/>
      <c r="F3622" s="75" t="s">
        <v>220</v>
      </c>
      <c r="G3622" s="79" t="s">
        <v>3515</v>
      </c>
      <c r="H3622" s="79" t="s">
        <v>5272</v>
      </c>
      <c r="I3622" s="87" t="s">
        <v>3358</v>
      </c>
      <c r="J3622" s="87" t="s">
        <v>3358</v>
      </c>
      <c r="K3622" s="87" t="s">
        <v>3358</v>
      </c>
      <c r="L3622" s="84" t="s">
        <v>3358</v>
      </c>
      <c r="M3622" s="84" t="s">
        <v>3358</v>
      </c>
      <c r="N3622" s="84"/>
      <c r="O3622" s="75" t="s">
        <v>3882</v>
      </c>
      <c r="P3622" s="75"/>
    </row>
    <row r="3623" spans="1:16" ht="25.5" x14ac:dyDescent="0.2">
      <c r="A3623" s="77">
        <v>44013</v>
      </c>
      <c r="B3623" s="78" t="s">
        <v>0</v>
      </c>
      <c r="C3623" s="78" t="s">
        <v>52</v>
      </c>
      <c r="D3623" s="84" t="s">
        <v>221</v>
      </c>
      <c r="E3623" s="84"/>
      <c r="F3623" s="75" t="s">
        <v>222</v>
      </c>
      <c r="G3623" s="79" t="s">
        <v>3515</v>
      </c>
      <c r="H3623" s="79" t="s">
        <v>5272</v>
      </c>
      <c r="I3623" s="87" t="s">
        <v>3358</v>
      </c>
      <c r="J3623" s="87" t="s">
        <v>3358</v>
      </c>
      <c r="K3623" s="87" t="s">
        <v>3358</v>
      </c>
      <c r="L3623" s="84" t="s">
        <v>3358</v>
      </c>
      <c r="M3623" s="84" t="s">
        <v>3358</v>
      </c>
      <c r="N3623" s="84"/>
      <c r="O3623" s="75" t="s">
        <v>3882</v>
      </c>
      <c r="P3623" s="75"/>
    </row>
    <row r="3624" spans="1:16" ht="38.25" x14ac:dyDescent="0.2">
      <c r="A3624" s="77">
        <v>44013</v>
      </c>
      <c r="B3624" s="78" t="s">
        <v>0</v>
      </c>
      <c r="C3624" s="78" t="s">
        <v>52</v>
      </c>
      <c r="D3624" s="84" t="s">
        <v>223</v>
      </c>
      <c r="E3624" s="84"/>
      <c r="F3624" s="75" t="s">
        <v>224</v>
      </c>
      <c r="G3624" s="79" t="s">
        <v>3515</v>
      </c>
      <c r="H3624" s="79" t="s">
        <v>5272</v>
      </c>
      <c r="I3624" s="87" t="s">
        <v>3358</v>
      </c>
      <c r="J3624" s="87" t="s">
        <v>3358</v>
      </c>
      <c r="K3624" s="87" t="s">
        <v>3358</v>
      </c>
      <c r="L3624" s="84" t="s">
        <v>3358</v>
      </c>
      <c r="M3624" s="84" t="s">
        <v>3358</v>
      </c>
      <c r="N3624" s="84"/>
      <c r="O3624" s="75" t="s">
        <v>3882</v>
      </c>
      <c r="P3624" s="75"/>
    </row>
    <row r="3625" spans="1:16" ht="25.5" x14ac:dyDescent="0.2">
      <c r="A3625" s="77">
        <v>44013</v>
      </c>
      <c r="B3625" s="78" t="s">
        <v>0</v>
      </c>
      <c r="C3625" s="78" t="s">
        <v>52</v>
      </c>
      <c r="D3625" s="84" t="s">
        <v>225</v>
      </c>
      <c r="E3625" s="84"/>
      <c r="F3625" s="75" t="s">
        <v>226</v>
      </c>
      <c r="G3625" s="79" t="s">
        <v>3515</v>
      </c>
      <c r="H3625" s="79" t="s">
        <v>5272</v>
      </c>
      <c r="I3625" s="87" t="s">
        <v>3358</v>
      </c>
      <c r="J3625" s="87" t="s">
        <v>3358</v>
      </c>
      <c r="K3625" s="87" t="s">
        <v>3358</v>
      </c>
      <c r="L3625" s="84" t="s">
        <v>3358</v>
      </c>
      <c r="M3625" s="84" t="s">
        <v>3358</v>
      </c>
      <c r="N3625" s="84"/>
      <c r="O3625" s="75" t="s">
        <v>3882</v>
      </c>
      <c r="P3625" s="75"/>
    </row>
    <row r="3626" spans="1:16" ht="25.5" x14ac:dyDescent="0.2">
      <c r="A3626" s="77">
        <v>44013</v>
      </c>
      <c r="B3626" s="78" t="s">
        <v>0</v>
      </c>
      <c r="C3626" s="78" t="s">
        <v>52</v>
      </c>
      <c r="D3626" s="84" t="s">
        <v>227</v>
      </c>
      <c r="E3626" s="84"/>
      <c r="F3626" s="75" t="s">
        <v>228</v>
      </c>
      <c r="G3626" s="79" t="s">
        <v>3515</v>
      </c>
      <c r="H3626" s="79" t="s">
        <v>5272</v>
      </c>
      <c r="I3626" s="87" t="s">
        <v>3358</v>
      </c>
      <c r="J3626" s="87" t="s">
        <v>3358</v>
      </c>
      <c r="K3626" s="87" t="s">
        <v>3358</v>
      </c>
      <c r="L3626" s="84" t="s">
        <v>3358</v>
      </c>
      <c r="M3626" s="84" t="s">
        <v>3358</v>
      </c>
      <c r="N3626" s="84"/>
      <c r="O3626" s="75" t="s">
        <v>3882</v>
      </c>
      <c r="P3626" s="75"/>
    </row>
    <row r="3627" spans="1:16" ht="38.25" x14ac:dyDescent="0.2">
      <c r="A3627" s="77">
        <v>44013</v>
      </c>
      <c r="B3627" s="78" t="s">
        <v>0</v>
      </c>
      <c r="C3627" s="27" t="s">
        <v>37</v>
      </c>
      <c r="D3627" s="84" t="s">
        <v>4367</v>
      </c>
      <c r="E3627" s="84"/>
      <c r="F3627" s="75" t="s">
        <v>3620</v>
      </c>
      <c r="G3627" s="79">
        <v>15.66</v>
      </c>
      <c r="H3627" s="79" t="s">
        <v>5272</v>
      </c>
      <c r="I3627" s="87" t="s">
        <v>3358</v>
      </c>
      <c r="J3627" s="87" t="s">
        <v>3358</v>
      </c>
      <c r="K3627" s="87" t="s">
        <v>3358</v>
      </c>
      <c r="L3627" s="84" t="s">
        <v>3358</v>
      </c>
      <c r="M3627" s="84" t="s">
        <v>46</v>
      </c>
      <c r="N3627" s="84"/>
      <c r="O3627" s="75" t="s">
        <v>3882</v>
      </c>
      <c r="P3627" s="75"/>
    </row>
    <row r="3628" spans="1:16" ht="25.5" x14ac:dyDescent="0.2">
      <c r="A3628" s="77">
        <v>44013</v>
      </c>
      <c r="B3628" s="78" t="s">
        <v>0</v>
      </c>
      <c r="C3628" s="27" t="s">
        <v>37</v>
      </c>
      <c r="D3628" s="84" t="s">
        <v>245</v>
      </c>
      <c r="E3628" s="84"/>
      <c r="F3628" s="75" t="s">
        <v>3270</v>
      </c>
      <c r="G3628" s="79">
        <v>2</v>
      </c>
      <c r="H3628" s="79" t="s">
        <v>5272</v>
      </c>
      <c r="I3628" s="87" t="s">
        <v>3358</v>
      </c>
      <c r="J3628" s="87" t="s">
        <v>3358</v>
      </c>
      <c r="K3628" s="87" t="s">
        <v>3358</v>
      </c>
      <c r="L3628" s="84" t="s">
        <v>3358</v>
      </c>
      <c r="M3628" s="84" t="s">
        <v>46</v>
      </c>
      <c r="N3628" s="84"/>
      <c r="O3628" s="75" t="s">
        <v>3882</v>
      </c>
      <c r="P3628" s="75"/>
    </row>
    <row r="3629" spans="1:16" ht="25.5" x14ac:dyDescent="0.2">
      <c r="A3629" s="77">
        <v>44013</v>
      </c>
      <c r="B3629" s="78" t="s">
        <v>0</v>
      </c>
      <c r="C3629" s="27" t="s">
        <v>37</v>
      </c>
      <c r="D3629" s="84" t="s">
        <v>248</v>
      </c>
      <c r="E3629" s="84"/>
      <c r="F3629" s="75" t="s">
        <v>3271</v>
      </c>
      <c r="G3629" s="79">
        <v>1</v>
      </c>
      <c r="H3629" s="79" t="s">
        <v>5272</v>
      </c>
      <c r="I3629" s="87" t="s">
        <v>3358</v>
      </c>
      <c r="J3629" s="87" t="s">
        <v>3358</v>
      </c>
      <c r="K3629" s="87" t="s">
        <v>3358</v>
      </c>
      <c r="L3629" s="84" t="s">
        <v>3358</v>
      </c>
      <c r="M3629" s="84" t="s">
        <v>46</v>
      </c>
      <c r="N3629" s="84"/>
      <c r="O3629" s="75" t="s">
        <v>3882</v>
      </c>
      <c r="P3629" s="75"/>
    </row>
    <row r="3630" spans="1:16" ht="38.25" x14ac:dyDescent="0.2">
      <c r="A3630" s="77">
        <v>44013</v>
      </c>
      <c r="B3630" s="78" t="s">
        <v>0</v>
      </c>
      <c r="C3630" s="27" t="s">
        <v>37</v>
      </c>
      <c r="D3630" s="84" t="s">
        <v>4147</v>
      </c>
      <c r="E3630" s="84"/>
      <c r="F3630" s="75" t="s">
        <v>3252</v>
      </c>
      <c r="G3630" s="79">
        <v>8.98</v>
      </c>
      <c r="H3630" s="79" t="s">
        <v>5272</v>
      </c>
      <c r="I3630" s="87" t="s">
        <v>3358</v>
      </c>
      <c r="J3630" s="87" t="s">
        <v>3358</v>
      </c>
      <c r="K3630" s="87" t="s">
        <v>3358</v>
      </c>
      <c r="L3630" s="84" t="s">
        <v>3358</v>
      </c>
      <c r="M3630" s="84" t="s">
        <v>3358</v>
      </c>
      <c r="N3630" s="84"/>
      <c r="O3630" s="75" t="s">
        <v>3882</v>
      </c>
      <c r="P3630" s="75"/>
    </row>
    <row r="3631" spans="1:16" ht="25.5" x14ac:dyDescent="0.2">
      <c r="A3631" s="77">
        <v>44013</v>
      </c>
      <c r="B3631" s="78" t="s">
        <v>0</v>
      </c>
      <c r="C3631" s="27" t="s">
        <v>37</v>
      </c>
      <c r="D3631" s="84" t="s">
        <v>4902</v>
      </c>
      <c r="E3631" s="84"/>
      <c r="F3631" s="75" t="s">
        <v>3621</v>
      </c>
      <c r="G3631" s="79">
        <v>3.74</v>
      </c>
      <c r="H3631" s="79" t="s">
        <v>5272</v>
      </c>
      <c r="I3631" s="87" t="s">
        <v>3358</v>
      </c>
      <c r="J3631" s="87" t="s">
        <v>3358</v>
      </c>
      <c r="K3631" s="87" t="s">
        <v>3358</v>
      </c>
      <c r="L3631" s="84" t="s">
        <v>3358</v>
      </c>
      <c r="M3631" s="84" t="s">
        <v>46</v>
      </c>
      <c r="N3631" s="84"/>
      <c r="O3631" s="75" t="s">
        <v>3882</v>
      </c>
      <c r="P3631" s="75"/>
    </row>
    <row r="3632" spans="1:16" x14ac:dyDescent="0.2">
      <c r="A3632" s="77">
        <v>44013</v>
      </c>
      <c r="B3632" s="78" t="s">
        <v>0</v>
      </c>
      <c r="C3632" s="27" t="s">
        <v>37</v>
      </c>
      <c r="D3632" s="84" t="s">
        <v>4903</v>
      </c>
      <c r="E3632" s="84"/>
      <c r="F3632" s="75" t="s">
        <v>3622</v>
      </c>
      <c r="G3632" s="79">
        <v>0</v>
      </c>
      <c r="H3632" s="79" t="s">
        <v>5272</v>
      </c>
      <c r="I3632" s="87" t="s">
        <v>3358</v>
      </c>
      <c r="J3632" s="87" t="s">
        <v>3358</v>
      </c>
      <c r="K3632" s="87" t="s">
        <v>3358</v>
      </c>
      <c r="L3632" s="84" t="s">
        <v>3358</v>
      </c>
      <c r="M3632" s="84" t="s">
        <v>3358</v>
      </c>
      <c r="N3632" s="84"/>
      <c r="O3632" s="75" t="s">
        <v>3882</v>
      </c>
      <c r="P3632" s="75"/>
    </row>
    <row r="3633" spans="1:16" ht="38.25" x14ac:dyDescent="0.2">
      <c r="A3633" s="77">
        <v>44013</v>
      </c>
      <c r="B3633" s="78" t="s">
        <v>0</v>
      </c>
      <c r="C3633" s="27" t="s">
        <v>37</v>
      </c>
      <c r="D3633" s="84" t="s">
        <v>4252</v>
      </c>
      <c r="E3633" s="84"/>
      <c r="F3633" s="75" t="s">
        <v>3623</v>
      </c>
      <c r="G3633" s="79">
        <v>14.72</v>
      </c>
      <c r="H3633" s="79" t="s">
        <v>5272</v>
      </c>
      <c r="I3633" s="87" t="s">
        <v>3358</v>
      </c>
      <c r="J3633" s="87" t="s">
        <v>3358</v>
      </c>
      <c r="K3633" s="87" t="s">
        <v>3358</v>
      </c>
      <c r="L3633" s="84" t="s">
        <v>3358</v>
      </c>
      <c r="M3633" s="84" t="s">
        <v>46</v>
      </c>
      <c r="N3633" s="84"/>
      <c r="O3633" s="75" t="s">
        <v>3882</v>
      </c>
      <c r="P3633" s="75"/>
    </row>
    <row r="3634" spans="1:16" ht="25.5" x14ac:dyDescent="0.2">
      <c r="A3634" s="77">
        <v>44013</v>
      </c>
      <c r="B3634" s="78" t="s">
        <v>0</v>
      </c>
      <c r="C3634" s="27" t="s">
        <v>37</v>
      </c>
      <c r="D3634" s="84" t="s">
        <v>4253</v>
      </c>
      <c r="E3634" s="84"/>
      <c r="F3634" s="75" t="s">
        <v>3624</v>
      </c>
      <c r="G3634" s="79">
        <v>3.27</v>
      </c>
      <c r="H3634" s="79" t="s">
        <v>5272</v>
      </c>
      <c r="I3634" s="87" t="s">
        <v>3358</v>
      </c>
      <c r="J3634" s="87" t="s">
        <v>3358</v>
      </c>
      <c r="K3634" s="87" t="s">
        <v>3358</v>
      </c>
      <c r="L3634" s="84" t="s">
        <v>3358</v>
      </c>
      <c r="M3634" s="84" t="s">
        <v>46</v>
      </c>
      <c r="N3634" s="84"/>
      <c r="O3634" s="75" t="s">
        <v>3882</v>
      </c>
      <c r="P3634" s="75"/>
    </row>
    <row r="3635" spans="1:16" ht="25.5" x14ac:dyDescent="0.2">
      <c r="A3635" s="77">
        <v>44013</v>
      </c>
      <c r="B3635" s="78" t="s">
        <v>0</v>
      </c>
      <c r="C3635" s="27" t="s">
        <v>37</v>
      </c>
      <c r="D3635" s="84" t="s">
        <v>4414</v>
      </c>
      <c r="E3635" s="84"/>
      <c r="F3635" s="50" t="s">
        <v>2775</v>
      </c>
      <c r="G3635" s="79">
        <v>10.23</v>
      </c>
      <c r="H3635" s="79" t="s">
        <v>5272</v>
      </c>
      <c r="I3635" s="80" t="s">
        <v>3358</v>
      </c>
      <c r="J3635" s="80" t="s">
        <v>3358</v>
      </c>
      <c r="K3635" s="80" t="s">
        <v>3358</v>
      </c>
      <c r="L3635" s="29" t="s">
        <v>3358</v>
      </c>
      <c r="M3635" s="29" t="s">
        <v>3358</v>
      </c>
      <c r="N3635" s="29"/>
      <c r="O3635" s="75" t="s">
        <v>3882</v>
      </c>
      <c r="P3635" s="75"/>
    </row>
    <row r="3636" spans="1:16" ht="25.5" x14ac:dyDescent="0.2">
      <c r="A3636" s="77">
        <v>44013</v>
      </c>
      <c r="B3636" s="78" t="s">
        <v>0</v>
      </c>
      <c r="C3636" s="27" t="s">
        <v>37</v>
      </c>
      <c r="D3636" s="84" t="s">
        <v>4415</v>
      </c>
      <c r="E3636" s="84"/>
      <c r="F3636" s="50" t="s">
        <v>2778</v>
      </c>
      <c r="G3636" s="79">
        <v>15.47</v>
      </c>
      <c r="H3636" s="79" t="s">
        <v>5272</v>
      </c>
      <c r="I3636" s="80" t="s">
        <v>3358</v>
      </c>
      <c r="J3636" s="80" t="s">
        <v>3358</v>
      </c>
      <c r="K3636" s="80" t="s">
        <v>3358</v>
      </c>
      <c r="L3636" s="29" t="s">
        <v>3358</v>
      </c>
      <c r="M3636" s="29" t="s">
        <v>3358</v>
      </c>
      <c r="N3636" s="29"/>
      <c r="O3636" s="75" t="s">
        <v>3882</v>
      </c>
      <c r="P3636" s="75"/>
    </row>
    <row r="3637" spans="1:16" ht="25.5" x14ac:dyDescent="0.2">
      <c r="A3637" s="77">
        <v>44013</v>
      </c>
      <c r="B3637" s="78" t="s">
        <v>0</v>
      </c>
      <c r="C3637" s="27" t="s">
        <v>37</v>
      </c>
      <c r="D3637" s="84" t="s">
        <v>4416</v>
      </c>
      <c r="E3637" s="84"/>
      <c r="F3637" s="50" t="s">
        <v>2780</v>
      </c>
      <c r="G3637" s="79">
        <v>19.96</v>
      </c>
      <c r="H3637" s="79" t="s">
        <v>5272</v>
      </c>
      <c r="I3637" s="80" t="s">
        <v>3358</v>
      </c>
      <c r="J3637" s="80" t="s">
        <v>3358</v>
      </c>
      <c r="K3637" s="80" t="s">
        <v>3358</v>
      </c>
      <c r="L3637" s="29" t="s">
        <v>3358</v>
      </c>
      <c r="M3637" s="29" t="s">
        <v>3358</v>
      </c>
      <c r="N3637" s="29"/>
      <c r="O3637" s="75" t="s">
        <v>3882</v>
      </c>
      <c r="P3637" s="75"/>
    </row>
    <row r="3638" spans="1:16" ht="25.5" x14ac:dyDescent="0.2">
      <c r="A3638" s="77">
        <v>44013</v>
      </c>
      <c r="B3638" s="78" t="s">
        <v>0</v>
      </c>
      <c r="C3638" s="27" t="s">
        <v>37</v>
      </c>
      <c r="D3638" s="84" t="s">
        <v>4417</v>
      </c>
      <c r="E3638" s="84"/>
      <c r="F3638" s="50" t="s">
        <v>2782</v>
      </c>
      <c r="G3638" s="79">
        <v>22.44</v>
      </c>
      <c r="H3638" s="79" t="s">
        <v>5272</v>
      </c>
      <c r="I3638" s="80" t="s">
        <v>3358</v>
      </c>
      <c r="J3638" s="80" t="s">
        <v>3358</v>
      </c>
      <c r="K3638" s="80" t="s">
        <v>3358</v>
      </c>
      <c r="L3638" s="29" t="s">
        <v>3358</v>
      </c>
      <c r="M3638" s="29" t="s">
        <v>3358</v>
      </c>
      <c r="N3638" s="29"/>
      <c r="O3638" s="75" t="s">
        <v>3882</v>
      </c>
      <c r="P3638" s="75"/>
    </row>
    <row r="3639" spans="1:16" ht="25.5" x14ac:dyDescent="0.2">
      <c r="A3639" s="77">
        <v>44013</v>
      </c>
      <c r="B3639" s="78" t="s">
        <v>0</v>
      </c>
      <c r="C3639" s="27" t="s">
        <v>37</v>
      </c>
      <c r="D3639" s="84" t="s">
        <v>168</v>
      </c>
      <c r="E3639" s="84"/>
      <c r="F3639" s="50" t="s">
        <v>3625</v>
      </c>
      <c r="G3639" s="79">
        <v>10.23</v>
      </c>
      <c r="H3639" s="79" t="s">
        <v>5272</v>
      </c>
      <c r="I3639" s="80" t="s">
        <v>3358</v>
      </c>
      <c r="J3639" s="80" t="s">
        <v>3358</v>
      </c>
      <c r="K3639" s="80" t="s">
        <v>3358</v>
      </c>
      <c r="L3639" s="29" t="s">
        <v>3358</v>
      </c>
      <c r="M3639" s="29" t="s">
        <v>3358</v>
      </c>
      <c r="N3639" s="29"/>
      <c r="O3639" s="75" t="s">
        <v>3882</v>
      </c>
      <c r="P3639" s="75"/>
    </row>
    <row r="3640" spans="1:16" ht="25.5" x14ac:dyDescent="0.2">
      <c r="A3640" s="77">
        <v>44013</v>
      </c>
      <c r="B3640" s="78" t="s">
        <v>0</v>
      </c>
      <c r="C3640" s="27" t="s">
        <v>37</v>
      </c>
      <c r="D3640" s="84" t="s">
        <v>4546</v>
      </c>
      <c r="E3640" s="84"/>
      <c r="F3640" s="50" t="s">
        <v>3518</v>
      </c>
      <c r="G3640" s="79">
        <v>1.24</v>
      </c>
      <c r="H3640" s="79" t="s">
        <v>5272</v>
      </c>
      <c r="I3640" s="80" t="s">
        <v>3358</v>
      </c>
      <c r="J3640" s="80" t="s">
        <v>3358</v>
      </c>
      <c r="K3640" s="80" t="s">
        <v>3358</v>
      </c>
      <c r="L3640" s="29" t="s">
        <v>3358</v>
      </c>
      <c r="M3640" s="29" t="s">
        <v>3358</v>
      </c>
      <c r="N3640" s="29"/>
      <c r="O3640" s="75" t="s">
        <v>3882</v>
      </c>
      <c r="P3640" s="75"/>
    </row>
    <row r="3641" spans="1:16" x14ac:dyDescent="0.2">
      <c r="A3641" s="77">
        <v>44013</v>
      </c>
      <c r="B3641" s="78" t="s">
        <v>0</v>
      </c>
      <c r="C3641" s="27" t="s">
        <v>37</v>
      </c>
      <c r="D3641" s="84" t="s">
        <v>4547</v>
      </c>
      <c r="E3641" s="84"/>
      <c r="F3641" s="50" t="s">
        <v>3519</v>
      </c>
      <c r="G3641" s="79">
        <v>0.73</v>
      </c>
      <c r="H3641" s="79" t="s">
        <v>5272</v>
      </c>
      <c r="I3641" s="80" t="s">
        <v>3358</v>
      </c>
      <c r="J3641" s="80" t="s">
        <v>3358</v>
      </c>
      <c r="K3641" s="80" t="s">
        <v>3358</v>
      </c>
      <c r="L3641" s="29" t="s">
        <v>3358</v>
      </c>
      <c r="M3641" s="29" t="s">
        <v>3358</v>
      </c>
      <c r="N3641" s="29"/>
      <c r="O3641" s="75" t="s">
        <v>3882</v>
      </c>
      <c r="P3641" s="75"/>
    </row>
    <row r="3642" spans="1:16" ht="25.5" x14ac:dyDescent="0.2">
      <c r="A3642" s="77">
        <v>44013</v>
      </c>
      <c r="B3642" s="78" t="s">
        <v>0</v>
      </c>
      <c r="C3642" s="27" t="s">
        <v>189</v>
      </c>
      <c r="D3642" s="84" t="s">
        <v>4544</v>
      </c>
      <c r="E3642" s="84"/>
      <c r="F3642" s="50" t="s">
        <v>3626</v>
      </c>
      <c r="G3642" s="79">
        <v>1.24</v>
      </c>
      <c r="H3642" s="79" t="s">
        <v>5272</v>
      </c>
      <c r="I3642" s="80" t="s">
        <v>3358</v>
      </c>
      <c r="J3642" s="80" t="s">
        <v>3358</v>
      </c>
      <c r="K3642" s="80" t="s">
        <v>3358</v>
      </c>
      <c r="L3642" s="29" t="s">
        <v>3358</v>
      </c>
      <c r="M3642" s="29" t="s">
        <v>3358</v>
      </c>
      <c r="N3642" s="29"/>
      <c r="O3642" s="75" t="s">
        <v>3882</v>
      </c>
      <c r="P3642" s="75"/>
    </row>
    <row r="3643" spans="1:16" ht="25.5" x14ac:dyDescent="0.2">
      <c r="A3643" s="77">
        <v>44013</v>
      </c>
      <c r="B3643" s="78" t="s">
        <v>0</v>
      </c>
      <c r="C3643" s="27" t="s">
        <v>189</v>
      </c>
      <c r="D3643" s="84" t="s">
        <v>4545</v>
      </c>
      <c r="E3643" s="84"/>
      <c r="F3643" s="50" t="s">
        <v>3627</v>
      </c>
      <c r="G3643" s="79">
        <v>0.73</v>
      </c>
      <c r="H3643" s="79" t="s">
        <v>5272</v>
      </c>
      <c r="I3643" s="80" t="s">
        <v>3358</v>
      </c>
      <c r="J3643" s="80" t="s">
        <v>3358</v>
      </c>
      <c r="K3643" s="80" t="s">
        <v>3358</v>
      </c>
      <c r="L3643" s="29" t="s">
        <v>3358</v>
      </c>
      <c r="M3643" s="29" t="s">
        <v>3358</v>
      </c>
      <c r="N3643" s="29"/>
      <c r="O3643" s="75" t="s">
        <v>3882</v>
      </c>
      <c r="P3643" s="75"/>
    </row>
    <row r="3644" spans="1:16" ht="51" x14ac:dyDescent="0.2">
      <c r="A3644" s="77">
        <v>44013</v>
      </c>
      <c r="B3644" s="78" t="s">
        <v>263</v>
      </c>
      <c r="C3644" s="98" t="s">
        <v>2571</v>
      </c>
      <c r="D3644" s="84" t="s">
        <v>4904</v>
      </c>
      <c r="E3644" s="84"/>
      <c r="F3644" s="97" t="s">
        <v>3628</v>
      </c>
      <c r="G3644" s="79">
        <v>0</v>
      </c>
      <c r="H3644" s="79" t="s">
        <v>5272</v>
      </c>
      <c r="I3644" s="87"/>
      <c r="J3644" s="87"/>
      <c r="K3644" s="87"/>
      <c r="L3644" s="84"/>
      <c r="M3644" s="84"/>
      <c r="N3644" s="84"/>
      <c r="O3644" s="75"/>
      <c r="P3644" s="50" t="s">
        <v>3907</v>
      </c>
    </row>
    <row r="3645" spans="1:16" ht="51" x14ac:dyDescent="0.2">
      <c r="A3645" s="77">
        <v>44013</v>
      </c>
      <c r="B3645" s="78" t="s">
        <v>263</v>
      </c>
      <c r="C3645" s="98" t="s">
        <v>2571</v>
      </c>
      <c r="D3645" s="84" t="s">
        <v>4905</v>
      </c>
      <c r="E3645" s="84"/>
      <c r="F3645" s="97" t="s">
        <v>3629</v>
      </c>
      <c r="G3645" s="79">
        <v>0</v>
      </c>
      <c r="H3645" s="79" t="s">
        <v>5272</v>
      </c>
      <c r="I3645" s="87"/>
      <c r="J3645" s="87"/>
      <c r="K3645" s="87"/>
      <c r="L3645" s="84"/>
      <c r="M3645" s="84"/>
      <c r="N3645" s="84"/>
      <c r="O3645" s="75"/>
      <c r="P3645" s="50" t="s">
        <v>3907</v>
      </c>
    </row>
    <row r="3646" spans="1:16" ht="255" x14ac:dyDescent="0.2">
      <c r="A3646" s="77">
        <v>44013</v>
      </c>
      <c r="B3646" s="78" t="s">
        <v>5040</v>
      </c>
      <c r="C3646" s="27" t="s">
        <v>2465</v>
      </c>
      <c r="D3646" s="84" t="s">
        <v>4163</v>
      </c>
      <c r="E3646" s="84"/>
      <c r="F3646" s="50" t="s">
        <v>3630</v>
      </c>
      <c r="G3646" s="79">
        <v>1.21</v>
      </c>
      <c r="H3646" s="79" t="s">
        <v>5272</v>
      </c>
      <c r="I3646" s="80" t="s">
        <v>3358</v>
      </c>
      <c r="J3646" s="80" t="s">
        <v>3358</v>
      </c>
      <c r="K3646" s="80" t="s">
        <v>3358</v>
      </c>
      <c r="L3646" s="29" t="s">
        <v>3358</v>
      </c>
      <c r="M3646" s="29" t="s">
        <v>46</v>
      </c>
      <c r="N3646" s="29"/>
      <c r="O3646" s="50" t="s">
        <v>6794</v>
      </c>
      <c r="P3646" s="75"/>
    </row>
    <row r="3647" spans="1:16" ht="25.5" x14ac:dyDescent="0.2">
      <c r="A3647" s="77">
        <v>44013</v>
      </c>
      <c r="B3647" s="78" t="s">
        <v>5040</v>
      </c>
      <c r="C3647" s="27" t="s">
        <v>2465</v>
      </c>
      <c r="D3647" s="84" t="s">
        <v>4164</v>
      </c>
      <c r="E3647" s="84"/>
      <c r="F3647" s="50" t="s">
        <v>3631</v>
      </c>
      <c r="G3647" s="79">
        <v>0</v>
      </c>
      <c r="H3647" s="79" t="s">
        <v>5272</v>
      </c>
      <c r="I3647" s="80"/>
      <c r="J3647" s="80"/>
      <c r="K3647" s="80"/>
      <c r="L3647" s="29"/>
      <c r="M3647" s="29"/>
      <c r="N3647" s="29"/>
      <c r="O3647" s="50" t="s">
        <v>3882</v>
      </c>
      <c r="P3647" s="75"/>
    </row>
    <row r="3648" spans="1:16" ht="242.25" x14ac:dyDescent="0.2">
      <c r="A3648" s="77">
        <v>44013</v>
      </c>
      <c r="B3648" s="78" t="s">
        <v>5040</v>
      </c>
      <c r="C3648" s="27" t="s">
        <v>2465</v>
      </c>
      <c r="D3648" s="84" t="s">
        <v>4161</v>
      </c>
      <c r="E3648" s="84"/>
      <c r="F3648" s="50" t="s">
        <v>3632</v>
      </c>
      <c r="G3648" s="79">
        <v>2.64</v>
      </c>
      <c r="H3648" s="79" t="s">
        <v>5272</v>
      </c>
      <c r="I3648" s="103" t="s">
        <v>3358</v>
      </c>
      <c r="J3648" s="103" t="s">
        <v>3358</v>
      </c>
      <c r="K3648" s="80" t="s">
        <v>3358</v>
      </c>
      <c r="L3648" s="29" t="s">
        <v>3358</v>
      </c>
      <c r="M3648" s="29" t="s">
        <v>46</v>
      </c>
      <c r="N3648" s="29"/>
      <c r="O3648" s="50" t="s">
        <v>6795</v>
      </c>
      <c r="P3648" s="75"/>
    </row>
    <row r="3649" spans="1:16" ht="204" x14ac:dyDescent="0.2">
      <c r="A3649" s="77">
        <v>44013</v>
      </c>
      <c r="B3649" s="78" t="s">
        <v>5040</v>
      </c>
      <c r="C3649" s="27" t="s">
        <v>2465</v>
      </c>
      <c r="D3649" s="84" t="s">
        <v>4165</v>
      </c>
      <c r="E3649" s="84"/>
      <c r="F3649" s="50" t="s">
        <v>3633</v>
      </c>
      <c r="G3649" s="79">
        <v>3.1</v>
      </c>
      <c r="H3649" s="79" t="s">
        <v>5272</v>
      </c>
      <c r="I3649" s="80" t="s">
        <v>3358</v>
      </c>
      <c r="J3649" s="80" t="s">
        <v>3358</v>
      </c>
      <c r="K3649" s="80" t="s">
        <v>3358</v>
      </c>
      <c r="L3649" s="29" t="s">
        <v>3358</v>
      </c>
      <c r="M3649" s="29" t="s">
        <v>3358</v>
      </c>
      <c r="N3649" s="29"/>
      <c r="O3649" s="50" t="s">
        <v>6796</v>
      </c>
      <c r="P3649" s="75"/>
    </row>
    <row r="3650" spans="1:16" ht="25.5" x14ac:dyDescent="0.2">
      <c r="A3650" s="77">
        <v>44013</v>
      </c>
      <c r="B3650" s="78" t="s">
        <v>5040</v>
      </c>
      <c r="C3650" s="27" t="s">
        <v>2465</v>
      </c>
      <c r="D3650" s="84" t="s">
        <v>4166</v>
      </c>
      <c r="E3650" s="84"/>
      <c r="F3650" s="50" t="s">
        <v>3634</v>
      </c>
      <c r="G3650" s="79">
        <v>0</v>
      </c>
      <c r="H3650" s="79" t="s">
        <v>5272</v>
      </c>
      <c r="I3650" s="80"/>
      <c r="J3650" s="80"/>
      <c r="K3650" s="80"/>
      <c r="L3650" s="29"/>
      <c r="M3650" s="29"/>
      <c r="N3650" s="29"/>
      <c r="O3650" s="50" t="s">
        <v>3882</v>
      </c>
      <c r="P3650" s="75"/>
    </row>
    <row r="3651" spans="1:16" x14ac:dyDescent="0.2">
      <c r="A3651" s="77">
        <v>44013</v>
      </c>
      <c r="B3651" s="78" t="s">
        <v>5040</v>
      </c>
      <c r="C3651" s="27" t="s">
        <v>2465</v>
      </c>
      <c r="D3651" s="84" t="s">
        <v>4167</v>
      </c>
      <c r="E3651" s="84"/>
      <c r="F3651" s="50" t="s">
        <v>2477</v>
      </c>
      <c r="G3651" s="79">
        <v>0</v>
      </c>
      <c r="H3651" s="79" t="s">
        <v>5272</v>
      </c>
      <c r="I3651" s="80"/>
      <c r="J3651" s="80"/>
      <c r="K3651" s="80"/>
      <c r="L3651" s="29"/>
      <c r="M3651" s="29"/>
      <c r="N3651" s="29"/>
      <c r="O3651" s="50" t="s">
        <v>3882</v>
      </c>
      <c r="P3651" s="75"/>
    </row>
    <row r="3652" spans="1:16" ht="242.25" x14ac:dyDescent="0.2">
      <c r="A3652" s="77">
        <v>44013</v>
      </c>
      <c r="B3652" s="78" t="s">
        <v>5040</v>
      </c>
      <c r="C3652" s="27" t="s">
        <v>2465</v>
      </c>
      <c r="D3652" s="84" t="s">
        <v>4160</v>
      </c>
      <c r="E3652" s="84"/>
      <c r="F3652" s="50" t="s">
        <v>2466</v>
      </c>
      <c r="G3652" s="79">
        <v>1.76</v>
      </c>
      <c r="H3652" s="79" t="s">
        <v>5272</v>
      </c>
      <c r="I3652" s="80" t="s">
        <v>3358</v>
      </c>
      <c r="J3652" s="80" t="s">
        <v>3358</v>
      </c>
      <c r="K3652" s="80" t="s">
        <v>3358</v>
      </c>
      <c r="L3652" s="29" t="s">
        <v>3358</v>
      </c>
      <c r="M3652" s="29" t="s">
        <v>46</v>
      </c>
      <c r="N3652" s="29"/>
      <c r="O3652" s="50" t="s">
        <v>6797</v>
      </c>
      <c r="P3652" s="75"/>
    </row>
    <row r="3653" spans="1:16" ht="153" x14ac:dyDescent="0.2">
      <c r="A3653" s="77">
        <v>44013</v>
      </c>
      <c r="B3653" s="78" t="s">
        <v>5040</v>
      </c>
      <c r="C3653" s="27" t="s">
        <v>2462</v>
      </c>
      <c r="D3653" s="84" t="s">
        <v>4906</v>
      </c>
      <c r="E3653" s="84"/>
      <c r="F3653" s="50" t="s">
        <v>3635</v>
      </c>
      <c r="G3653" s="79">
        <v>1.1200000000000001</v>
      </c>
      <c r="H3653" s="79" t="s">
        <v>5272</v>
      </c>
      <c r="I3653" s="80" t="s">
        <v>3358</v>
      </c>
      <c r="J3653" s="80" t="s">
        <v>3358</v>
      </c>
      <c r="K3653" s="80" t="s">
        <v>3358</v>
      </c>
      <c r="L3653" s="29" t="s">
        <v>3358</v>
      </c>
      <c r="M3653" s="29" t="s">
        <v>3358</v>
      </c>
      <c r="N3653" s="29"/>
      <c r="O3653" s="50" t="s">
        <v>6798</v>
      </c>
      <c r="P3653" s="75"/>
    </row>
    <row r="3654" spans="1:16" ht="51" x14ac:dyDescent="0.2">
      <c r="A3654" s="77">
        <v>44013</v>
      </c>
      <c r="B3654" s="78" t="s">
        <v>5040</v>
      </c>
      <c r="C3654" s="27" t="s">
        <v>37</v>
      </c>
      <c r="D3654" s="29" t="s">
        <v>4907</v>
      </c>
      <c r="E3654" s="29" t="s">
        <v>65</v>
      </c>
      <c r="F3654" s="50" t="s">
        <v>3892</v>
      </c>
      <c r="G3654" s="79">
        <v>31</v>
      </c>
      <c r="H3654" s="79" t="s">
        <v>5272</v>
      </c>
      <c r="I3654" s="80" t="s">
        <v>3358</v>
      </c>
      <c r="J3654" s="80" t="s">
        <v>3358</v>
      </c>
      <c r="K3654" s="80" t="s">
        <v>3358</v>
      </c>
      <c r="L3654" s="29" t="s">
        <v>3358</v>
      </c>
      <c r="M3654" s="29" t="s">
        <v>3358</v>
      </c>
      <c r="N3654" s="29"/>
      <c r="O3654" s="50" t="s">
        <v>3893</v>
      </c>
      <c r="P3654" s="75"/>
    </row>
    <row r="3655" spans="1:16" ht="25.5" x14ac:dyDescent="0.2">
      <c r="A3655" s="77">
        <v>44013</v>
      </c>
      <c r="B3655" s="78" t="s">
        <v>5040</v>
      </c>
      <c r="C3655" s="27" t="s">
        <v>37</v>
      </c>
      <c r="D3655" s="84" t="s">
        <v>4908</v>
      </c>
      <c r="E3655" s="84"/>
      <c r="F3655" s="50" t="s">
        <v>6799</v>
      </c>
      <c r="G3655" s="79">
        <v>0</v>
      </c>
      <c r="H3655" s="79" t="s">
        <v>5272</v>
      </c>
      <c r="I3655" s="80" t="s">
        <v>3358</v>
      </c>
      <c r="J3655" s="80" t="s">
        <v>3358</v>
      </c>
      <c r="K3655" s="80" t="s">
        <v>3358</v>
      </c>
      <c r="L3655" s="29" t="s">
        <v>3358</v>
      </c>
      <c r="M3655" s="29" t="s">
        <v>46</v>
      </c>
      <c r="N3655" s="29"/>
      <c r="O3655" s="50" t="s">
        <v>3636</v>
      </c>
      <c r="P3655" s="75"/>
    </row>
    <row r="3656" spans="1:16" ht="89.25" x14ac:dyDescent="0.2">
      <c r="A3656" s="77">
        <v>44013</v>
      </c>
      <c r="B3656" s="78" t="s">
        <v>5040</v>
      </c>
      <c r="C3656" s="27" t="s">
        <v>32</v>
      </c>
      <c r="D3656" s="29" t="s">
        <v>4909</v>
      </c>
      <c r="E3656" s="29" t="s">
        <v>65</v>
      </c>
      <c r="F3656" s="50" t="s">
        <v>3637</v>
      </c>
      <c r="G3656" s="79">
        <v>41.82</v>
      </c>
      <c r="H3656" s="79" t="s">
        <v>5272</v>
      </c>
      <c r="I3656" s="80">
        <v>4</v>
      </c>
      <c r="J3656" s="80">
        <v>4</v>
      </c>
      <c r="K3656" s="80" t="s">
        <v>3358</v>
      </c>
      <c r="L3656" s="29" t="s">
        <v>46</v>
      </c>
      <c r="M3656" s="29" t="s">
        <v>3358</v>
      </c>
      <c r="N3656" s="29"/>
      <c r="O3656" s="70" t="s">
        <v>3638</v>
      </c>
      <c r="P3656" s="75"/>
    </row>
    <row r="3657" spans="1:16" ht="63.75" x14ac:dyDescent="0.2">
      <c r="A3657" s="77">
        <v>44013</v>
      </c>
      <c r="B3657" s="78" t="s">
        <v>5040</v>
      </c>
      <c r="C3657" s="27" t="s">
        <v>37</v>
      </c>
      <c r="D3657" s="29" t="s">
        <v>4910</v>
      </c>
      <c r="E3657" s="29" t="s">
        <v>65</v>
      </c>
      <c r="F3657" s="50" t="s">
        <v>6800</v>
      </c>
      <c r="G3657" s="79">
        <v>78.28</v>
      </c>
      <c r="H3657" s="79" t="s">
        <v>5272</v>
      </c>
      <c r="I3657" s="80" t="s">
        <v>3358</v>
      </c>
      <c r="J3657" s="80" t="s">
        <v>3358</v>
      </c>
      <c r="K3657" s="80" t="s">
        <v>3358</v>
      </c>
      <c r="L3657" s="29" t="s">
        <v>3358</v>
      </c>
      <c r="M3657" s="29" t="s">
        <v>3358</v>
      </c>
      <c r="N3657" s="29"/>
      <c r="O3657" s="50" t="s">
        <v>3639</v>
      </c>
      <c r="P3657" s="75"/>
    </row>
    <row r="3658" spans="1:16" ht="255" x14ac:dyDescent="0.2">
      <c r="A3658" s="77">
        <v>43922</v>
      </c>
      <c r="B3658" s="78" t="s">
        <v>5040</v>
      </c>
      <c r="C3658" s="27" t="s">
        <v>24</v>
      </c>
      <c r="D3658" s="101" t="s">
        <v>598</v>
      </c>
      <c r="E3658" s="101" t="s">
        <v>11</v>
      </c>
      <c r="F3658" s="50" t="s">
        <v>2972</v>
      </c>
      <c r="G3658" s="79">
        <v>1063.8900000000001</v>
      </c>
      <c r="H3658" s="79" t="s">
        <v>5272</v>
      </c>
      <c r="I3658" s="87"/>
      <c r="J3658" s="87"/>
      <c r="K3658" s="87"/>
      <c r="L3658" s="84"/>
      <c r="M3658" s="84"/>
      <c r="N3658" s="84"/>
      <c r="O3658" s="108" t="s">
        <v>6801</v>
      </c>
      <c r="P3658" s="75" t="s">
        <v>3912</v>
      </c>
    </row>
    <row r="3659" spans="1:16" ht="165.75" x14ac:dyDescent="0.2">
      <c r="A3659" s="77">
        <v>43922</v>
      </c>
      <c r="B3659" s="78" t="s">
        <v>5040</v>
      </c>
      <c r="C3659" s="27" t="s">
        <v>24</v>
      </c>
      <c r="D3659" s="101" t="s">
        <v>4915</v>
      </c>
      <c r="E3659" s="101" t="s">
        <v>11</v>
      </c>
      <c r="F3659" s="50" t="s">
        <v>3647</v>
      </c>
      <c r="G3659" s="79">
        <v>83.75</v>
      </c>
      <c r="H3659" s="79" t="s">
        <v>5272</v>
      </c>
      <c r="I3659" s="87"/>
      <c r="J3659" s="87"/>
      <c r="K3659" s="87"/>
      <c r="L3659" s="84"/>
      <c r="M3659" s="84"/>
      <c r="N3659" s="84"/>
      <c r="O3659" s="75"/>
      <c r="P3659" s="75" t="s">
        <v>3912</v>
      </c>
    </row>
    <row r="3660" spans="1:16" ht="76.5" x14ac:dyDescent="0.2">
      <c r="A3660" s="77">
        <v>43922</v>
      </c>
      <c r="B3660" s="78" t="s">
        <v>5040</v>
      </c>
      <c r="C3660" s="27" t="s">
        <v>108</v>
      </c>
      <c r="D3660" s="29" t="s">
        <v>2337</v>
      </c>
      <c r="E3660" s="29" t="s">
        <v>11</v>
      </c>
      <c r="F3660" s="50" t="s">
        <v>3651</v>
      </c>
      <c r="G3660" s="79">
        <v>3.74</v>
      </c>
      <c r="H3660" s="79" t="s">
        <v>5272</v>
      </c>
      <c r="I3660" s="87"/>
      <c r="J3660" s="87"/>
      <c r="K3660" s="87"/>
      <c r="L3660" s="84"/>
      <c r="M3660" s="84"/>
      <c r="N3660" s="84"/>
      <c r="O3660" s="50" t="s">
        <v>6802</v>
      </c>
      <c r="P3660" s="75" t="s">
        <v>3915</v>
      </c>
    </row>
    <row r="3661" spans="1:16" ht="216.75" x14ac:dyDescent="0.2">
      <c r="A3661" s="77">
        <v>43922</v>
      </c>
      <c r="B3661" s="78" t="s">
        <v>5040</v>
      </c>
      <c r="C3661" s="27" t="s">
        <v>108</v>
      </c>
      <c r="D3661" s="29" t="s">
        <v>1016</v>
      </c>
      <c r="E3661" s="29" t="s">
        <v>11</v>
      </c>
      <c r="F3661" s="50" t="s">
        <v>2807</v>
      </c>
      <c r="G3661" s="79">
        <v>3.98</v>
      </c>
      <c r="H3661" s="79" t="s">
        <v>5272</v>
      </c>
      <c r="I3661" s="87"/>
      <c r="J3661" s="87"/>
      <c r="K3661" s="87"/>
      <c r="L3661" s="84"/>
      <c r="M3661" s="84"/>
      <c r="N3661" s="84"/>
      <c r="O3661" s="50" t="s">
        <v>6803</v>
      </c>
      <c r="P3661" s="75" t="s">
        <v>3916</v>
      </c>
    </row>
    <row r="3662" spans="1:16" ht="165.75" x14ac:dyDescent="0.2">
      <c r="A3662" s="77">
        <v>43922</v>
      </c>
      <c r="B3662" s="78" t="s">
        <v>5040</v>
      </c>
      <c r="C3662" s="27" t="s">
        <v>37</v>
      </c>
      <c r="D3662" s="29" t="s">
        <v>691</v>
      </c>
      <c r="E3662" s="29" t="s">
        <v>11</v>
      </c>
      <c r="F3662" s="50" t="s">
        <v>6804</v>
      </c>
      <c r="G3662" s="79">
        <v>410.51</v>
      </c>
      <c r="H3662" s="79" t="s">
        <v>5272</v>
      </c>
      <c r="I3662" s="87"/>
      <c r="J3662" s="87"/>
      <c r="K3662" s="87"/>
      <c r="L3662" s="84"/>
      <c r="M3662" s="84"/>
      <c r="N3662" s="84"/>
      <c r="O3662" s="50" t="s">
        <v>6805</v>
      </c>
      <c r="P3662" s="75" t="s">
        <v>3918</v>
      </c>
    </row>
    <row r="3663" spans="1:16" ht="38.25" x14ac:dyDescent="0.2">
      <c r="A3663" s="77">
        <v>43922</v>
      </c>
      <c r="B3663" s="78" t="s">
        <v>0</v>
      </c>
      <c r="C3663" s="27" t="s">
        <v>37</v>
      </c>
      <c r="D3663" s="84" t="s">
        <v>4911</v>
      </c>
      <c r="E3663" s="84"/>
      <c r="F3663" s="50" t="s">
        <v>3640</v>
      </c>
      <c r="G3663" s="79">
        <v>0</v>
      </c>
      <c r="H3663" s="79" t="s">
        <v>5272</v>
      </c>
      <c r="I3663" s="87"/>
      <c r="J3663" s="87"/>
      <c r="K3663" s="87"/>
      <c r="L3663" s="84"/>
      <c r="M3663" s="84"/>
      <c r="N3663" s="84"/>
      <c r="O3663" s="75"/>
      <c r="P3663" s="75" t="s">
        <v>3894</v>
      </c>
    </row>
    <row r="3664" spans="1:16" ht="76.5" x14ac:dyDescent="0.2">
      <c r="A3664" s="77">
        <v>43922</v>
      </c>
      <c r="B3664" s="78" t="s">
        <v>0</v>
      </c>
      <c r="C3664" s="27" t="s">
        <v>37</v>
      </c>
      <c r="D3664" s="84" t="s">
        <v>4912</v>
      </c>
      <c r="E3664" s="84"/>
      <c r="F3664" s="50" t="s">
        <v>3641</v>
      </c>
      <c r="G3664" s="79">
        <v>0</v>
      </c>
      <c r="H3664" s="79" t="s">
        <v>5272</v>
      </c>
      <c r="I3664" s="87"/>
      <c r="J3664" s="87"/>
      <c r="K3664" s="87"/>
      <c r="L3664" s="84"/>
      <c r="M3664" s="29" t="s">
        <v>46</v>
      </c>
      <c r="N3664" s="29"/>
      <c r="O3664" s="50" t="s">
        <v>3642</v>
      </c>
      <c r="P3664" s="75" t="s">
        <v>3895</v>
      </c>
    </row>
    <row r="3665" spans="1:16" ht="140.25" x14ac:dyDescent="0.2">
      <c r="A3665" s="77">
        <v>43922</v>
      </c>
      <c r="B3665" s="78" t="s">
        <v>0</v>
      </c>
      <c r="C3665" s="27" t="s">
        <v>37</v>
      </c>
      <c r="D3665" s="84" t="s">
        <v>4913</v>
      </c>
      <c r="E3665" s="84"/>
      <c r="F3665" s="50" t="s">
        <v>3643</v>
      </c>
      <c r="G3665" s="79">
        <v>0</v>
      </c>
      <c r="H3665" s="79" t="s">
        <v>5272</v>
      </c>
      <c r="I3665" s="87"/>
      <c r="J3665" s="87"/>
      <c r="K3665" s="87"/>
      <c r="L3665" s="84"/>
      <c r="M3665" s="84"/>
      <c r="N3665" s="84"/>
      <c r="O3665" s="50" t="s">
        <v>2616</v>
      </c>
      <c r="P3665" s="75" t="s">
        <v>3896</v>
      </c>
    </row>
    <row r="3666" spans="1:16" ht="76.5" x14ac:dyDescent="0.2">
      <c r="A3666" s="77">
        <v>43922</v>
      </c>
      <c r="B3666" s="78" t="s">
        <v>263</v>
      </c>
      <c r="C3666" s="27" t="s">
        <v>189</v>
      </c>
      <c r="D3666" s="84" t="s">
        <v>4656</v>
      </c>
      <c r="E3666" s="84"/>
      <c r="F3666" s="50" t="s">
        <v>3275</v>
      </c>
      <c r="G3666" s="79">
        <v>0</v>
      </c>
      <c r="H3666" s="79" t="s">
        <v>5272</v>
      </c>
      <c r="I3666" s="87"/>
      <c r="J3666" s="87"/>
      <c r="K3666" s="87"/>
      <c r="L3666" s="84"/>
      <c r="M3666" s="84"/>
      <c r="N3666" s="84"/>
      <c r="O3666" s="75"/>
      <c r="P3666" s="75" t="s">
        <v>3897</v>
      </c>
    </row>
    <row r="3667" spans="1:16" ht="76.5" x14ac:dyDescent="0.2">
      <c r="A3667" s="77">
        <v>43922</v>
      </c>
      <c r="B3667" s="78" t="s">
        <v>263</v>
      </c>
      <c r="C3667" s="27" t="s">
        <v>189</v>
      </c>
      <c r="D3667" s="84" t="s">
        <v>4657</v>
      </c>
      <c r="E3667" s="84"/>
      <c r="F3667" s="50" t="s">
        <v>3277</v>
      </c>
      <c r="G3667" s="79">
        <v>0</v>
      </c>
      <c r="H3667" s="79" t="s">
        <v>5272</v>
      </c>
      <c r="I3667" s="87"/>
      <c r="J3667" s="87"/>
      <c r="K3667" s="87"/>
      <c r="L3667" s="84"/>
      <c r="M3667" s="84"/>
      <c r="N3667" s="84"/>
      <c r="O3667" s="75"/>
      <c r="P3667" s="75" t="s">
        <v>3897</v>
      </c>
    </row>
    <row r="3668" spans="1:16" ht="25.5" x14ac:dyDescent="0.2">
      <c r="A3668" s="77">
        <v>43922</v>
      </c>
      <c r="B3668" s="78" t="s">
        <v>263</v>
      </c>
      <c r="C3668" s="27" t="s">
        <v>37</v>
      </c>
      <c r="D3668" s="84" t="s">
        <v>4914</v>
      </c>
      <c r="E3668" s="84"/>
      <c r="F3668" s="50" t="s">
        <v>3644</v>
      </c>
      <c r="G3668" s="79">
        <v>0</v>
      </c>
      <c r="H3668" s="79" t="s">
        <v>5272</v>
      </c>
      <c r="I3668" s="87"/>
      <c r="J3668" s="87"/>
      <c r="K3668" s="87"/>
      <c r="L3668" s="84"/>
      <c r="M3668" s="84"/>
      <c r="N3668" s="84"/>
      <c r="O3668" s="75"/>
      <c r="P3668" s="109" t="s">
        <v>3645</v>
      </c>
    </row>
    <row r="3669" spans="1:16" ht="76.5" x14ac:dyDescent="0.2">
      <c r="A3669" s="77">
        <v>43922</v>
      </c>
      <c r="B3669" s="78" t="s">
        <v>5040</v>
      </c>
      <c r="C3669" s="27" t="s">
        <v>37</v>
      </c>
      <c r="D3669" s="29" t="s">
        <v>4907</v>
      </c>
      <c r="E3669" s="29" t="s">
        <v>65</v>
      </c>
      <c r="F3669" s="108" t="s">
        <v>6806</v>
      </c>
      <c r="G3669" s="79">
        <v>31</v>
      </c>
      <c r="H3669" s="79" t="s">
        <v>5272</v>
      </c>
      <c r="I3669" s="87"/>
      <c r="J3669" s="87"/>
      <c r="K3669" s="87"/>
      <c r="L3669" s="84"/>
      <c r="M3669" s="84"/>
      <c r="N3669" s="84"/>
      <c r="O3669" s="50" t="s">
        <v>6807</v>
      </c>
      <c r="P3669" s="75" t="s">
        <v>3898</v>
      </c>
    </row>
    <row r="3670" spans="1:16" ht="89.25" x14ac:dyDescent="0.2">
      <c r="A3670" s="77">
        <v>43922</v>
      </c>
      <c r="B3670" s="78" t="s">
        <v>5040</v>
      </c>
      <c r="C3670" s="27" t="s">
        <v>62</v>
      </c>
      <c r="D3670" s="29" t="s">
        <v>4248</v>
      </c>
      <c r="E3670" s="29" t="s">
        <v>65</v>
      </c>
      <c r="F3670" s="50" t="s">
        <v>3646</v>
      </c>
      <c r="G3670" s="79">
        <v>149.16999999999999</v>
      </c>
      <c r="H3670" s="79" t="s">
        <v>5272</v>
      </c>
      <c r="I3670" s="110">
        <v>4</v>
      </c>
      <c r="J3670" s="110">
        <v>4</v>
      </c>
      <c r="K3670" s="87"/>
      <c r="L3670" s="29" t="s">
        <v>46</v>
      </c>
      <c r="M3670" s="84"/>
      <c r="N3670" s="84"/>
      <c r="O3670" s="75"/>
      <c r="P3670" s="75" t="s">
        <v>3908</v>
      </c>
    </row>
    <row r="3671" spans="1:16" ht="38.25" x14ac:dyDescent="0.2">
      <c r="A3671" s="77">
        <v>43922</v>
      </c>
      <c r="B3671" s="78" t="s">
        <v>5040</v>
      </c>
      <c r="C3671" s="27" t="s">
        <v>52</v>
      </c>
      <c r="D3671" s="84" t="s">
        <v>930</v>
      </c>
      <c r="E3671" s="84"/>
      <c r="F3671" s="50" t="s">
        <v>931</v>
      </c>
      <c r="G3671" s="79">
        <v>6.12</v>
      </c>
      <c r="H3671" s="79" t="s">
        <v>5272</v>
      </c>
      <c r="I3671" s="87"/>
      <c r="J3671" s="87"/>
      <c r="K3671" s="87"/>
      <c r="L3671" s="84"/>
      <c r="M3671" s="84"/>
      <c r="N3671" s="84"/>
      <c r="O3671" s="50" t="s">
        <v>6808</v>
      </c>
      <c r="P3671" s="75" t="s">
        <v>3909</v>
      </c>
    </row>
    <row r="3672" spans="1:16" ht="38.25" x14ac:dyDescent="0.2">
      <c r="A3672" s="77">
        <v>43922</v>
      </c>
      <c r="B3672" s="78" t="s">
        <v>5040</v>
      </c>
      <c r="C3672" s="27" t="s">
        <v>52</v>
      </c>
      <c r="D3672" s="84" t="s">
        <v>932</v>
      </c>
      <c r="E3672" s="84"/>
      <c r="F3672" s="50" t="s">
        <v>933</v>
      </c>
      <c r="G3672" s="79">
        <v>6.12</v>
      </c>
      <c r="H3672" s="79" t="s">
        <v>5272</v>
      </c>
      <c r="I3672" s="87"/>
      <c r="J3672" s="87"/>
      <c r="K3672" s="87"/>
      <c r="L3672" s="84"/>
      <c r="M3672" s="84"/>
      <c r="N3672" s="84"/>
      <c r="O3672" s="50" t="s">
        <v>6808</v>
      </c>
      <c r="P3672" s="75" t="s">
        <v>3909</v>
      </c>
    </row>
    <row r="3673" spans="1:16" ht="51" x14ac:dyDescent="0.2">
      <c r="A3673" s="77">
        <v>43922</v>
      </c>
      <c r="B3673" s="78" t="s">
        <v>5040</v>
      </c>
      <c r="C3673" s="27" t="s">
        <v>919</v>
      </c>
      <c r="D3673" s="84" t="s">
        <v>920</v>
      </c>
      <c r="E3673" s="84"/>
      <c r="F3673" s="50" t="s">
        <v>921</v>
      </c>
      <c r="G3673" s="79">
        <v>6.43</v>
      </c>
      <c r="H3673" s="79" t="s">
        <v>5272</v>
      </c>
      <c r="I3673" s="87"/>
      <c r="J3673" s="87"/>
      <c r="K3673" s="87"/>
      <c r="L3673" s="84"/>
      <c r="M3673" s="84"/>
      <c r="N3673" s="84"/>
      <c r="O3673" s="50" t="s">
        <v>6809</v>
      </c>
      <c r="P3673" s="75" t="s">
        <v>3910</v>
      </c>
    </row>
    <row r="3674" spans="1:16" ht="76.5" x14ac:dyDescent="0.2">
      <c r="A3674" s="77">
        <v>43922</v>
      </c>
      <c r="B3674" s="78" t="s">
        <v>5040</v>
      </c>
      <c r="C3674" s="27" t="s">
        <v>24</v>
      </c>
      <c r="D3674" s="84" t="s">
        <v>4683</v>
      </c>
      <c r="E3674" s="84"/>
      <c r="F3674" s="50" t="s">
        <v>3343</v>
      </c>
      <c r="G3674" s="79">
        <v>12.75</v>
      </c>
      <c r="H3674" s="79" t="s">
        <v>5272</v>
      </c>
      <c r="I3674" s="80">
        <v>4</v>
      </c>
      <c r="J3674" s="80">
        <v>4</v>
      </c>
      <c r="K3674" s="87"/>
      <c r="L3674" s="84"/>
      <c r="M3674" s="84"/>
      <c r="N3674" s="84"/>
      <c r="O3674" s="50" t="s">
        <v>6810</v>
      </c>
      <c r="P3674" s="75" t="s">
        <v>3911</v>
      </c>
    </row>
    <row r="3675" spans="1:16" ht="191.25" x14ac:dyDescent="0.2">
      <c r="A3675" s="77">
        <v>43922</v>
      </c>
      <c r="B3675" s="78" t="s">
        <v>5040</v>
      </c>
      <c r="C3675" s="27" t="s">
        <v>74</v>
      </c>
      <c r="D3675" s="29" t="s">
        <v>4916</v>
      </c>
      <c r="E3675" s="29" t="s">
        <v>65</v>
      </c>
      <c r="F3675" s="50" t="s">
        <v>6811</v>
      </c>
      <c r="G3675" s="79">
        <v>33.32</v>
      </c>
      <c r="H3675" s="79" t="s">
        <v>5272</v>
      </c>
      <c r="I3675" s="87"/>
      <c r="J3675" s="87"/>
      <c r="K3675" s="87"/>
      <c r="L3675" s="84"/>
      <c r="M3675" s="84"/>
      <c r="N3675" s="84"/>
      <c r="O3675" s="50" t="s">
        <v>751</v>
      </c>
      <c r="P3675" s="75" t="s">
        <v>3913</v>
      </c>
    </row>
    <row r="3676" spans="1:16" ht="255" x14ac:dyDescent="0.2">
      <c r="A3676" s="77">
        <v>43922</v>
      </c>
      <c r="B3676" s="78" t="s">
        <v>5040</v>
      </c>
      <c r="C3676" s="27" t="s">
        <v>24</v>
      </c>
      <c r="D3676" s="84" t="s">
        <v>4917</v>
      </c>
      <c r="E3676" s="84"/>
      <c r="F3676" s="50" t="s">
        <v>3648</v>
      </c>
      <c r="G3676" s="79">
        <v>10.88</v>
      </c>
      <c r="H3676" s="79" t="s">
        <v>5272</v>
      </c>
      <c r="I3676" s="80">
        <v>3</v>
      </c>
      <c r="J3676" s="80">
        <v>3</v>
      </c>
      <c r="K3676" s="87"/>
      <c r="L3676" s="84"/>
      <c r="M3676" s="84"/>
      <c r="N3676" s="84"/>
      <c r="O3676" s="50" t="s">
        <v>6812</v>
      </c>
      <c r="P3676" s="75" t="s">
        <v>3914</v>
      </c>
    </row>
    <row r="3677" spans="1:16" ht="25.5" x14ac:dyDescent="0.2">
      <c r="A3677" s="77">
        <v>43922</v>
      </c>
      <c r="B3677" s="78" t="s">
        <v>5040</v>
      </c>
      <c r="C3677" s="27" t="s">
        <v>24</v>
      </c>
      <c r="D3677" s="84" t="s">
        <v>4918</v>
      </c>
      <c r="E3677" s="84"/>
      <c r="F3677" s="50" t="s">
        <v>3649</v>
      </c>
      <c r="G3677" s="79">
        <v>17.27</v>
      </c>
      <c r="H3677" s="79" t="s">
        <v>5272</v>
      </c>
      <c r="I3677" s="80">
        <v>3</v>
      </c>
      <c r="J3677" s="80">
        <v>3</v>
      </c>
      <c r="K3677" s="87"/>
      <c r="L3677" s="84"/>
      <c r="M3677" s="84"/>
      <c r="N3677" s="84"/>
      <c r="O3677" s="50" t="s">
        <v>6813</v>
      </c>
      <c r="P3677" s="75"/>
    </row>
    <row r="3678" spans="1:16" ht="25.5" x14ac:dyDescent="0.2">
      <c r="A3678" s="77">
        <v>43922</v>
      </c>
      <c r="B3678" s="78" t="s">
        <v>5040</v>
      </c>
      <c r="C3678" s="27" t="s">
        <v>24</v>
      </c>
      <c r="D3678" s="84" t="s">
        <v>4919</v>
      </c>
      <c r="E3678" s="84"/>
      <c r="F3678" s="50" t="s">
        <v>3650</v>
      </c>
      <c r="G3678" s="79">
        <v>24.42</v>
      </c>
      <c r="H3678" s="79" t="s">
        <v>5272</v>
      </c>
      <c r="I3678" s="80">
        <v>3</v>
      </c>
      <c r="J3678" s="80">
        <v>3</v>
      </c>
      <c r="K3678" s="87"/>
      <c r="L3678" s="84"/>
      <c r="M3678" s="84"/>
      <c r="N3678" s="84"/>
      <c r="O3678" s="50" t="s">
        <v>6813</v>
      </c>
      <c r="P3678" s="75"/>
    </row>
    <row r="3679" spans="1:16" ht="127.5" x14ac:dyDescent="0.2">
      <c r="A3679" s="77">
        <v>43922</v>
      </c>
      <c r="B3679" s="78" t="s">
        <v>5040</v>
      </c>
      <c r="C3679" s="27" t="s">
        <v>37</v>
      </c>
      <c r="D3679" s="29" t="s">
        <v>4920</v>
      </c>
      <c r="E3679" s="29" t="s">
        <v>65</v>
      </c>
      <c r="F3679" s="111" t="s">
        <v>6814</v>
      </c>
      <c r="G3679" s="79">
        <v>80.680000000000007</v>
      </c>
      <c r="H3679" s="79" t="s">
        <v>5272</v>
      </c>
      <c r="I3679" s="87"/>
      <c r="J3679" s="87"/>
      <c r="K3679" s="87"/>
      <c r="L3679" s="84"/>
      <c r="M3679" s="84"/>
      <c r="N3679" s="84"/>
      <c r="O3679" s="75"/>
      <c r="P3679" s="75" t="s">
        <v>3917</v>
      </c>
    </row>
    <row r="3680" spans="1:16" ht="63.75" x14ac:dyDescent="0.2">
      <c r="A3680" s="77">
        <v>43922</v>
      </c>
      <c r="B3680" s="78" t="s">
        <v>5040</v>
      </c>
      <c r="C3680" s="27" t="s">
        <v>37</v>
      </c>
      <c r="D3680" s="84" t="s">
        <v>4506</v>
      </c>
      <c r="E3680" s="84"/>
      <c r="F3680" s="50" t="s">
        <v>3452</v>
      </c>
      <c r="G3680" s="79">
        <v>60.57</v>
      </c>
      <c r="H3680" s="79" t="s">
        <v>5272</v>
      </c>
      <c r="I3680" s="87"/>
      <c r="J3680" s="87"/>
      <c r="K3680" s="87"/>
      <c r="L3680" s="84"/>
      <c r="M3680" s="84"/>
      <c r="N3680" s="84"/>
      <c r="O3680" s="50" t="s">
        <v>6815</v>
      </c>
      <c r="P3680" s="75"/>
    </row>
    <row r="3681" spans="1:16" ht="89.25" x14ac:dyDescent="0.2">
      <c r="A3681" s="77">
        <v>43922</v>
      </c>
      <c r="B3681" s="78" t="s">
        <v>5040</v>
      </c>
      <c r="C3681" s="27" t="s">
        <v>37</v>
      </c>
      <c r="D3681" s="84" t="s">
        <v>4921</v>
      </c>
      <c r="E3681" s="84"/>
      <c r="F3681" s="50" t="s">
        <v>3652</v>
      </c>
      <c r="G3681" s="79">
        <v>17.350000000000001</v>
      </c>
      <c r="H3681" s="79" t="s">
        <v>5272</v>
      </c>
      <c r="I3681" s="87"/>
      <c r="J3681" s="80">
        <v>7</v>
      </c>
      <c r="K3681" s="87"/>
      <c r="L3681" s="84"/>
      <c r="M3681" s="84"/>
      <c r="N3681" s="84"/>
      <c r="O3681" s="70" t="s">
        <v>3653</v>
      </c>
      <c r="P3681" s="75" t="s">
        <v>3919</v>
      </c>
    </row>
    <row r="3682" spans="1:16" ht="89.25" x14ac:dyDescent="0.2">
      <c r="A3682" s="77">
        <v>43922</v>
      </c>
      <c r="B3682" s="78" t="s">
        <v>5040</v>
      </c>
      <c r="C3682" s="27" t="s">
        <v>37</v>
      </c>
      <c r="D3682" s="84" t="s">
        <v>4922</v>
      </c>
      <c r="E3682" s="84"/>
      <c r="F3682" s="50" t="s">
        <v>6816</v>
      </c>
      <c r="G3682" s="79">
        <v>17.350000000000001</v>
      </c>
      <c r="H3682" s="79" t="s">
        <v>5272</v>
      </c>
      <c r="I3682" s="87"/>
      <c r="J3682" s="80">
        <v>7</v>
      </c>
      <c r="K3682" s="87"/>
      <c r="L3682" s="84"/>
      <c r="M3682" s="84"/>
      <c r="N3682" s="84"/>
      <c r="O3682" s="75"/>
      <c r="P3682" s="75" t="s">
        <v>3920</v>
      </c>
    </row>
    <row r="3683" spans="1:16" ht="102" x14ac:dyDescent="0.2">
      <c r="A3683" s="77">
        <v>43831</v>
      </c>
      <c r="B3683" s="78" t="s">
        <v>263</v>
      </c>
      <c r="C3683" s="78">
        <v>0</v>
      </c>
      <c r="D3683" s="84" t="s">
        <v>4956</v>
      </c>
      <c r="E3683" s="84" t="s">
        <v>11</v>
      </c>
      <c r="F3683" s="75" t="s">
        <v>3698</v>
      </c>
      <c r="G3683" s="79">
        <v>0</v>
      </c>
      <c r="H3683" s="79" t="s">
        <v>5272</v>
      </c>
      <c r="I3683" s="87"/>
      <c r="J3683" s="87"/>
      <c r="K3683" s="87"/>
      <c r="L3683" s="84"/>
      <c r="M3683" s="84"/>
      <c r="N3683" s="84"/>
      <c r="O3683" s="75"/>
      <c r="P3683" s="112" t="s">
        <v>3899</v>
      </c>
    </row>
    <row r="3684" spans="1:16" ht="38.25" x14ac:dyDescent="0.2">
      <c r="A3684" s="77">
        <v>43831</v>
      </c>
      <c r="B3684" s="78" t="s">
        <v>0</v>
      </c>
      <c r="C3684" s="78" t="s">
        <v>1697</v>
      </c>
      <c r="D3684" s="84" t="s">
        <v>4357</v>
      </c>
      <c r="E3684" s="84"/>
      <c r="F3684" s="75" t="s">
        <v>2608</v>
      </c>
      <c r="G3684" s="79">
        <v>17.989999999999998</v>
      </c>
      <c r="H3684" s="79" t="s">
        <v>5272</v>
      </c>
      <c r="I3684" s="87" t="s">
        <v>3358</v>
      </c>
      <c r="J3684" s="87"/>
      <c r="K3684" s="87"/>
      <c r="L3684" s="84"/>
      <c r="M3684" s="84"/>
      <c r="N3684" s="84"/>
      <c r="O3684" s="75" t="s">
        <v>3654</v>
      </c>
      <c r="P3684" s="112" t="s">
        <v>3655</v>
      </c>
    </row>
    <row r="3685" spans="1:16" ht="51" x14ac:dyDescent="0.2">
      <c r="A3685" s="77">
        <v>43831</v>
      </c>
      <c r="B3685" s="78" t="s">
        <v>0</v>
      </c>
      <c r="C3685" s="78">
        <v>0</v>
      </c>
      <c r="D3685" s="84" t="s">
        <v>4835</v>
      </c>
      <c r="E3685" s="84"/>
      <c r="F3685" s="75" t="s">
        <v>3506</v>
      </c>
      <c r="G3685" s="79">
        <v>0</v>
      </c>
      <c r="H3685" s="79" t="s">
        <v>5272</v>
      </c>
      <c r="I3685" s="87" t="s">
        <v>3358</v>
      </c>
      <c r="J3685" s="87"/>
      <c r="K3685" s="87"/>
      <c r="L3685" s="84"/>
      <c r="M3685" s="84"/>
      <c r="N3685" s="84"/>
      <c r="O3685" s="75" t="s">
        <v>3507</v>
      </c>
      <c r="P3685" s="75"/>
    </row>
    <row r="3686" spans="1:16" ht="51" x14ac:dyDescent="0.2">
      <c r="A3686" s="77">
        <v>43831</v>
      </c>
      <c r="B3686" s="78" t="s">
        <v>0</v>
      </c>
      <c r="C3686" s="78">
        <v>0</v>
      </c>
      <c r="D3686" s="84" t="s">
        <v>4836</v>
      </c>
      <c r="E3686" s="84"/>
      <c r="F3686" s="75" t="s">
        <v>3508</v>
      </c>
      <c r="G3686" s="79">
        <v>0</v>
      </c>
      <c r="H3686" s="79" t="s">
        <v>5272</v>
      </c>
      <c r="I3686" s="87" t="s">
        <v>3358</v>
      </c>
      <c r="J3686" s="87"/>
      <c r="K3686" s="87"/>
      <c r="L3686" s="84"/>
      <c r="M3686" s="84"/>
      <c r="N3686" s="84"/>
      <c r="O3686" s="75" t="s">
        <v>3507</v>
      </c>
      <c r="P3686" s="75"/>
    </row>
    <row r="3687" spans="1:16" ht="38.25" x14ac:dyDescent="0.2">
      <c r="A3687" s="77">
        <v>43831</v>
      </c>
      <c r="B3687" s="78" t="s">
        <v>0</v>
      </c>
      <c r="C3687" s="27" t="s">
        <v>37</v>
      </c>
      <c r="D3687" s="84" t="s">
        <v>4923</v>
      </c>
      <c r="E3687" s="84"/>
      <c r="F3687" s="75" t="s">
        <v>3656</v>
      </c>
      <c r="G3687" s="79">
        <v>0</v>
      </c>
      <c r="H3687" s="79" t="s">
        <v>5272</v>
      </c>
      <c r="I3687" s="87" t="s">
        <v>3358</v>
      </c>
      <c r="J3687" s="87"/>
      <c r="K3687" s="87"/>
      <c r="L3687" s="84"/>
      <c r="M3687" s="84"/>
      <c r="N3687" s="84"/>
      <c r="O3687" s="75" t="s">
        <v>3657</v>
      </c>
      <c r="P3687" s="112" t="s">
        <v>3658</v>
      </c>
    </row>
    <row r="3688" spans="1:16" ht="38.25" x14ac:dyDescent="0.2">
      <c r="A3688" s="77">
        <v>43831</v>
      </c>
      <c r="B3688" s="78" t="s">
        <v>0</v>
      </c>
      <c r="C3688" s="27" t="s">
        <v>37</v>
      </c>
      <c r="D3688" s="84" t="s">
        <v>4924</v>
      </c>
      <c r="E3688" s="84"/>
      <c r="F3688" s="75" t="s">
        <v>3659</v>
      </c>
      <c r="G3688" s="79">
        <v>0</v>
      </c>
      <c r="H3688" s="79" t="s">
        <v>5272</v>
      </c>
      <c r="I3688" s="87" t="s">
        <v>3358</v>
      </c>
      <c r="J3688" s="87"/>
      <c r="K3688" s="87"/>
      <c r="L3688" s="84"/>
      <c r="M3688" s="84"/>
      <c r="N3688" s="84"/>
      <c r="O3688" s="75" t="s">
        <v>3657</v>
      </c>
      <c r="P3688" s="112" t="s">
        <v>3658</v>
      </c>
    </row>
    <row r="3689" spans="1:16" ht="38.25" x14ac:dyDescent="0.2">
      <c r="A3689" s="77">
        <v>43831</v>
      </c>
      <c r="B3689" s="78" t="s">
        <v>0</v>
      </c>
      <c r="C3689" s="27" t="s">
        <v>37</v>
      </c>
      <c r="D3689" s="84" t="s">
        <v>4925</v>
      </c>
      <c r="E3689" s="84"/>
      <c r="F3689" s="75" t="s">
        <v>3660</v>
      </c>
      <c r="G3689" s="79">
        <v>0</v>
      </c>
      <c r="H3689" s="79" t="s">
        <v>5272</v>
      </c>
      <c r="I3689" s="87" t="s">
        <v>3358</v>
      </c>
      <c r="J3689" s="87"/>
      <c r="K3689" s="87"/>
      <c r="L3689" s="84"/>
      <c r="M3689" s="84"/>
      <c r="N3689" s="84"/>
      <c r="O3689" s="75" t="s">
        <v>3657</v>
      </c>
      <c r="P3689" s="112" t="s">
        <v>3658</v>
      </c>
    </row>
    <row r="3690" spans="1:16" ht="38.25" x14ac:dyDescent="0.2">
      <c r="A3690" s="77">
        <v>43831</v>
      </c>
      <c r="B3690" s="78" t="s">
        <v>0</v>
      </c>
      <c r="C3690" s="27" t="s">
        <v>37</v>
      </c>
      <c r="D3690" s="84" t="s">
        <v>4926</v>
      </c>
      <c r="E3690" s="84"/>
      <c r="F3690" s="75" t="s">
        <v>3661</v>
      </c>
      <c r="G3690" s="79">
        <v>0</v>
      </c>
      <c r="H3690" s="79" t="s">
        <v>5272</v>
      </c>
      <c r="I3690" s="87" t="s">
        <v>3358</v>
      </c>
      <c r="J3690" s="87"/>
      <c r="K3690" s="87"/>
      <c r="L3690" s="84"/>
      <c r="M3690" s="84"/>
      <c r="N3690" s="84"/>
      <c r="O3690" s="75" t="s">
        <v>3657</v>
      </c>
      <c r="P3690" s="112" t="s">
        <v>3658</v>
      </c>
    </row>
    <row r="3691" spans="1:16" ht="38.25" x14ac:dyDescent="0.2">
      <c r="A3691" s="77">
        <v>43831</v>
      </c>
      <c r="B3691" s="78" t="s">
        <v>0</v>
      </c>
      <c r="C3691" s="27" t="s">
        <v>37</v>
      </c>
      <c r="D3691" s="84" t="s">
        <v>4927</v>
      </c>
      <c r="E3691" s="84"/>
      <c r="F3691" s="75" t="s">
        <v>3662</v>
      </c>
      <c r="G3691" s="79">
        <v>0</v>
      </c>
      <c r="H3691" s="79" t="s">
        <v>5272</v>
      </c>
      <c r="I3691" s="87" t="s">
        <v>3358</v>
      </c>
      <c r="J3691" s="87"/>
      <c r="K3691" s="87"/>
      <c r="L3691" s="84"/>
      <c r="M3691" s="84"/>
      <c r="N3691" s="84"/>
      <c r="O3691" s="75" t="s">
        <v>3663</v>
      </c>
      <c r="P3691" s="112" t="s">
        <v>3658</v>
      </c>
    </row>
    <row r="3692" spans="1:16" ht="38.25" x14ac:dyDescent="0.2">
      <c r="A3692" s="77">
        <v>43831</v>
      </c>
      <c r="B3692" s="78" t="s">
        <v>0</v>
      </c>
      <c r="C3692" s="27" t="s">
        <v>37</v>
      </c>
      <c r="D3692" s="84" t="s">
        <v>4928</v>
      </c>
      <c r="E3692" s="84"/>
      <c r="F3692" s="75" t="s">
        <v>3664</v>
      </c>
      <c r="G3692" s="79">
        <v>0</v>
      </c>
      <c r="H3692" s="79" t="s">
        <v>5272</v>
      </c>
      <c r="I3692" s="87" t="s">
        <v>3358</v>
      </c>
      <c r="J3692" s="87"/>
      <c r="K3692" s="87"/>
      <c r="L3692" s="84"/>
      <c r="M3692" s="84"/>
      <c r="N3692" s="84"/>
      <c r="O3692" s="75" t="s">
        <v>3663</v>
      </c>
      <c r="P3692" s="112" t="s">
        <v>3658</v>
      </c>
    </row>
    <row r="3693" spans="1:16" ht="38.25" x14ac:dyDescent="0.2">
      <c r="A3693" s="77">
        <v>43831</v>
      </c>
      <c r="B3693" s="78" t="s">
        <v>0</v>
      </c>
      <c r="C3693" s="27" t="s">
        <v>37</v>
      </c>
      <c r="D3693" s="84" t="s">
        <v>4929</v>
      </c>
      <c r="E3693" s="84"/>
      <c r="F3693" s="75" t="s">
        <v>3665</v>
      </c>
      <c r="G3693" s="79">
        <v>0</v>
      </c>
      <c r="H3693" s="79" t="s">
        <v>5272</v>
      </c>
      <c r="I3693" s="87" t="s">
        <v>3358</v>
      </c>
      <c r="J3693" s="87"/>
      <c r="K3693" s="87"/>
      <c r="L3693" s="84"/>
      <c r="M3693" s="84"/>
      <c r="N3693" s="84"/>
      <c r="O3693" s="75" t="s">
        <v>3663</v>
      </c>
      <c r="P3693" s="112" t="s">
        <v>3658</v>
      </c>
    </row>
    <row r="3694" spans="1:16" ht="38.25" x14ac:dyDescent="0.2">
      <c r="A3694" s="77">
        <v>43831</v>
      </c>
      <c r="B3694" s="78" t="s">
        <v>0</v>
      </c>
      <c r="C3694" s="27" t="s">
        <v>37</v>
      </c>
      <c r="D3694" s="84" t="s">
        <v>4930</v>
      </c>
      <c r="E3694" s="84"/>
      <c r="F3694" s="75" t="s">
        <v>3666</v>
      </c>
      <c r="G3694" s="79">
        <v>0</v>
      </c>
      <c r="H3694" s="79" t="s">
        <v>5272</v>
      </c>
      <c r="I3694" s="87" t="s">
        <v>3358</v>
      </c>
      <c r="J3694" s="87"/>
      <c r="K3694" s="87"/>
      <c r="L3694" s="84"/>
      <c r="M3694" s="84"/>
      <c r="N3694" s="84"/>
      <c r="O3694" s="75" t="s">
        <v>3663</v>
      </c>
      <c r="P3694" s="112" t="s">
        <v>3658</v>
      </c>
    </row>
    <row r="3695" spans="1:16" ht="38.25" x14ac:dyDescent="0.2">
      <c r="A3695" s="77">
        <v>43831</v>
      </c>
      <c r="B3695" s="78" t="s">
        <v>0</v>
      </c>
      <c r="C3695" s="27" t="s">
        <v>37</v>
      </c>
      <c r="D3695" s="84" t="s">
        <v>4931</v>
      </c>
      <c r="E3695" s="84"/>
      <c r="F3695" s="75" t="s">
        <v>3667</v>
      </c>
      <c r="G3695" s="79">
        <v>0</v>
      </c>
      <c r="H3695" s="79" t="s">
        <v>5272</v>
      </c>
      <c r="I3695" s="87" t="s">
        <v>3358</v>
      </c>
      <c r="J3695" s="87"/>
      <c r="K3695" s="87"/>
      <c r="L3695" s="84"/>
      <c r="M3695" s="84"/>
      <c r="N3695" s="84"/>
      <c r="O3695" s="75" t="s">
        <v>3663</v>
      </c>
      <c r="P3695" s="112" t="s">
        <v>3658</v>
      </c>
    </row>
    <row r="3696" spans="1:16" ht="38.25" x14ac:dyDescent="0.2">
      <c r="A3696" s="77">
        <v>43831</v>
      </c>
      <c r="B3696" s="78" t="s">
        <v>0</v>
      </c>
      <c r="C3696" s="27" t="s">
        <v>37</v>
      </c>
      <c r="D3696" s="84" t="s">
        <v>4932</v>
      </c>
      <c r="E3696" s="84"/>
      <c r="F3696" s="75" t="s">
        <v>3668</v>
      </c>
      <c r="G3696" s="79">
        <v>0</v>
      </c>
      <c r="H3696" s="79" t="s">
        <v>5272</v>
      </c>
      <c r="I3696" s="87" t="s">
        <v>3358</v>
      </c>
      <c r="J3696" s="87"/>
      <c r="K3696" s="87"/>
      <c r="L3696" s="84"/>
      <c r="M3696" s="84"/>
      <c r="N3696" s="84"/>
      <c r="O3696" s="75" t="s">
        <v>3663</v>
      </c>
      <c r="P3696" s="112" t="s">
        <v>3658</v>
      </c>
    </row>
    <row r="3697" spans="1:16" ht="25.5" x14ac:dyDescent="0.2">
      <c r="A3697" s="77">
        <v>43831</v>
      </c>
      <c r="B3697" s="78" t="s">
        <v>0</v>
      </c>
      <c r="C3697" s="27" t="s">
        <v>37</v>
      </c>
      <c r="D3697" s="84" t="s">
        <v>4650</v>
      </c>
      <c r="E3697" s="84"/>
      <c r="F3697" s="75" t="s">
        <v>3669</v>
      </c>
      <c r="G3697" s="79">
        <v>0</v>
      </c>
      <c r="H3697" s="79" t="s">
        <v>5272</v>
      </c>
      <c r="I3697" s="87" t="s">
        <v>3358</v>
      </c>
      <c r="J3697" s="87"/>
      <c r="K3697" s="87"/>
      <c r="L3697" s="84"/>
      <c r="M3697" s="84"/>
      <c r="N3697" s="84"/>
      <c r="O3697" s="75" t="s">
        <v>3236</v>
      </c>
      <c r="P3697" s="112" t="s">
        <v>3670</v>
      </c>
    </row>
    <row r="3698" spans="1:16" ht="25.5" x14ac:dyDescent="0.2">
      <c r="A3698" s="77">
        <v>43831</v>
      </c>
      <c r="B3698" s="78" t="s">
        <v>0</v>
      </c>
      <c r="C3698" s="27" t="s">
        <v>37</v>
      </c>
      <c r="D3698" s="84" t="s">
        <v>4933</v>
      </c>
      <c r="E3698" s="84"/>
      <c r="F3698" s="75" t="s">
        <v>3671</v>
      </c>
      <c r="G3698" s="79">
        <v>0</v>
      </c>
      <c r="H3698" s="79" t="s">
        <v>5272</v>
      </c>
      <c r="I3698" s="87" t="s">
        <v>3358</v>
      </c>
      <c r="J3698" s="87"/>
      <c r="K3698" s="87"/>
      <c r="L3698" s="84"/>
      <c r="M3698" s="84"/>
      <c r="N3698" s="84"/>
      <c r="O3698" s="75" t="s">
        <v>3236</v>
      </c>
      <c r="P3698" s="112" t="s">
        <v>3670</v>
      </c>
    </row>
    <row r="3699" spans="1:16" ht="25.5" x14ac:dyDescent="0.2">
      <c r="A3699" s="77">
        <v>43831</v>
      </c>
      <c r="B3699" s="78" t="s">
        <v>0</v>
      </c>
      <c r="C3699" s="27" t="s">
        <v>37</v>
      </c>
      <c r="D3699" s="84" t="s">
        <v>4934</v>
      </c>
      <c r="E3699" s="84"/>
      <c r="F3699" s="75" t="s">
        <v>3672</v>
      </c>
      <c r="G3699" s="79">
        <v>0</v>
      </c>
      <c r="H3699" s="79" t="s">
        <v>5272</v>
      </c>
      <c r="I3699" s="87" t="s">
        <v>3358</v>
      </c>
      <c r="J3699" s="87"/>
      <c r="K3699" s="87"/>
      <c r="L3699" s="84"/>
      <c r="M3699" s="84"/>
      <c r="N3699" s="84"/>
      <c r="O3699" s="75" t="s">
        <v>3236</v>
      </c>
      <c r="P3699" s="112" t="s">
        <v>3670</v>
      </c>
    </row>
    <row r="3700" spans="1:16" ht="25.5" x14ac:dyDescent="0.2">
      <c r="A3700" s="77">
        <v>43831</v>
      </c>
      <c r="B3700" s="78" t="s">
        <v>0</v>
      </c>
      <c r="C3700" s="27" t="s">
        <v>37</v>
      </c>
      <c r="D3700" s="84" t="s">
        <v>4935</v>
      </c>
      <c r="E3700" s="84"/>
      <c r="F3700" s="75" t="s">
        <v>3673</v>
      </c>
      <c r="G3700" s="79">
        <v>0</v>
      </c>
      <c r="H3700" s="79" t="s">
        <v>5272</v>
      </c>
      <c r="I3700" s="87" t="s">
        <v>3358</v>
      </c>
      <c r="J3700" s="87"/>
      <c r="K3700" s="87"/>
      <c r="L3700" s="84"/>
      <c r="M3700" s="84"/>
      <c r="N3700" s="84"/>
      <c r="O3700" s="75" t="s">
        <v>3236</v>
      </c>
      <c r="P3700" s="112" t="s">
        <v>3670</v>
      </c>
    </row>
    <row r="3701" spans="1:16" ht="25.5" x14ac:dyDescent="0.2">
      <c r="A3701" s="77">
        <v>43831</v>
      </c>
      <c r="B3701" s="78" t="s">
        <v>0</v>
      </c>
      <c r="C3701" s="27" t="s">
        <v>37</v>
      </c>
      <c r="D3701" s="84" t="s">
        <v>4936</v>
      </c>
      <c r="E3701" s="84"/>
      <c r="F3701" s="75" t="s">
        <v>3674</v>
      </c>
      <c r="G3701" s="79">
        <v>0</v>
      </c>
      <c r="H3701" s="79" t="s">
        <v>5272</v>
      </c>
      <c r="I3701" s="87" t="s">
        <v>3358</v>
      </c>
      <c r="J3701" s="87"/>
      <c r="K3701" s="87"/>
      <c r="L3701" s="84"/>
      <c r="M3701" s="84"/>
      <c r="N3701" s="84"/>
      <c r="O3701" s="75" t="s">
        <v>3236</v>
      </c>
      <c r="P3701" s="112" t="s">
        <v>3670</v>
      </c>
    </row>
    <row r="3702" spans="1:16" ht="25.5" x14ac:dyDescent="0.2">
      <c r="A3702" s="77">
        <v>43831</v>
      </c>
      <c r="B3702" s="78" t="s">
        <v>0</v>
      </c>
      <c r="C3702" s="27" t="s">
        <v>37</v>
      </c>
      <c r="D3702" s="84" t="s">
        <v>4937</v>
      </c>
      <c r="E3702" s="84"/>
      <c r="F3702" s="75" t="s">
        <v>3675</v>
      </c>
      <c r="G3702" s="79">
        <v>0</v>
      </c>
      <c r="H3702" s="79" t="s">
        <v>5272</v>
      </c>
      <c r="I3702" s="87" t="s">
        <v>3358</v>
      </c>
      <c r="J3702" s="87"/>
      <c r="K3702" s="87"/>
      <c r="L3702" s="84"/>
      <c r="M3702" s="84"/>
      <c r="N3702" s="84"/>
      <c r="O3702" s="75" t="s">
        <v>3236</v>
      </c>
      <c r="P3702" s="112" t="s">
        <v>3670</v>
      </c>
    </row>
    <row r="3703" spans="1:16" ht="25.5" x14ac:dyDescent="0.2">
      <c r="A3703" s="77">
        <v>43831</v>
      </c>
      <c r="B3703" s="78" t="s">
        <v>0</v>
      </c>
      <c r="C3703" s="27" t="s">
        <v>37</v>
      </c>
      <c r="D3703" s="84" t="s">
        <v>4794</v>
      </c>
      <c r="E3703" s="84"/>
      <c r="F3703" s="75" t="s">
        <v>3446</v>
      </c>
      <c r="G3703" s="79">
        <v>0</v>
      </c>
      <c r="H3703" s="79" t="s">
        <v>5272</v>
      </c>
      <c r="I3703" s="87" t="s">
        <v>3358</v>
      </c>
      <c r="J3703" s="87"/>
      <c r="K3703" s="87"/>
      <c r="L3703" s="84"/>
      <c r="M3703" s="84"/>
      <c r="N3703" s="84"/>
      <c r="O3703" s="75" t="s">
        <v>3236</v>
      </c>
      <c r="P3703" s="112" t="s">
        <v>3670</v>
      </c>
    </row>
    <row r="3704" spans="1:16" ht="76.5" x14ac:dyDescent="0.2">
      <c r="A3704" s="77">
        <v>43831</v>
      </c>
      <c r="B3704" s="78" t="s">
        <v>0</v>
      </c>
      <c r="C3704" s="27" t="s">
        <v>189</v>
      </c>
      <c r="D3704" s="84" t="s">
        <v>4938</v>
      </c>
      <c r="E3704" s="84"/>
      <c r="F3704" s="50" t="s">
        <v>3676</v>
      </c>
      <c r="G3704" s="79">
        <v>83.24</v>
      </c>
      <c r="H3704" s="79" t="s">
        <v>5272</v>
      </c>
      <c r="I3704" s="87" t="s">
        <v>3358</v>
      </c>
      <c r="J3704" s="87"/>
      <c r="K3704" s="87"/>
      <c r="L3704" s="84"/>
      <c r="M3704" s="84"/>
      <c r="N3704" s="84"/>
      <c r="O3704" s="75" t="s">
        <v>3677</v>
      </c>
      <c r="P3704" s="75"/>
    </row>
    <row r="3705" spans="1:16" ht="76.5" x14ac:dyDescent="0.2">
      <c r="A3705" s="77">
        <v>43831</v>
      </c>
      <c r="B3705" s="78" t="s">
        <v>0</v>
      </c>
      <c r="C3705" s="27" t="s">
        <v>189</v>
      </c>
      <c r="D3705" s="84" t="s">
        <v>4939</v>
      </c>
      <c r="E3705" s="84"/>
      <c r="F3705" s="50" t="s">
        <v>3678</v>
      </c>
      <c r="G3705" s="79">
        <v>15.99</v>
      </c>
      <c r="H3705" s="79" t="s">
        <v>5272</v>
      </c>
      <c r="I3705" s="87" t="s">
        <v>3358</v>
      </c>
      <c r="J3705" s="87"/>
      <c r="K3705" s="87"/>
      <c r="L3705" s="84"/>
      <c r="M3705" s="84"/>
      <c r="N3705" s="84"/>
      <c r="O3705" s="75" t="s">
        <v>3677</v>
      </c>
      <c r="P3705" s="75"/>
    </row>
    <row r="3706" spans="1:16" ht="76.5" x14ac:dyDescent="0.2">
      <c r="A3706" s="77">
        <v>43831</v>
      </c>
      <c r="B3706" s="78" t="s">
        <v>0</v>
      </c>
      <c r="C3706" s="27" t="s">
        <v>189</v>
      </c>
      <c r="D3706" s="84" t="s">
        <v>4940</v>
      </c>
      <c r="E3706" s="84"/>
      <c r="F3706" s="50" t="s">
        <v>3679</v>
      </c>
      <c r="G3706" s="79">
        <v>9.82</v>
      </c>
      <c r="H3706" s="79" t="s">
        <v>5272</v>
      </c>
      <c r="I3706" s="87" t="s">
        <v>3358</v>
      </c>
      <c r="J3706" s="87"/>
      <c r="K3706" s="87"/>
      <c r="L3706" s="84"/>
      <c r="M3706" s="84"/>
      <c r="N3706" s="84"/>
      <c r="O3706" s="75" t="s">
        <v>3677</v>
      </c>
      <c r="P3706" s="75"/>
    </row>
    <row r="3707" spans="1:16" ht="76.5" x14ac:dyDescent="0.2">
      <c r="A3707" s="77">
        <v>43831</v>
      </c>
      <c r="B3707" s="78" t="s">
        <v>0</v>
      </c>
      <c r="C3707" s="27" t="s">
        <v>189</v>
      </c>
      <c r="D3707" s="84" t="s">
        <v>4941</v>
      </c>
      <c r="E3707" s="84"/>
      <c r="F3707" s="50" t="s">
        <v>3680</v>
      </c>
      <c r="G3707" s="79">
        <v>31.2</v>
      </c>
      <c r="H3707" s="79" t="s">
        <v>5272</v>
      </c>
      <c r="I3707" s="87" t="s">
        <v>3358</v>
      </c>
      <c r="J3707" s="87"/>
      <c r="K3707" s="87"/>
      <c r="L3707" s="84"/>
      <c r="M3707" s="84"/>
      <c r="N3707" s="84"/>
      <c r="O3707" s="75" t="s">
        <v>3677</v>
      </c>
      <c r="P3707" s="75"/>
    </row>
    <row r="3708" spans="1:16" ht="76.5" x14ac:dyDescent="0.2">
      <c r="A3708" s="77">
        <v>43831</v>
      </c>
      <c r="B3708" s="78" t="s">
        <v>0</v>
      </c>
      <c r="C3708" s="27" t="s">
        <v>189</v>
      </c>
      <c r="D3708" s="84" t="s">
        <v>4942</v>
      </c>
      <c r="E3708" s="84"/>
      <c r="F3708" s="50" t="s">
        <v>3681</v>
      </c>
      <c r="G3708" s="79">
        <v>39.92</v>
      </c>
      <c r="H3708" s="79" t="s">
        <v>5272</v>
      </c>
      <c r="I3708" s="87" t="s">
        <v>3358</v>
      </c>
      <c r="J3708" s="87"/>
      <c r="K3708" s="87"/>
      <c r="L3708" s="84"/>
      <c r="M3708" s="84"/>
      <c r="N3708" s="84"/>
      <c r="O3708" s="75" t="s">
        <v>3677</v>
      </c>
      <c r="P3708" s="75"/>
    </row>
    <row r="3709" spans="1:16" ht="76.5" x14ac:dyDescent="0.2">
      <c r="A3709" s="77">
        <v>43831</v>
      </c>
      <c r="B3709" s="78" t="s">
        <v>0</v>
      </c>
      <c r="C3709" s="27" t="s">
        <v>189</v>
      </c>
      <c r="D3709" s="84" t="s">
        <v>4943</v>
      </c>
      <c r="E3709" s="84"/>
      <c r="F3709" s="50" t="s">
        <v>3682</v>
      </c>
      <c r="G3709" s="79">
        <v>14.7</v>
      </c>
      <c r="H3709" s="79" t="s">
        <v>5272</v>
      </c>
      <c r="I3709" s="87" t="s">
        <v>3358</v>
      </c>
      <c r="J3709" s="87"/>
      <c r="K3709" s="87"/>
      <c r="L3709" s="84"/>
      <c r="M3709" s="84"/>
      <c r="N3709" s="84"/>
      <c r="O3709" s="75" t="s">
        <v>3677</v>
      </c>
      <c r="P3709" s="75"/>
    </row>
    <row r="3710" spans="1:16" ht="76.5" x14ac:dyDescent="0.2">
      <c r="A3710" s="77">
        <v>43831</v>
      </c>
      <c r="B3710" s="78" t="s">
        <v>0</v>
      </c>
      <c r="C3710" s="27" t="s">
        <v>189</v>
      </c>
      <c r="D3710" s="84" t="s">
        <v>4944</v>
      </c>
      <c r="E3710" s="84"/>
      <c r="F3710" s="50" t="s">
        <v>3683</v>
      </c>
      <c r="G3710" s="79">
        <v>5.65</v>
      </c>
      <c r="H3710" s="79" t="s">
        <v>5272</v>
      </c>
      <c r="I3710" s="87" t="s">
        <v>3358</v>
      </c>
      <c r="J3710" s="87"/>
      <c r="K3710" s="87"/>
      <c r="L3710" s="84"/>
      <c r="M3710" s="84"/>
      <c r="N3710" s="84"/>
      <c r="O3710" s="75" t="s">
        <v>3677</v>
      </c>
      <c r="P3710" s="75"/>
    </row>
    <row r="3711" spans="1:16" ht="76.5" x14ac:dyDescent="0.2">
      <c r="A3711" s="77">
        <v>43831</v>
      </c>
      <c r="B3711" s="78" t="s">
        <v>0</v>
      </c>
      <c r="C3711" s="27" t="s">
        <v>189</v>
      </c>
      <c r="D3711" s="84" t="s">
        <v>4945</v>
      </c>
      <c r="E3711" s="84"/>
      <c r="F3711" s="50" t="s">
        <v>3684</v>
      </c>
      <c r="G3711" s="79">
        <v>15.96</v>
      </c>
      <c r="H3711" s="79" t="s">
        <v>5272</v>
      </c>
      <c r="I3711" s="87" t="s">
        <v>3358</v>
      </c>
      <c r="J3711" s="87"/>
      <c r="K3711" s="87"/>
      <c r="L3711" s="84"/>
      <c r="M3711" s="84"/>
      <c r="N3711" s="84"/>
      <c r="O3711" s="75" t="s">
        <v>3677</v>
      </c>
      <c r="P3711" s="75"/>
    </row>
    <row r="3712" spans="1:16" ht="114.75" x14ac:dyDescent="0.2">
      <c r="A3712" s="77">
        <v>43831</v>
      </c>
      <c r="B3712" s="78" t="s">
        <v>0</v>
      </c>
      <c r="C3712" s="27" t="s">
        <v>189</v>
      </c>
      <c r="D3712" s="84" t="s">
        <v>4946</v>
      </c>
      <c r="E3712" s="84"/>
      <c r="F3712" s="75" t="s">
        <v>3685</v>
      </c>
      <c r="G3712" s="79">
        <v>24.35</v>
      </c>
      <c r="H3712" s="79" t="s">
        <v>5272</v>
      </c>
      <c r="I3712" s="87" t="s">
        <v>3358</v>
      </c>
      <c r="J3712" s="87"/>
      <c r="K3712" s="87"/>
      <c r="L3712" s="84"/>
      <c r="M3712" s="84"/>
      <c r="N3712" s="84"/>
      <c r="O3712" s="75" t="s">
        <v>3686</v>
      </c>
      <c r="P3712" s="75"/>
    </row>
    <row r="3713" spans="1:16" ht="114.75" x14ac:dyDescent="0.2">
      <c r="A3713" s="77">
        <v>43831</v>
      </c>
      <c r="B3713" s="78" t="s">
        <v>0</v>
      </c>
      <c r="C3713" s="27" t="s">
        <v>189</v>
      </c>
      <c r="D3713" s="84" t="s">
        <v>4947</v>
      </c>
      <c r="E3713" s="84"/>
      <c r="F3713" s="75" t="s">
        <v>3687</v>
      </c>
      <c r="G3713" s="79">
        <v>24.35</v>
      </c>
      <c r="H3713" s="79" t="s">
        <v>5272</v>
      </c>
      <c r="I3713" s="87" t="s">
        <v>3358</v>
      </c>
      <c r="J3713" s="87"/>
      <c r="K3713" s="87"/>
      <c r="L3713" s="84"/>
      <c r="M3713" s="84"/>
      <c r="N3713" s="84"/>
      <c r="O3713" s="75" t="s">
        <v>3686</v>
      </c>
      <c r="P3713" s="75"/>
    </row>
    <row r="3714" spans="1:16" ht="38.25" x14ac:dyDescent="0.2">
      <c r="A3714" s="77">
        <v>43831</v>
      </c>
      <c r="B3714" s="78" t="s">
        <v>0</v>
      </c>
      <c r="C3714" s="78" t="s">
        <v>24</v>
      </c>
      <c r="D3714" s="84" t="s">
        <v>4948</v>
      </c>
      <c r="E3714" s="84" t="s">
        <v>65</v>
      </c>
      <c r="F3714" s="50" t="s">
        <v>3688</v>
      </c>
      <c r="G3714" s="79">
        <v>36.31</v>
      </c>
      <c r="H3714" s="79" t="s">
        <v>5272</v>
      </c>
      <c r="I3714" s="80">
        <v>7</v>
      </c>
      <c r="J3714" s="87"/>
      <c r="K3714" s="87"/>
      <c r="L3714" s="84"/>
      <c r="M3714" s="84"/>
      <c r="N3714" s="84"/>
      <c r="O3714" s="112" t="s">
        <v>3689</v>
      </c>
      <c r="P3714" s="75"/>
    </row>
    <row r="3715" spans="1:16" ht="38.25" x14ac:dyDescent="0.2">
      <c r="A3715" s="77">
        <v>43831</v>
      </c>
      <c r="B3715" s="78" t="s">
        <v>0</v>
      </c>
      <c r="C3715" s="78" t="s">
        <v>24</v>
      </c>
      <c r="D3715" s="84" t="s">
        <v>4949</v>
      </c>
      <c r="E3715" s="84" t="s">
        <v>65</v>
      </c>
      <c r="F3715" s="50" t="s">
        <v>3690</v>
      </c>
      <c r="G3715" s="79">
        <v>56.5</v>
      </c>
      <c r="H3715" s="79" t="s">
        <v>5272</v>
      </c>
      <c r="I3715" s="80">
        <v>7</v>
      </c>
      <c r="J3715" s="87"/>
      <c r="K3715" s="87"/>
      <c r="L3715" s="84"/>
      <c r="M3715" s="84"/>
      <c r="N3715" s="84"/>
      <c r="O3715" s="112" t="s">
        <v>3689</v>
      </c>
      <c r="P3715" s="75"/>
    </row>
    <row r="3716" spans="1:16" ht="38.25" x14ac:dyDescent="0.2">
      <c r="A3716" s="77">
        <v>43831</v>
      </c>
      <c r="B3716" s="78" t="s">
        <v>0</v>
      </c>
      <c r="C3716" s="78" t="s">
        <v>24</v>
      </c>
      <c r="D3716" s="84" t="s">
        <v>4950</v>
      </c>
      <c r="E3716" s="84" t="s">
        <v>65</v>
      </c>
      <c r="F3716" s="50" t="s">
        <v>3691</v>
      </c>
      <c r="G3716" s="79">
        <v>74.5</v>
      </c>
      <c r="H3716" s="79" t="s">
        <v>5272</v>
      </c>
      <c r="I3716" s="80">
        <v>7</v>
      </c>
      <c r="J3716" s="87"/>
      <c r="K3716" s="87"/>
      <c r="L3716" s="84"/>
      <c r="M3716" s="84"/>
      <c r="N3716" s="84"/>
      <c r="O3716" s="112" t="s">
        <v>3689</v>
      </c>
      <c r="P3716" s="75"/>
    </row>
    <row r="3717" spans="1:16" ht="38.25" x14ac:dyDescent="0.2">
      <c r="A3717" s="77">
        <v>43831</v>
      </c>
      <c r="B3717" s="78" t="s">
        <v>0</v>
      </c>
      <c r="C3717" s="78" t="s">
        <v>24</v>
      </c>
      <c r="D3717" s="84" t="s">
        <v>4951</v>
      </c>
      <c r="E3717" s="84" t="s">
        <v>65</v>
      </c>
      <c r="F3717" s="50" t="s">
        <v>3692</v>
      </c>
      <c r="G3717" s="79">
        <v>24</v>
      </c>
      <c r="H3717" s="79" t="s">
        <v>5272</v>
      </c>
      <c r="I3717" s="80">
        <v>7</v>
      </c>
      <c r="J3717" s="87"/>
      <c r="K3717" s="87"/>
      <c r="L3717" s="84"/>
      <c r="M3717" s="84"/>
      <c r="N3717" s="84"/>
      <c r="O3717" s="112" t="s">
        <v>3689</v>
      </c>
      <c r="P3717" s="75"/>
    </row>
    <row r="3718" spans="1:16" ht="38.25" x14ac:dyDescent="0.2">
      <c r="A3718" s="77">
        <v>43831</v>
      </c>
      <c r="B3718" s="78" t="s">
        <v>0</v>
      </c>
      <c r="C3718" s="78" t="s">
        <v>24</v>
      </c>
      <c r="D3718" s="84" t="s">
        <v>4952</v>
      </c>
      <c r="E3718" s="84" t="s">
        <v>65</v>
      </c>
      <c r="F3718" s="50" t="s">
        <v>3693</v>
      </c>
      <c r="G3718" s="79">
        <v>34</v>
      </c>
      <c r="H3718" s="79" t="s">
        <v>5272</v>
      </c>
      <c r="I3718" s="80">
        <v>7</v>
      </c>
      <c r="J3718" s="87"/>
      <c r="K3718" s="87"/>
      <c r="L3718" s="84"/>
      <c r="M3718" s="84"/>
      <c r="N3718" s="84"/>
      <c r="O3718" s="112" t="s">
        <v>3689</v>
      </c>
      <c r="P3718" s="75"/>
    </row>
    <row r="3719" spans="1:16" ht="38.25" x14ac:dyDescent="0.2">
      <c r="A3719" s="77">
        <v>43831</v>
      </c>
      <c r="B3719" s="78" t="s">
        <v>0</v>
      </c>
      <c r="C3719" s="78" t="s">
        <v>24</v>
      </c>
      <c r="D3719" s="84" t="s">
        <v>4953</v>
      </c>
      <c r="E3719" s="84" t="s">
        <v>65</v>
      </c>
      <c r="F3719" s="50" t="s">
        <v>3694</v>
      </c>
      <c r="G3719" s="79">
        <v>45</v>
      </c>
      <c r="H3719" s="79" t="s">
        <v>5272</v>
      </c>
      <c r="I3719" s="80">
        <v>7</v>
      </c>
      <c r="J3719" s="87"/>
      <c r="K3719" s="87"/>
      <c r="L3719" s="84"/>
      <c r="M3719" s="84"/>
      <c r="N3719" s="84"/>
      <c r="O3719" s="112" t="s">
        <v>3689</v>
      </c>
      <c r="P3719" s="75"/>
    </row>
    <row r="3720" spans="1:16" ht="25.5" x14ac:dyDescent="0.2">
      <c r="A3720" s="77">
        <v>43831</v>
      </c>
      <c r="B3720" s="78" t="s">
        <v>0</v>
      </c>
      <c r="C3720" s="27" t="s">
        <v>37</v>
      </c>
      <c r="D3720" s="84" t="s">
        <v>4954</v>
      </c>
      <c r="E3720" s="84"/>
      <c r="F3720" s="50" t="s">
        <v>3695</v>
      </c>
      <c r="G3720" s="79">
        <v>0</v>
      </c>
      <c r="H3720" s="79" t="s">
        <v>5272</v>
      </c>
      <c r="I3720" s="80">
        <v>2</v>
      </c>
      <c r="J3720" s="87"/>
      <c r="K3720" s="87"/>
      <c r="L3720" s="84"/>
      <c r="M3720" s="84"/>
      <c r="N3720" s="84"/>
      <c r="O3720" s="112" t="s">
        <v>3696</v>
      </c>
      <c r="P3720" s="75"/>
    </row>
    <row r="3721" spans="1:16" ht="25.5" x14ac:dyDescent="0.2">
      <c r="A3721" s="77">
        <v>43831</v>
      </c>
      <c r="B3721" s="78" t="s">
        <v>0</v>
      </c>
      <c r="C3721" s="27" t="s">
        <v>37</v>
      </c>
      <c r="D3721" s="84" t="s">
        <v>4955</v>
      </c>
      <c r="E3721" s="84"/>
      <c r="F3721" s="50" t="s">
        <v>3697</v>
      </c>
      <c r="G3721" s="79">
        <v>0</v>
      </c>
      <c r="H3721" s="79" t="s">
        <v>5272</v>
      </c>
      <c r="I3721" s="80">
        <v>1</v>
      </c>
      <c r="J3721" s="87"/>
      <c r="K3721" s="87"/>
      <c r="L3721" s="84"/>
      <c r="M3721" s="84"/>
      <c r="N3721" s="84"/>
      <c r="O3721" s="112" t="s">
        <v>3696</v>
      </c>
      <c r="P3721" s="75"/>
    </row>
    <row r="3722" spans="1:16" ht="51" x14ac:dyDescent="0.2">
      <c r="A3722" s="77">
        <v>43831</v>
      </c>
      <c r="B3722" s="78" t="s">
        <v>263</v>
      </c>
      <c r="C3722" s="78">
        <v>0</v>
      </c>
      <c r="D3722" s="84" t="s">
        <v>4957</v>
      </c>
      <c r="E3722" s="84" t="s">
        <v>65</v>
      </c>
      <c r="F3722" s="75" t="s">
        <v>3700</v>
      </c>
      <c r="G3722" s="79">
        <v>0</v>
      </c>
      <c r="H3722" s="79" t="s">
        <v>5272</v>
      </c>
      <c r="I3722" s="87"/>
      <c r="J3722" s="87"/>
      <c r="K3722" s="87"/>
      <c r="L3722" s="84"/>
      <c r="M3722" s="84"/>
      <c r="N3722" s="84"/>
      <c r="O3722" s="75"/>
      <c r="P3722" s="112" t="s">
        <v>3900</v>
      </c>
    </row>
    <row r="3723" spans="1:16" ht="38.25" x14ac:dyDescent="0.2">
      <c r="A3723" s="77">
        <v>43831</v>
      </c>
      <c r="B3723" s="78" t="s">
        <v>263</v>
      </c>
      <c r="C3723" s="78">
        <v>0</v>
      </c>
      <c r="D3723" s="84" t="s">
        <v>4958</v>
      </c>
      <c r="E3723" s="84"/>
      <c r="F3723" s="75" t="s">
        <v>3701</v>
      </c>
      <c r="G3723" s="79">
        <v>0</v>
      </c>
      <c r="H3723" s="79" t="s">
        <v>5272</v>
      </c>
      <c r="I3723" s="87"/>
      <c r="J3723" s="87"/>
      <c r="K3723" s="87"/>
      <c r="L3723" s="84"/>
      <c r="M3723" s="84"/>
      <c r="N3723" s="84"/>
      <c r="O3723" s="75"/>
      <c r="P3723" s="112" t="s">
        <v>3702</v>
      </c>
    </row>
    <row r="3724" spans="1:16" ht="38.25" x14ac:dyDescent="0.2">
      <c r="A3724" s="77">
        <v>43831</v>
      </c>
      <c r="B3724" s="78" t="s">
        <v>263</v>
      </c>
      <c r="C3724" s="78">
        <v>0</v>
      </c>
      <c r="D3724" s="84" t="s">
        <v>4959</v>
      </c>
      <c r="E3724" s="84" t="s">
        <v>65</v>
      </c>
      <c r="F3724" s="75" t="s">
        <v>3703</v>
      </c>
      <c r="G3724" s="79">
        <v>0</v>
      </c>
      <c r="H3724" s="79" t="s">
        <v>5272</v>
      </c>
      <c r="I3724" s="87"/>
      <c r="J3724" s="87"/>
      <c r="K3724" s="87"/>
      <c r="L3724" s="84"/>
      <c r="M3724" s="84"/>
      <c r="N3724" s="84"/>
      <c r="O3724" s="75"/>
      <c r="P3724" s="112" t="s">
        <v>3704</v>
      </c>
    </row>
    <row r="3725" spans="1:16" ht="38.25" x14ac:dyDescent="0.2">
      <c r="A3725" s="77">
        <v>43831</v>
      </c>
      <c r="B3725" s="78" t="s">
        <v>263</v>
      </c>
      <c r="C3725" s="78">
        <v>0</v>
      </c>
      <c r="D3725" s="84" t="s">
        <v>4960</v>
      </c>
      <c r="E3725" s="84" t="s">
        <v>65</v>
      </c>
      <c r="F3725" s="75" t="s">
        <v>3705</v>
      </c>
      <c r="G3725" s="79">
        <v>0</v>
      </c>
      <c r="H3725" s="79" t="s">
        <v>5272</v>
      </c>
      <c r="I3725" s="87"/>
      <c r="J3725" s="87"/>
      <c r="K3725" s="87"/>
      <c r="L3725" s="84"/>
      <c r="M3725" s="84"/>
      <c r="N3725" s="84"/>
      <c r="O3725" s="75"/>
      <c r="P3725" s="112" t="s">
        <v>3704</v>
      </c>
    </row>
    <row r="3726" spans="1:16" ht="38.25" x14ac:dyDescent="0.2">
      <c r="A3726" s="77">
        <v>43831</v>
      </c>
      <c r="B3726" s="78" t="s">
        <v>263</v>
      </c>
      <c r="C3726" s="78">
        <v>0</v>
      </c>
      <c r="D3726" s="84" t="s">
        <v>4961</v>
      </c>
      <c r="E3726" s="84" t="s">
        <v>65</v>
      </c>
      <c r="F3726" s="75" t="s">
        <v>3706</v>
      </c>
      <c r="G3726" s="79">
        <v>0</v>
      </c>
      <c r="H3726" s="79" t="s">
        <v>5272</v>
      </c>
      <c r="I3726" s="87"/>
      <c r="J3726" s="87"/>
      <c r="K3726" s="87"/>
      <c r="L3726" s="84"/>
      <c r="M3726" s="84"/>
      <c r="N3726" s="84"/>
      <c r="O3726" s="75"/>
      <c r="P3726" s="112" t="s">
        <v>3704</v>
      </c>
    </row>
    <row r="3727" spans="1:16" ht="25.5" x14ac:dyDescent="0.2">
      <c r="A3727" s="77">
        <v>43831</v>
      </c>
      <c r="B3727" s="78" t="s">
        <v>1169</v>
      </c>
      <c r="C3727" s="78" t="s">
        <v>578</v>
      </c>
      <c r="D3727" s="84" t="s">
        <v>4962</v>
      </c>
      <c r="E3727" s="84" t="s">
        <v>65</v>
      </c>
      <c r="F3727" s="75" t="s">
        <v>3707</v>
      </c>
      <c r="G3727" s="79">
        <v>268.92</v>
      </c>
      <c r="H3727" s="79">
        <v>403.2</v>
      </c>
      <c r="I3727" s="87"/>
      <c r="J3727" s="87"/>
      <c r="K3727" s="87" t="s">
        <v>3358</v>
      </c>
      <c r="L3727" s="84"/>
      <c r="M3727" s="84"/>
      <c r="N3727" s="84"/>
      <c r="O3727" s="75"/>
      <c r="P3727" s="112" t="s">
        <v>3699</v>
      </c>
    </row>
    <row r="3728" spans="1:16" ht="25.5" x14ac:dyDescent="0.2">
      <c r="A3728" s="77">
        <v>43831</v>
      </c>
      <c r="B3728" s="78" t="s">
        <v>1169</v>
      </c>
      <c r="C3728" s="78" t="s">
        <v>601</v>
      </c>
      <c r="D3728" s="84" t="s">
        <v>4963</v>
      </c>
      <c r="E3728" s="84" t="s">
        <v>65</v>
      </c>
      <c r="F3728" s="50" t="s">
        <v>3708</v>
      </c>
      <c r="G3728" s="79">
        <v>14.82</v>
      </c>
      <c r="H3728" s="79">
        <v>28.06</v>
      </c>
      <c r="I3728" s="87"/>
      <c r="J3728" s="87"/>
      <c r="K3728" s="87" t="s">
        <v>3358</v>
      </c>
      <c r="L3728" s="84"/>
      <c r="M3728" s="84"/>
      <c r="N3728" s="84"/>
      <c r="O3728" s="75"/>
      <c r="P3728" s="50"/>
    </row>
    <row r="3729" spans="1:16" ht="25.5" x14ac:dyDescent="0.2">
      <c r="A3729" s="77">
        <v>43831</v>
      </c>
      <c r="B3729" s="78" t="s">
        <v>1169</v>
      </c>
      <c r="C3729" s="78" t="s">
        <v>601</v>
      </c>
      <c r="D3729" s="84" t="s">
        <v>4964</v>
      </c>
      <c r="E3729" s="84" t="s">
        <v>65</v>
      </c>
      <c r="F3729" s="75" t="s">
        <v>3709</v>
      </c>
      <c r="G3729" s="79">
        <v>76.650000000000006</v>
      </c>
      <c r="H3729" s="79">
        <v>230</v>
      </c>
      <c r="I3729" s="87"/>
      <c r="J3729" s="87"/>
      <c r="K3729" s="80">
        <v>4</v>
      </c>
      <c r="L3729" s="84"/>
      <c r="M3729" s="84"/>
      <c r="N3729" s="84"/>
      <c r="O3729" s="75"/>
      <c r="P3729" s="50"/>
    </row>
    <row r="3730" spans="1:16" ht="25.5" x14ac:dyDescent="0.2">
      <c r="A3730" s="77">
        <v>43831</v>
      </c>
      <c r="B3730" s="78" t="s">
        <v>1169</v>
      </c>
      <c r="C3730" s="78" t="s">
        <v>414</v>
      </c>
      <c r="D3730" s="84" t="s">
        <v>4419</v>
      </c>
      <c r="E3730" s="84" t="s">
        <v>65</v>
      </c>
      <c r="F3730" s="75" t="s">
        <v>3710</v>
      </c>
      <c r="G3730" s="79">
        <v>70.83</v>
      </c>
      <c r="H3730" s="79">
        <v>107.97</v>
      </c>
      <c r="I3730" s="87"/>
      <c r="J3730" s="87"/>
      <c r="K3730" s="80">
        <v>4</v>
      </c>
      <c r="L3730" s="84"/>
      <c r="M3730" s="84"/>
      <c r="N3730" s="84"/>
      <c r="O3730" s="75"/>
      <c r="P3730" s="50"/>
    </row>
    <row r="3731" spans="1:16" ht="25.5" x14ac:dyDescent="0.2">
      <c r="A3731" s="77">
        <v>43831</v>
      </c>
      <c r="B3731" s="78" t="s">
        <v>1169</v>
      </c>
      <c r="C3731" s="78" t="s">
        <v>414</v>
      </c>
      <c r="D3731" s="84" t="s">
        <v>4420</v>
      </c>
      <c r="E3731" s="84" t="s">
        <v>65</v>
      </c>
      <c r="F3731" s="75" t="s">
        <v>3711</v>
      </c>
      <c r="G3731" s="79">
        <v>77.23</v>
      </c>
      <c r="H3731" s="79">
        <v>116.52</v>
      </c>
      <c r="I3731" s="87"/>
      <c r="J3731" s="87"/>
      <c r="K3731" s="80">
        <v>4</v>
      </c>
      <c r="L3731" s="84"/>
      <c r="M3731" s="84"/>
      <c r="N3731" s="84"/>
      <c r="O3731" s="75"/>
      <c r="P3731" s="50"/>
    </row>
    <row r="3732" spans="1:16" ht="25.5" x14ac:dyDescent="0.2">
      <c r="A3732" s="77">
        <v>43831</v>
      </c>
      <c r="B3732" s="78" t="s">
        <v>1169</v>
      </c>
      <c r="C3732" s="78" t="s">
        <v>414</v>
      </c>
      <c r="D3732" s="84" t="s">
        <v>4965</v>
      </c>
      <c r="E3732" s="84" t="s">
        <v>65</v>
      </c>
      <c r="F3732" s="75" t="s">
        <v>3712</v>
      </c>
      <c r="G3732" s="79">
        <v>27.75</v>
      </c>
      <c r="H3732" s="79">
        <v>49.03</v>
      </c>
      <c r="I3732" s="87"/>
      <c r="J3732" s="87"/>
      <c r="K3732" s="80">
        <v>4</v>
      </c>
      <c r="L3732" s="84"/>
      <c r="M3732" s="84"/>
      <c r="N3732" s="84"/>
      <c r="O3732" s="75"/>
      <c r="P3732" s="50"/>
    </row>
    <row r="3733" spans="1:16" x14ac:dyDescent="0.2">
      <c r="A3733" s="77">
        <v>43831</v>
      </c>
      <c r="B3733" s="78" t="s">
        <v>1169</v>
      </c>
      <c r="C3733" s="78" t="s">
        <v>414</v>
      </c>
      <c r="D3733" s="84" t="s">
        <v>4966</v>
      </c>
      <c r="E3733" s="84" t="s">
        <v>65</v>
      </c>
      <c r="F3733" s="75" t="s">
        <v>3713</v>
      </c>
      <c r="G3733" s="79">
        <v>19.329999999999998</v>
      </c>
      <c r="H3733" s="79">
        <v>54.27</v>
      </c>
      <c r="I3733" s="87"/>
      <c r="J3733" s="87"/>
      <c r="K3733" s="80" t="s">
        <v>3358</v>
      </c>
      <c r="L3733" s="84"/>
      <c r="M3733" s="84"/>
      <c r="N3733" s="84"/>
      <c r="O3733" s="75"/>
      <c r="P3733" s="50"/>
    </row>
    <row r="3734" spans="1:16" ht="25.5" x14ac:dyDescent="0.2">
      <c r="A3734" s="77">
        <v>43831</v>
      </c>
      <c r="B3734" s="78" t="s">
        <v>1169</v>
      </c>
      <c r="C3734" s="78" t="s">
        <v>129</v>
      </c>
      <c r="D3734" s="84" t="s">
        <v>4967</v>
      </c>
      <c r="E3734" s="84" t="s">
        <v>65</v>
      </c>
      <c r="F3734" s="75" t="s">
        <v>3714</v>
      </c>
      <c r="G3734" s="79">
        <v>60.21</v>
      </c>
      <c r="H3734" s="79">
        <v>231.2</v>
      </c>
      <c r="I3734" s="87"/>
      <c r="J3734" s="87"/>
      <c r="K3734" s="80" t="s">
        <v>3358</v>
      </c>
      <c r="L3734" s="84"/>
      <c r="M3734" s="84"/>
      <c r="N3734" s="84"/>
      <c r="O3734" s="75"/>
      <c r="P3734" s="50"/>
    </row>
    <row r="3735" spans="1:16" ht="25.5" x14ac:dyDescent="0.2">
      <c r="A3735" s="77">
        <v>43831</v>
      </c>
      <c r="B3735" s="78" t="s">
        <v>1169</v>
      </c>
      <c r="C3735" s="78" t="s">
        <v>129</v>
      </c>
      <c r="D3735" s="84" t="s">
        <v>4968</v>
      </c>
      <c r="E3735" s="84" t="s">
        <v>65</v>
      </c>
      <c r="F3735" s="75" t="s">
        <v>3715</v>
      </c>
      <c r="G3735" s="79">
        <v>299.86</v>
      </c>
      <c r="H3735" s="79">
        <v>532.52</v>
      </c>
      <c r="I3735" s="87"/>
      <c r="J3735" s="87"/>
      <c r="K3735" s="80" t="s">
        <v>3358</v>
      </c>
      <c r="L3735" s="84"/>
      <c r="M3735" s="84"/>
      <c r="N3735" s="84"/>
      <c r="O3735" s="75"/>
      <c r="P3735" s="50"/>
    </row>
    <row r="3736" spans="1:16" x14ac:dyDescent="0.2">
      <c r="A3736" s="77">
        <v>43831</v>
      </c>
      <c r="B3736" s="78" t="s">
        <v>1169</v>
      </c>
      <c r="C3736" s="78" t="s">
        <v>129</v>
      </c>
      <c r="D3736" s="84" t="s">
        <v>4969</v>
      </c>
      <c r="E3736" s="84" t="s">
        <v>65</v>
      </c>
      <c r="F3736" s="75" t="s">
        <v>3716</v>
      </c>
      <c r="G3736" s="79">
        <v>89.97</v>
      </c>
      <c r="H3736" s="79">
        <v>551.64</v>
      </c>
      <c r="I3736" s="87"/>
      <c r="J3736" s="87"/>
      <c r="K3736" s="80" t="s">
        <v>3358</v>
      </c>
      <c r="L3736" s="84"/>
      <c r="M3736" s="84"/>
      <c r="N3736" s="84"/>
      <c r="O3736" s="75"/>
      <c r="P3736" s="50"/>
    </row>
    <row r="3737" spans="1:16" ht="51" x14ac:dyDescent="0.2">
      <c r="A3737" s="77">
        <v>43831</v>
      </c>
      <c r="B3737" s="78" t="s">
        <v>1169</v>
      </c>
      <c r="C3737" s="78" t="s">
        <v>44</v>
      </c>
      <c r="D3737" s="84" t="s">
        <v>4970</v>
      </c>
      <c r="E3737" s="84" t="s">
        <v>65</v>
      </c>
      <c r="F3737" s="75" t="s">
        <v>3717</v>
      </c>
      <c r="G3737" s="79">
        <v>4178.92</v>
      </c>
      <c r="H3737" s="79">
        <v>6183.23</v>
      </c>
      <c r="I3737" s="87"/>
      <c r="J3737" s="87"/>
      <c r="K3737" s="80" t="s">
        <v>3358</v>
      </c>
      <c r="L3737" s="84"/>
      <c r="M3737" s="84"/>
      <c r="N3737" s="84"/>
      <c r="O3737" s="75"/>
      <c r="P3737" s="50"/>
    </row>
    <row r="3738" spans="1:16" ht="25.5" x14ac:dyDescent="0.2">
      <c r="A3738" s="77">
        <v>43831</v>
      </c>
      <c r="B3738" s="78" t="s">
        <v>1169</v>
      </c>
      <c r="C3738" s="78" t="s">
        <v>74</v>
      </c>
      <c r="D3738" s="84" t="s">
        <v>4971</v>
      </c>
      <c r="E3738" s="84" t="s">
        <v>65</v>
      </c>
      <c r="F3738" s="75" t="s">
        <v>3718</v>
      </c>
      <c r="G3738" s="79">
        <v>106.04</v>
      </c>
      <c r="H3738" s="79">
        <v>179.95</v>
      </c>
      <c r="I3738" s="87"/>
      <c r="J3738" s="87"/>
      <c r="K3738" s="80" t="s">
        <v>3358</v>
      </c>
      <c r="L3738" s="84"/>
      <c r="M3738" s="84"/>
      <c r="N3738" s="84"/>
      <c r="O3738" s="75"/>
      <c r="P3738" s="50"/>
    </row>
    <row r="3739" spans="1:16" ht="25.5" x14ac:dyDescent="0.2">
      <c r="A3739" s="77">
        <v>43831</v>
      </c>
      <c r="B3739" s="78" t="s">
        <v>1169</v>
      </c>
      <c r="C3739" s="78" t="s">
        <v>74</v>
      </c>
      <c r="D3739" s="84" t="s">
        <v>4972</v>
      </c>
      <c r="E3739" s="84" t="s">
        <v>65</v>
      </c>
      <c r="F3739" s="75" t="s">
        <v>3719</v>
      </c>
      <c r="G3739" s="79">
        <v>106.04</v>
      </c>
      <c r="H3739" s="79">
        <v>219.86</v>
      </c>
      <c r="I3739" s="87"/>
      <c r="J3739" s="87"/>
      <c r="K3739" s="80">
        <v>4</v>
      </c>
      <c r="L3739" s="84"/>
      <c r="M3739" s="84"/>
      <c r="N3739" s="84"/>
      <c r="O3739" s="75"/>
      <c r="P3739" s="50"/>
    </row>
    <row r="3740" spans="1:16" ht="25.5" x14ac:dyDescent="0.2">
      <c r="A3740" s="77">
        <v>43831</v>
      </c>
      <c r="B3740" s="78" t="s">
        <v>1169</v>
      </c>
      <c r="C3740" s="78" t="s">
        <v>2206</v>
      </c>
      <c r="D3740" s="84" t="s">
        <v>4973</v>
      </c>
      <c r="E3740" s="84" t="s">
        <v>65</v>
      </c>
      <c r="F3740" s="75" t="s">
        <v>3720</v>
      </c>
      <c r="G3740" s="79">
        <v>32.51</v>
      </c>
      <c r="H3740" s="79">
        <v>76.22</v>
      </c>
      <c r="I3740" s="87"/>
      <c r="J3740" s="87"/>
      <c r="K3740" s="80" t="s">
        <v>3358</v>
      </c>
      <c r="L3740" s="84"/>
      <c r="M3740" s="84"/>
      <c r="N3740" s="84"/>
      <c r="O3740" s="75" t="s">
        <v>6817</v>
      </c>
      <c r="P3740" s="75"/>
    </row>
    <row r="3741" spans="1:16" ht="25.5" x14ac:dyDescent="0.2">
      <c r="A3741" s="77">
        <v>43831</v>
      </c>
      <c r="B3741" s="78" t="s">
        <v>1169</v>
      </c>
      <c r="C3741" s="78" t="s">
        <v>2206</v>
      </c>
      <c r="D3741" s="84" t="s">
        <v>4974</v>
      </c>
      <c r="E3741" s="84" t="s">
        <v>65</v>
      </c>
      <c r="F3741" s="75" t="s">
        <v>3722</v>
      </c>
      <c r="G3741" s="79">
        <v>16.04</v>
      </c>
      <c r="H3741" s="79">
        <v>22.75</v>
      </c>
      <c r="I3741" s="87"/>
      <c r="J3741" s="87"/>
      <c r="K3741" s="80" t="s">
        <v>3358</v>
      </c>
      <c r="L3741" s="84"/>
      <c r="M3741" s="84"/>
      <c r="N3741" s="84"/>
      <c r="O3741" s="75" t="s">
        <v>6817</v>
      </c>
      <c r="P3741" s="75"/>
    </row>
    <row r="3742" spans="1:16" ht="25.5" x14ac:dyDescent="0.2">
      <c r="A3742" s="77">
        <v>43831</v>
      </c>
      <c r="B3742" s="78" t="s">
        <v>1289</v>
      </c>
      <c r="C3742" s="78" t="s">
        <v>578</v>
      </c>
      <c r="D3742" s="84" t="s">
        <v>4023</v>
      </c>
      <c r="E3742" s="84" t="s">
        <v>65</v>
      </c>
      <c r="F3742" s="75" t="s">
        <v>1205</v>
      </c>
      <c r="G3742" s="79">
        <v>317.75</v>
      </c>
      <c r="H3742" s="79">
        <v>1290.96</v>
      </c>
      <c r="I3742" s="87"/>
      <c r="J3742" s="87"/>
      <c r="K3742" s="80" t="s">
        <v>3358</v>
      </c>
      <c r="L3742" s="84"/>
      <c r="M3742" s="84"/>
      <c r="N3742" s="84"/>
      <c r="O3742" s="112" t="s">
        <v>3724</v>
      </c>
      <c r="P3742" s="50" t="s">
        <v>3723</v>
      </c>
    </row>
    <row r="3743" spans="1:16" ht="38.25" x14ac:dyDescent="0.2">
      <c r="A3743" s="77">
        <v>43831</v>
      </c>
      <c r="B3743" s="78" t="s">
        <v>1289</v>
      </c>
      <c r="C3743" s="78" t="s">
        <v>578</v>
      </c>
      <c r="D3743" s="84" t="s">
        <v>4030</v>
      </c>
      <c r="E3743" s="84" t="s">
        <v>65</v>
      </c>
      <c r="F3743" s="75" t="s">
        <v>1208</v>
      </c>
      <c r="G3743" s="79">
        <v>981.57</v>
      </c>
      <c r="H3743" s="79">
        <v>1613.92</v>
      </c>
      <c r="I3743" s="87"/>
      <c r="J3743" s="87"/>
      <c r="K3743" s="80" t="s">
        <v>3358</v>
      </c>
      <c r="L3743" s="84"/>
      <c r="M3743" s="84"/>
      <c r="N3743" s="84"/>
      <c r="O3743" s="112" t="s">
        <v>3724</v>
      </c>
      <c r="P3743" s="75" t="s">
        <v>3725</v>
      </c>
    </row>
    <row r="3744" spans="1:16" ht="25.5" x14ac:dyDescent="0.2">
      <c r="A3744" s="77">
        <v>43831</v>
      </c>
      <c r="B3744" s="78" t="s">
        <v>1289</v>
      </c>
      <c r="C3744" s="78" t="s">
        <v>578</v>
      </c>
      <c r="D3744" s="84" t="s">
        <v>4975</v>
      </c>
      <c r="E3744" s="84" t="s">
        <v>65</v>
      </c>
      <c r="F3744" s="75" t="s">
        <v>3727</v>
      </c>
      <c r="G3744" s="79">
        <v>416.83</v>
      </c>
      <c r="H3744" s="79">
        <v>859.04</v>
      </c>
      <c r="I3744" s="87"/>
      <c r="J3744" s="87"/>
      <c r="K3744" s="80" t="s">
        <v>3358</v>
      </c>
      <c r="L3744" s="84"/>
      <c r="M3744" s="84"/>
      <c r="N3744" s="84"/>
      <c r="O3744" s="112" t="s">
        <v>3724</v>
      </c>
      <c r="P3744" s="75" t="s">
        <v>3726</v>
      </c>
    </row>
    <row r="3745" spans="1:16" ht="25.5" x14ac:dyDescent="0.2">
      <c r="A3745" s="77">
        <v>43831</v>
      </c>
      <c r="B3745" s="78" t="s">
        <v>1289</v>
      </c>
      <c r="C3745" s="78" t="s">
        <v>601</v>
      </c>
      <c r="D3745" s="84" t="s">
        <v>4976</v>
      </c>
      <c r="E3745" s="84" t="s">
        <v>65</v>
      </c>
      <c r="F3745" s="75" t="s">
        <v>3729</v>
      </c>
      <c r="G3745" s="79">
        <v>349.6</v>
      </c>
      <c r="H3745" s="79">
        <v>736</v>
      </c>
      <c r="I3745" s="87"/>
      <c r="J3745" s="87"/>
      <c r="K3745" s="80" t="s">
        <v>3358</v>
      </c>
      <c r="L3745" s="84"/>
      <c r="M3745" s="84"/>
      <c r="N3745" s="84"/>
      <c r="O3745" s="75" t="s">
        <v>3721</v>
      </c>
      <c r="P3745" s="75" t="s">
        <v>3728</v>
      </c>
    </row>
    <row r="3746" spans="1:16" ht="25.5" x14ac:dyDescent="0.2">
      <c r="A3746" s="77">
        <v>43831</v>
      </c>
      <c r="B3746" s="78" t="s">
        <v>1289</v>
      </c>
      <c r="C3746" s="78" t="s">
        <v>601</v>
      </c>
      <c r="D3746" s="84" t="s">
        <v>4977</v>
      </c>
      <c r="E3746" s="84" t="s">
        <v>65</v>
      </c>
      <c r="F3746" s="75" t="s">
        <v>3731</v>
      </c>
      <c r="G3746" s="79">
        <v>311.95</v>
      </c>
      <c r="H3746" s="79">
        <v>641</v>
      </c>
      <c r="I3746" s="87"/>
      <c r="J3746" s="87"/>
      <c r="K3746" s="80" t="s">
        <v>3358</v>
      </c>
      <c r="L3746" s="84"/>
      <c r="M3746" s="84"/>
      <c r="N3746" s="84"/>
      <c r="O3746" s="75" t="s">
        <v>3721</v>
      </c>
      <c r="P3746" s="75" t="s">
        <v>3730</v>
      </c>
    </row>
    <row r="3747" spans="1:16" ht="38.25" x14ac:dyDescent="0.2">
      <c r="A3747" s="77">
        <v>43831</v>
      </c>
      <c r="B3747" s="78" t="s">
        <v>5040</v>
      </c>
      <c r="C3747" s="78" t="s">
        <v>85</v>
      </c>
      <c r="D3747" s="84" t="s">
        <v>93</v>
      </c>
      <c r="E3747" s="84"/>
      <c r="F3747" s="75" t="s">
        <v>3733</v>
      </c>
      <c r="G3747" s="79">
        <v>0</v>
      </c>
      <c r="H3747" s="79" t="s">
        <v>5272</v>
      </c>
      <c r="I3747" s="87"/>
      <c r="J3747" s="87"/>
      <c r="K3747" s="87"/>
      <c r="L3747" s="84"/>
      <c r="M3747" s="84"/>
      <c r="N3747" s="84"/>
      <c r="O3747" s="75" t="s">
        <v>6818</v>
      </c>
      <c r="P3747" s="75" t="s">
        <v>3732</v>
      </c>
    </row>
    <row r="3748" spans="1:16" ht="76.5" x14ac:dyDescent="0.2">
      <c r="A3748" s="77">
        <v>43831</v>
      </c>
      <c r="B3748" s="78" t="s">
        <v>5040</v>
      </c>
      <c r="C3748" s="78" t="s">
        <v>85</v>
      </c>
      <c r="D3748" s="84" t="s">
        <v>4978</v>
      </c>
      <c r="E3748" s="84"/>
      <c r="F3748" s="75" t="s">
        <v>3734</v>
      </c>
      <c r="G3748" s="79">
        <v>0</v>
      </c>
      <c r="H3748" s="79" t="s">
        <v>5272</v>
      </c>
      <c r="I3748" s="87"/>
      <c r="J3748" s="87"/>
      <c r="K3748" s="87"/>
      <c r="L3748" s="84"/>
      <c r="M3748" s="84"/>
      <c r="N3748" s="84"/>
      <c r="O3748" s="75" t="s">
        <v>6819</v>
      </c>
      <c r="P3748" s="75"/>
    </row>
    <row r="3749" spans="1:16" ht="102" x14ac:dyDescent="0.2">
      <c r="A3749" s="77">
        <v>43831</v>
      </c>
      <c r="B3749" s="78" t="s">
        <v>5040</v>
      </c>
      <c r="C3749" s="78" t="s">
        <v>85</v>
      </c>
      <c r="D3749" s="84" t="s">
        <v>4979</v>
      </c>
      <c r="E3749" s="84"/>
      <c r="F3749" s="75" t="s">
        <v>3735</v>
      </c>
      <c r="G3749" s="79">
        <v>0</v>
      </c>
      <c r="H3749" s="79" t="s">
        <v>5272</v>
      </c>
      <c r="I3749" s="87"/>
      <c r="J3749" s="87"/>
      <c r="K3749" s="87"/>
      <c r="L3749" s="84"/>
      <c r="M3749" s="84"/>
      <c r="N3749" s="84"/>
      <c r="O3749" s="75" t="s">
        <v>6820</v>
      </c>
      <c r="P3749" s="75"/>
    </row>
    <row r="3750" spans="1:16" ht="51" x14ac:dyDescent="0.2">
      <c r="A3750" s="77">
        <v>43831</v>
      </c>
      <c r="B3750" s="78" t="s">
        <v>5040</v>
      </c>
      <c r="C3750" s="78" t="s">
        <v>85</v>
      </c>
      <c r="D3750" s="84" t="s">
        <v>4980</v>
      </c>
      <c r="E3750" s="84"/>
      <c r="F3750" s="75" t="s">
        <v>3736</v>
      </c>
      <c r="G3750" s="79">
        <v>0</v>
      </c>
      <c r="H3750" s="79" t="s">
        <v>5272</v>
      </c>
      <c r="I3750" s="87"/>
      <c r="J3750" s="87"/>
      <c r="K3750" s="87"/>
      <c r="L3750" s="84"/>
      <c r="M3750" s="84"/>
      <c r="N3750" s="84"/>
      <c r="O3750" s="75" t="s">
        <v>6821</v>
      </c>
      <c r="P3750" s="75"/>
    </row>
    <row r="3751" spans="1:16" ht="51" x14ac:dyDescent="0.2">
      <c r="A3751" s="77">
        <v>43831</v>
      </c>
      <c r="B3751" s="78" t="s">
        <v>5040</v>
      </c>
      <c r="C3751" s="78">
        <v>0</v>
      </c>
      <c r="D3751" s="84" t="s">
        <v>4543</v>
      </c>
      <c r="E3751" s="84"/>
      <c r="F3751" s="75" t="s">
        <v>3445</v>
      </c>
      <c r="G3751" s="79">
        <v>0</v>
      </c>
      <c r="H3751" s="79" t="s">
        <v>5272</v>
      </c>
      <c r="I3751" s="87"/>
      <c r="J3751" s="87"/>
      <c r="K3751" s="87"/>
      <c r="L3751" s="84"/>
      <c r="M3751" s="84"/>
      <c r="N3751" s="84"/>
      <c r="O3751" s="70" t="s">
        <v>3737</v>
      </c>
      <c r="P3751" s="112" t="s">
        <v>3738</v>
      </c>
    </row>
    <row r="3752" spans="1:16" ht="63.75" x14ac:dyDescent="0.2">
      <c r="A3752" s="77">
        <v>43831</v>
      </c>
      <c r="B3752" s="113" t="s">
        <v>5040</v>
      </c>
      <c r="C3752" s="78">
        <v>0</v>
      </c>
      <c r="D3752" s="84" t="s">
        <v>4904</v>
      </c>
      <c r="E3752" s="84"/>
      <c r="F3752" s="50" t="s">
        <v>3628</v>
      </c>
      <c r="G3752" s="79">
        <v>0</v>
      </c>
      <c r="H3752" s="79" t="s">
        <v>5272</v>
      </c>
      <c r="I3752" s="87"/>
      <c r="J3752" s="87"/>
      <c r="K3752" s="87"/>
      <c r="L3752" s="84"/>
      <c r="M3752" s="84"/>
      <c r="N3752" s="84"/>
      <c r="O3752" s="50" t="s">
        <v>6822</v>
      </c>
      <c r="P3752" s="112" t="s">
        <v>3739</v>
      </c>
    </row>
    <row r="3753" spans="1:16" ht="63.75" x14ac:dyDescent="0.2">
      <c r="A3753" s="77">
        <v>43831</v>
      </c>
      <c r="B3753" s="78" t="s">
        <v>5040</v>
      </c>
      <c r="C3753" s="78">
        <v>0</v>
      </c>
      <c r="D3753" s="84" t="s">
        <v>4905</v>
      </c>
      <c r="E3753" s="84"/>
      <c r="F3753" s="50" t="s">
        <v>3629</v>
      </c>
      <c r="G3753" s="79">
        <v>0</v>
      </c>
      <c r="H3753" s="79" t="s">
        <v>5272</v>
      </c>
      <c r="I3753" s="87"/>
      <c r="J3753" s="87"/>
      <c r="K3753" s="87"/>
      <c r="L3753" s="84"/>
      <c r="M3753" s="84"/>
      <c r="N3753" s="84"/>
      <c r="O3753" s="50" t="s">
        <v>6822</v>
      </c>
      <c r="P3753" s="112" t="s">
        <v>3739</v>
      </c>
    </row>
    <row r="3754" spans="1:16" ht="76.5" x14ac:dyDescent="0.2">
      <c r="A3754" s="77">
        <v>43831</v>
      </c>
      <c r="B3754" s="78" t="s">
        <v>5040</v>
      </c>
      <c r="C3754" s="78" t="s">
        <v>1697</v>
      </c>
      <c r="D3754" s="84" t="s">
        <v>4359</v>
      </c>
      <c r="E3754" s="84"/>
      <c r="F3754" s="50" t="s">
        <v>6823</v>
      </c>
      <c r="G3754" s="79">
        <v>0</v>
      </c>
      <c r="H3754" s="79" t="s">
        <v>5272</v>
      </c>
      <c r="I3754" s="87"/>
      <c r="J3754" s="87"/>
      <c r="K3754" s="87"/>
      <c r="L3754" s="84"/>
      <c r="M3754" s="84"/>
      <c r="N3754" s="84"/>
      <c r="O3754" s="50" t="s">
        <v>6824</v>
      </c>
      <c r="P3754" s="75" t="s">
        <v>3901</v>
      </c>
    </row>
    <row r="3755" spans="1:16" ht="63.75" x14ac:dyDescent="0.2">
      <c r="A3755" s="77">
        <v>43831</v>
      </c>
      <c r="B3755" s="78" t="s">
        <v>5040</v>
      </c>
      <c r="C3755" s="78">
        <v>0</v>
      </c>
      <c r="D3755" s="84" t="s">
        <v>4833</v>
      </c>
      <c r="E3755" s="84"/>
      <c r="F3755" s="75" t="s">
        <v>3740</v>
      </c>
      <c r="G3755" s="79">
        <v>0</v>
      </c>
      <c r="H3755" s="79" t="s">
        <v>5272</v>
      </c>
      <c r="I3755" s="87"/>
      <c r="J3755" s="87"/>
      <c r="K3755" s="87"/>
      <c r="L3755" s="84"/>
      <c r="M3755" s="84"/>
      <c r="N3755" s="84"/>
      <c r="O3755" s="50" t="s">
        <v>6825</v>
      </c>
      <c r="P3755" s="75"/>
    </row>
    <row r="3756" spans="1:16" ht="63.75" x14ac:dyDescent="0.2">
      <c r="A3756" s="77">
        <v>43831</v>
      </c>
      <c r="B3756" s="78" t="s">
        <v>5040</v>
      </c>
      <c r="C3756" s="78">
        <v>0</v>
      </c>
      <c r="D3756" s="84" t="s">
        <v>4834</v>
      </c>
      <c r="E3756" s="84"/>
      <c r="F3756" s="75" t="s">
        <v>3741</v>
      </c>
      <c r="G3756" s="79">
        <v>0</v>
      </c>
      <c r="H3756" s="79" t="s">
        <v>5272</v>
      </c>
      <c r="I3756" s="87"/>
      <c r="J3756" s="87"/>
      <c r="K3756" s="87"/>
      <c r="L3756" s="84"/>
      <c r="M3756" s="84"/>
      <c r="N3756" s="84"/>
      <c r="O3756" s="50" t="s">
        <v>6825</v>
      </c>
      <c r="P3756" s="75"/>
    </row>
    <row r="3757" spans="1:16" ht="63.75" x14ac:dyDescent="0.2">
      <c r="A3757" s="77">
        <v>43831</v>
      </c>
      <c r="B3757" s="78" t="s">
        <v>5040</v>
      </c>
      <c r="C3757" s="27" t="s">
        <v>189</v>
      </c>
      <c r="D3757" s="84" t="s">
        <v>4981</v>
      </c>
      <c r="E3757" s="84"/>
      <c r="F3757" s="50" t="s">
        <v>3742</v>
      </c>
      <c r="G3757" s="79">
        <v>0</v>
      </c>
      <c r="H3757" s="79" t="s">
        <v>5272</v>
      </c>
      <c r="I3757" s="87"/>
      <c r="J3757" s="87"/>
      <c r="K3757" s="87"/>
      <c r="L3757" s="84"/>
      <c r="M3757" s="84"/>
      <c r="N3757" s="84"/>
      <c r="O3757" s="50" t="s">
        <v>6826</v>
      </c>
      <c r="P3757" s="75"/>
    </row>
    <row r="3758" spans="1:16" ht="76.5" x14ac:dyDescent="0.2">
      <c r="A3758" s="77">
        <v>43831</v>
      </c>
      <c r="B3758" s="78" t="s">
        <v>5040</v>
      </c>
      <c r="C3758" s="78">
        <v>0</v>
      </c>
      <c r="D3758" s="84" t="s">
        <v>1920</v>
      </c>
      <c r="E3758" s="84"/>
      <c r="F3758" s="75" t="s">
        <v>1921</v>
      </c>
      <c r="G3758" s="79">
        <v>0</v>
      </c>
      <c r="H3758" s="79" t="s">
        <v>5272</v>
      </c>
      <c r="I3758" s="87"/>
      <c r="J3758" s="87"/>
      <c r="K3758" s="87"/>
      <c r="L3758" s="84"/>
      <c r="M3758" s="84"/>
      <c r="N3758" s="84"/>
      <c r="O3758" s="75" t="s">
        <v>3721</v>
      </c>
      <c r="P3758" s="50" t="s">
        <v>3902</v>
      </c>
    </row>
    <row r="3759" spans="1:16" ht="63.75" x14ac:dyDescent="0.2">
      <c r="A3759" s="77">
        <v>43831</v>
      </c>
      <c r="B3759" s="78" t="s">
        <v>5040</v>
      </c>
      <c r="C3759" s="78">
        <v>0</v>
      </c>
      <c r="D3759" s="84" t="s">
        <v>1931</v>
      </c>
      <c r="E3759" s="84"/>
      <c r="F3759" s="75" t="s">
        <v>1932</v>
      </c>
      <c r="G3759" s="79">
        <v>0</v>
      </c>
      <c r="H3759" s="79" t="s">
        <v>5272</v>
      </c>
      <c r="I3759" s="87"/>
      <c r="J3759" s="87"/>
      <c r="K3759" s="87"/>
      <c r="L3759" s="84"/>
      <c r="M3759" s="84"/>
      <c r="N3759" s="84"/>
      <c r="O3759" s="75" t="s">
        <v>3721</v>
      </c>
      <c r="P3759" s="75" t="s">
        <v>3903</v>
      </c>
    </row>
    <row r="3760" spans="1:16" ht="63.75" x14ac:dyDescent="0.2">
      <c r="A3760" s="77">
        <v>43831</v>
      </c>
      <c r="B3760" s="78" t="s">
        <v>5040</v>
      </c>
      <c r="C3760" s="78" t="s">
        <v>52</v>
      </c>
      <c r="D3760" s="84" t="s">
        <v>2010</v>
      </c>
      <c r="E3760" s="84"/>
      <c r="F3760" s="75" t="s">
        <v>2011</v>
      </c>
      <c r="G3760" s="79">
        <v>0</v>
      </c>
      <c r="H3760" s="79" t="s">
        <v>5272</v>
      </c>
      <c r="I3760" s="87"/>
      <c r="J3760" s="87"/>
      <c r="K3760" s="87"/>
      <c r="L3760" s="84"/>
      <c r="M3760" s="84"/>
      <c r="N3760" s="84"/>
      <c r="O3760" s="75" t="s">
        <v>3721</v>
      </c>
      <c r="P3760" s="75" t="s">
        <v>3904</v>
      </c>
    </row>
    <row r="3761" spans="1:16" ht="63.75" x14ac:dyDescent="0.2">
      <c r="A3761" s="77">
        <v>43831</v>
      </c>
      <c r="B3761" s="78" t="s">
        <v>5040</v>
      </c>
      <c r="C3761" s="78" t="s">
        <v>10</v>
      </c>
      <c r="D3761" s="84" t="s">
        <v>380</v>
      </c>
      <c r="E3761" s="84" t="s">
        <v>65</v>
      </c>
      <c r="F3761" s="75" t="s">
        <v>3538</v>
      </c>
      <c r="G3761" s="79">
        <v>0</v>
      </c>
      <c r="H3761" s="79" t="s">
        <v>5272</v>
      </c>
      <c r="I3761" s="87"/>
      <c r="J3761" s="87"/>
      <c r="K3761" s="87"/>
      <c r="L3761" s="84"/>
      <c r="M3761" s="84"/>
      <c r="N3761" s="84"/>
      <c r="O3761" s="70" t="s">
        <v>3539</v>
      </c>
      <c r="P3761" s="75"/>
    </row>
    <row r="3762" spans="1:16" ht="63.75" x14ac:dyDescent="0.2">
      <c r="A3762" s="77">
        <v>43831</v>
      </c>
      <c r="B3762" s="78" t="s">
        <v>5040</v>
      </c>
      <c r="C3762" s="78" t="s">
        <v>10</v>
      </c>
      <c r="D3762" s="84" t="s">
        <v>381</v>
      </c>
      <c r="E3762" s="84" t="s">
        <v>65</v>
      </c>
      <c r="F3762" s="75" t="s">
        <v>3540</v>
      </c>
      <c r="G3762" s="79">
        <v>0</v>
      </c>
      <c r="H3762" s="79" t="s">
        <v>5272</v>
      </c>
      <c r="I3762" s="87"/>
      <c r="J3762" s="87"/>
      <c r="K3762" s="87"/>
      <c r="L3762" s="84"/>
      <c r="M3762" s="84"/>
      <c r="N3762" s="84"/>
      <c r="O3762" s="70" t="s">
        <v>3539</v>
      </c>
      <c r="P3762" s="75"/>
    </row>
    <row r="3763" spans="1:16" ht="63.75" x14ac:dyDescent="0.2">
      <c r="A3763" s="77">
        <v>43831</v>
      </c>
      <c r="B3763" s="78" t="s">
        <v>5040</v>
      </c>
      <c r="C3763" s="78" t="s">
        <v>10</v>
      </c>
      <c r="D3763" s="84" t="s">
        <v>382</v>
      </c>
      <c r="E3763" s="84" t="s">
        <v>65</v>
      </c>
      <c r="F3763" s="75" t="s">
        <v>3541</v>
      </c>
      <c r="G3763" s="79">
        <v>0</v>
      </c>
      <c r="H3763" s="79" t="s">
        <v>5272</v>
      </c>
      <c r="I3763" s="87"/>
      <c r="J3763" s="87"/>
      <c r="K3763" s="87"/>
      <c r="L3763" s="84"/>
      <c r="M3763" s="84"/>
      <c r="N3763" s="84"/>
      <c r="O3763" s="70" t="s">
        <v>3539</v>
      </c>
      <c r="P3763" s="75"/>
    </row>
    <row r="3764" spans="1:16" ht="63.75" x14ac:dyDescent="0.2">
      <c r="A3764" s="77">
        <v>43831</v>
      </c>
      <c r="B3764" s="78" t="s">
        <v>5040</v>
      </c>
      <c r="C3764" s="78" t="s">
        <v>10</v>
      </c>
      <c r="D3764" s="84" t="s">
        <v>383</v>
      </c>
      <c r="E3764" s="84" t="s">
        <v>65</v>
      </c>
      <c r="F3764" s="75" t="s">
        <v>3542</v>
      </c>
      <c r="G3764" s="79">
        <v>0</v>
      </c>
      <c r="H3764" s="79" t="s">
        <v>5272</v>
      </c>
      <c r="I3764" s="87"/>
      <c r="J3764" s="87"/>
      <c r="K3764" s="87"/>
      <c r="L3764" s="84"/>
      <c r="M3764" s="84"/>
      <c r="N3764" s="84"/>
      <c r="O3764" s="70" t="s">
        <v>3539</v>
      </c>
      <c r="P3764" s="75"/>
    </row>
    <row r="3765" spans="1:16" ht="63.75" x14ac:dyDescent="0.2">
      <c r="A3765" s="77">
        <v>43831</v>
      </c>
      <c r="B3765" s="78" t="s">
        <v>5040</v>
      </c>
      <c r="C3765" s="78" t="s">
        <v>10</v>
      </c>
      <c r="D3765" s="84" t="s">
        <v>384</v>
      </c>
      <c r="E3765" s="84" t="s">
        <v>65</v>
      </c>
      <c r="F3765" s="75" t="s">
        <v>3543</v>
      </c>
      <c r="G3765" s="79">
        <v>0</v>
      </c>
      <c r="H3765" s="79" t="s">
        <v>5272</v>
      </c>
      <c r="I3765" s="87"/>
      <c r="J3765" s="87"/>
      <c r="K3765" s="87"/>
      <c r="L3765" s="84"/>
      <c r="M3765" s="84"/>
      <c r="N3765" s="84"/>
      <c r="O3765" s="70" t="s">
        <v>3539</v>
      </c>
      <c r="P3765" s="75"/>
    </row>
    <row r="3766" spans="1:16" ht="63.75" x14ac:dyDescent="0.2">
      <c r="A3766" s="77">
        <v>43831</v>
      </c>
      <c r="B3766" s="78" t="s">
        <v>5040</v>
      </c>
      <c r="C3766" s="78" t="s">
        <v>10</v>
      </c>
      <c r="D3766" s="84" t="s">
        <v>385</v>
      </c>
      <c r="E3766" s="84" t="s">
        <v>65</v>
      </c>
      <c r="F3766" s="75" t="s">
        <v>3544</v>
      </c>
      <c r="G3766" s="79">
        <v>0</v>
      </c>
      <c r="H3766" s="79" t="s">
        <v>5272</v>
      </c>
      <c r="I3766" s="87"/>
      <c r="J3766" s="87"/>
      <c r="K3766" s="87"/>
      <c r="L3766" s="84"/>
      <c r="M3766" s="84"/>
      <c r="N3766" s="84"/>
      <c r="O3766" s="70" t="s">
        <v>3539</v>
      </c>
      <c r="P3766" s="75"/>
    </row>
    <row r="3767" spans="1:16" x14ac:dyDescent="0.2">
      <c r="A3767" s="77">
        <v>43831</v>
      </c>
      <c r="B3767" s="78" t="s">
        <v>5040</v>
      </c>
      <c r="C3767" s="78" t="s">
        <v>24</v>
      </c>
      <c r="D3767" s="84" t="s">
        <v>4982</v>
      </c>
      <c r="E3767" s="84" t="s">
        <v>65</v>
      </c>
      <c r="F3767" s="75" t="s">
        <v>3744</v>
      </c>
      <c r="G3767" s="79">
        <v>0</v>
      </c>
      <c r="H3767" s="79" t="s">
        <v>5272</v>
      </c>
      <c r="I3767" s="87"/>
      <c r="J3767" s="87"/>
      <c r="K3767" s="87"/>
      <c r="L3767" s="84"/>
      <c r="M3767" s="84"/>
      <c r="N3767" s="84"/>
      <c r="O3767" s="112" t="s">
        <v>3745</v>
      </c>
      <c r="P3767" s="75" t="s">
        <v>3743</v>
      </c>
    </row>
    <row r="3768" spans="1:16" x14ac:dyDescent="0.2">
      <c r="A3768" s="77">
        <v>43831</v>
      </c>
      <c r="B3768" s="78" t="s">
        <v>5040</v>
      </c>
      <c r="C3768" s="78" t="s">
        <v>24</v>
      </c>
      <c r="D3768" s="84" t="s">
        <v>4983</v>
      </c>
      <c r="E3768" s="84" t="s">
        <v>65</v>
      </c>
      <c r="F3768" s="75" t="s">
        <v>3747</v>
      </c>
      <c r="G3768" s="79">
        <v>0</v>
      </c>
      <c r="H3768" s="79" t="s">
        <v>5272</v>
      </c>
      <c r="I3768" s="87"/>
      <c r="J3768" s="87"/>
      <c r="K3768" s="87"/>
      <c r="L3768" s="84"/>
      <c r="M3768" s="84"/>
      <c r="N3768" s="84"/>
      <c r="O3768" s="112" t="s">
        <v>3745</v>
      </c>
      <c r="P3768" s="75" t="s">
        <v>3746</v>
      </c>
    </row>
    <row r="3769" spans="1:16" ht="25.5" x14ac:dyDescent="0.2">
      <c r="A3769" s="77">
        <v>43831</v>
      </c>
      <c r="B3769" s="78" t="s">
        <v>5040</v>
      </c>
      <c r="C3769" s="78" t="s">
        <v>85</v>
      </c>
      <c r="D3769" s="84" t="s">
        <v>4984</v>
      </c>
      <c r="E3769" s="84"/>
      <c r="F3769" s="50" t="s">
        <v>3748</v>
      </c>
      <c r="G3769" s="79">
        <v>0</v>
      </c>
      <c r="H3769" s="79" t="s">
        <v>5272</v>
      </c>
      <c r="I3769" s="87"/>
      <c r="J3769" s="87"/>
      <c r="K3769" s="87"/>
      <c r="L3769" s="84"/>
      <c r="M3769" s="84"/>
      <c r="N3769" s="84"/>
      <c r="O3769" s="70" t="s">
        <v>376</v>
      </c>
      <c r="P3769" s="75"/>
    </row>
    <row r="3770" spans="1:16" ht="25.5" x14ac:dyDescent="0.2">
      <c r="A3770" s="77">
        <v>43831</v>
      </c>
      <c r="B3770" s="78" t="s">
        <v>5040</v>
      </c>
      <c r="C3770" s="78" t="s">
        <v>85</v>
      </c>
      <c r="D3770" s="84" t="s">
        <v>4985</v>
      </c>
      <c r="E3770" s="84"/>
      <c r="F3770" s="50" t="s">
        <v>3749</v>
      </c>
      <c r="G3770" s="79">
        <v>0</v>
      </c>
      <c r="H3770" s="79" t="s">
        <v>5272</v>
      </c>
      <c r="I3770" s="87"/>
      <c r="J3770" s="87"/>
      <c r="K3770" s="87"/>
      <c r="L3770" s="84"/>
      <c r="M3770" s="84"/>
      <c r="N3770" s="84"/>
      <c r="O3770" s="70" t="s">
        <v>376</v>
      </c>
      <c r="P3770" s="75"/>
    </row>
    <row r="3771" spans="1:16" ht="25.5" x14ac:dyDescent="0.2">
      <c r="A3771" s="77">
        <v>43831</v>
      </c>
      <c r="B3771" s="78" t="s">
        <v>5040</v>
      </c>
      <c r="C3771" s="78" t="s">
        <v>85</v>
      </c>
      <c r="D3771" s="84" t="s">
        <v>4986</v>
      </c>
      <c r="E3771" s="84"/>
      <c r="F3771" s="50" t="s">
        <v>3750</v>
      </c>
      <c r="G3771" s="79">
        <v>0</v>
      </c>
      <c r="H3771" s="79" t="s">
        <v>5272</v>
      </c>
      <c r="I3771" s="87"/>
      <c r="J3771" s="87"/>
      <c r="K3771" s="87"/>
      <c r="L3771" s="84"/>
      <c r="M3771" s="84"/>
      <c r="N3771" s="84"/>
      <c r="O3771" s="70" t="s">
        <v>376</v>
      </c>
      <c r="P3771" s="75"/>
    </row>
    <row r="3772" spans="1:16" ht="25.5" x14ac:dyDescent="0.2">
      <c r="A3772" s="77">
        <v>43831</v>
      </c>
      <c r="B3772" s="78" t="s">
        <v>5040</v>
      </c>
      <c r="C3772" s="78" t="s">
        <v>85</v>
      </c>
      <c r="D3772" s="84" t="s">
        <v>4987</v>
      </c>
      <c r="E3772" s="84"/>
      <c r="F3772" s="50" t="s">
        <v>3751</v>
      </c>
      <c r="G3772" s="79">
        <v>0</v>
      </c>
      <c r="H3772" s="79" t="s">
        <v>5272</v>
      </c>
      <c r="I3772" s="87"/>
      <c r="J3772" s="87"/>
      <c r="K3772" s="87"/>
      <c r="L3772" s="84"/>
      <c r="M3772" s="84"/>
      <c r="N3772" s="84"/>
      <c r="O3772" s="70" t="s">
        <v>376</v>
      </c>
      <c r="P3772" s="75"/>
    </row>
    <row r="3773" spans="1:16" ht="25.5" x14ac:dyDescent="0.2">
      <c r="A3773" s="77">
        <v>43831</v>
      </c>
      <c r="B3773" s="78" t="s">
        <v>5040</v>
      </c>
      <c r="C3773" s="78" t="s">
        <v>85</v>
      </c>
      <c r="D3773" s="84" t="s">
        <v>4988</v>
      </c>
      <c r="E3773" s="84"/>
      <c r="F3773" s="50" t="s">
        <v>3752</v>
      </c>
      <c r="G3773" s="79">
        <v>0</v>
      </c>
      <c r="H3773" s="79" t="s">
        <v>5272</v>
      </c>
      <c r="I3773" s="87"/>
      <c r="J3773" s="87"/>
      <c r="K3773" s="87"/>
      <c r="L3773" s="84"/>
      <c r="M3773" s="84"/>
      <c r="N3773" s="84"/>
      <c r="O3773" s="70" t="s">
        <v>376</v>
      </c>
      <c r="P3773" s="75"/>
    </row>
    <row r="3774" spans="1:16" ht="25.5" x14ac:dyDescent="0.2">
      <c r="A3774" s="77">
        <v>43831</v>
      </c>
      <c r="B3774" s="78" t="s">
        <v>5040</v>
      </c>
      <c r="C3774" s="27" t="s">
        <v>37</v>
      </c>
      <c r="D3774" s="84" t="s">
        <v>4989</v>
      </c>
      <c r="E3774" s="84"/>
      <c r="F3774" s="50" t="s">
        <v>3753</v>
      </c>
      <c r="G3774" s="79">
        <v>0</v>
      </c>
      <c r="H3774" s="79" t="s">
        <v>5272</v>
      </c>
      <c r="I3774" s="87"/>
      <c r="J3774" s="87"/>
      <c r="K3774" s="87"/>
      <c r="L3774" s="84"/>
      <c r="M3774" s="84"/>
      <c r="N3774" s="84"/>
      <c r="O3774" s="70" t="s">
        <v>3754</v>
      </c>
      <c r="P3774" s="75"/>
    </row>
  </sheetData>
  <autoFilter ref="A2:P3774" xr:uid="{82596B8D-5C5D-49D9-8B10-2CF583EE703B}"/>
  <phoneticPr fontId="8" type="noConversion"/>
  <hyperlinks>
    <hyperlink ref="P3668" r:id="rId1" display="https://likumi.lv/ta/id/11215-vakcinacijas-noteikumi" xr:uid="{F8770B16-032F-487A-AEA3-32B9B005E535}"/>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xr:uid="{3EF2B8EC-4387-495C-9CB6-BEACBCE49F87}">
          <x14:formula1>
            <xm:f>Tabulas!$C$15:$C$18</xm:f>
          </x14:formula1>
          <xm:sqref>L587:N587 L627:N632 L637:N639 L128:N515 L4:N99</xm:sqref>
        </x14:dataValidation>
        <x14:dataValidation type="list" allowBlank="1" showInputMessage="1" showErrorMessage="1" xr:uid="{810DCF57-867C-412D-9B85-3A5A672EF0B0}">
          <x14:formula1>
            <xm:f>Tabulas!$G$2:$G$72</xm:f>
          </x14:formula1>
          <xm:sqref>C134:C644 C4:C99</xm:sqref>
        </x14:dataValidation>
        <x14:dataValidation type="list" allowBlank="1" showInputMessage="1" showErrorMessage="1" xr:uid="{58C0345A-1AE1-484E-B932-E7742CA55C0E}">
          <x14:formula1>
            <xm:f>Tabulas!$K$2:$K$7</xm:f>
          </x14:formula1>
          <xm:sqref>B128:B644 B4:B99</xm:sqref>
        </x14:dataValidation>
        <x14:dataValidation type="list" allowBlank="1" showInputMessage="1" showErrorMessage="1" xr:uid="{EED76096-8B36-4C6E-8D89-16E8E4B88825}">
          <x14:formula1>
            <xm:f>Tabulas!$C$2:$C$10</xm:f>
          </x14:formula1>
          <xm:sqref>E128:E639 E4:E99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DD80-72CC-4F65-948B-9081C740736C}">
  <dimension ref="B1:R1436"/>
  <sheetViews>
    <sheetView zoomScale="80" zoomScaleNormal="80" workbookViewId="0">
      <selection activeCell="G45" sqref="G45"/>
    </sheetView>
  </sheetViews>
  <sheetFormatPr defaultColWidth="9.42578125" defaultRowHeight="12.75" x14ac:dyDescent="0.2"/>
  <cols>
    <col min="1" max="1" width="9.42578125" style="1"/>
    <col min="2" max="2" width="5.42578125" style="1" customWidth="1"/>
    <col min="3" max="3" width="15.42578125" style="1" customWidth="1"/>
    <col min="4" max="4" width="38.42578125" style="1" customWidth="1"/>
    <col min="5" max="5" width="9.42578125" style="1"/>
    <col min="6" max="6" width="5.5703125" style="1" customWidth="1"/>
    <col min="7" max="7" width="60.42578125" style="1" customWidth="1"/>
    <col min="8" max="9" width="9.42578125" style="1" customWidth="1"/>
    <col min="10" max="10" width="5.42578125" style="1" customWidth="1"/>
    <col min="11" max="11" width="58" style="1" customWidth="1"/>
    <col min="12" max="12" width="9.42578125" style="1" customWidth="1"/>
    <col min="13" max="16384" width="9.42578125" style="1"/>
  </cols>
  <sheetData>
    <row r="1" spans="2:18" ht="30" customHeight="1" x14ac:dyDescent="0.25">
      <c r="B1" s="3" t="s">
        <v>5044</v>
      </c>
      <c r="C1" s="2" t="s">
        <v>839</v>
      </c>
      <c r="D1" s="4" t="s">
        <v>5045</v>
      </c>
      <c r="F1" s="5" t="s">
        <v>5044</v>
      </c>
      <c r="G1" s="2" t="s">
        <v>5046</v>
      </c>
      <c r="H1" s="6">
        <f>COUNTA(G2:G72)</f>
        <v>71</v>
      </c>
      <c r="J1" s="1" t="s">
        <v>5044</v>
      </c>
      <c r="K1" s="4" t="s">
        <v>339</v>
      </c>
      <c r="N1" s="8" t="s">
        <v>5044</v>
      </c>
      <c r="O1" s="9" t="s">
        <v>5348</v>
      </c>
      <c r="P1" s="9" t="s">
        <v>5349</v>
      </c>
      <c r="Q1" s="10" t="s">
        <v>5350</v>
      </c>
      <c r="R1" s="6">
        <f>COUNTA(Q2:Q72)</f>
        <v>19</v>
      </c>
    </row>
    <row r="2" spans="2:18" x14ac:dyDescent="0.2">
      <c r="B2" s="3">
        <v>1</v>
      </c>
      <c r="C2" s="4">
        <v>0</v>
      </c>
      <c r="D2" s="3" t="s">
        <v>5273</v>
      </c>
      <c r="F2" s="7">
        <v>1</v>
      </c>
      <c r="G2" s="5" t="s">
        <v>85</v>
      </c>
      <c r="J2" s="3">
        <v>1</v>
      </c>
      <c r="K2" s="1" t="s">
        <v>0</v>
      </c>
      <c r="N2" s="11">
        <v>1</v>
      </c>
      <c r="O2" s="12" t="s">
        <v>5351</v>
      </c>
      <c r="P2" s="13" t="s">
        <v>5352</v>
      </c>
      <c r="Q2" s="14" t="s">
        <v>5353</v>
      </c>
    </row>
    <row r="3" spans="2:18" x14ac:dyDescent="0.2">
      <c r="B3" s="3">
        <v>2</v>
      </c>
      <c r="C3" s="4" t="s">
        <v>65</v>
      </c>
      <c r="D3" s="1" t="s">
        <v>5274</v>
      </c>
      <c r="F3" s="7">
        <v>2</v>
      </c>
      <c r="G3" s="5" t="s">
        <v>5049</v>
      </c>
      <c r="J3" s="3">
        <v>2</v>
      </c>
      <c r="K3" s="1" t="s">
        <v>5040</v>
      </c>
      <c r="N3" s="15">
        <v>2</v>
      </c>
      <c r="O3" s="16" t="s">
        <v>5354</v>
      </c>
      <c r="P3" s="17" t="s">
        <v>5355</v>
      </c>
      <c r="Q3" s="18" t="s">
        <v>5356</v>
      </c>
    </row>
    <row r="4" spans="2:18" x14ac:dyDescent="0.2">
      <c r="B4" s="3">
        <v>3</v>
      </c>
      <c r="C4" s="4" t="s">
        <v>11</v>
      </c>
      <c r="D4" s="1" t="s">
        <v>5275</v>
      </c>
      <c r="F4" s="7">
        <v>3</v>
      </c>
      <c r="G4" s="5" t="s">
        <v>2233</v>
      </c>
      <c r="J4" s="3">
        <v>3</v>
      </c>
      <c r="K4" s="1" t="s">
        <v>1169</v>
      </c>
      <c r="N4" s="11">
        <v>3</v>
      </c>
      <c r="O4" s="12" t="s">
        <v>5357</v>
      </c>
      <c r="P4" s="13" t="s">
        <v>5358</v>
      </c>
      <c r="Q4" s="14" t="s">
        <v>5359</v>
      </c>
    </row>
    <row r="5" spans="2:18" ht="13.5" customHeight="1" x14ac:dyDescent="0.2">
      <c r="B5" s="3">
        <v>4</v>
      </c>
      <c r="C5" s="4" t="s">
        <v>5276</v>
      </c>
      <c r="D5" s="5" t="s">
        <v>5285</v>
      </c>
      <c r="F5" s="7">
        <v>4</v>
      </c>
      <c r="G5" s="5" t="s">
        <v>98</v>
      </c>
      <c r="J5" s="3">
        <v>4</v>
      </c>
      <c r="K5" s="1" t="s">
        <v>5051</v>
      </c>
      <c r="N5" s="15">
        <v>4</v>
      </c>
      <c r="O5" s="16" t="s">
        <v>5360</v>
      </c>
      <c r="P5" s="17" t="s">
        <v>5361</v>
      </c>
      <c r="Q5" s="18" t="s">
        <v>5362</v>
      </c>
    </row>
    <row r="6" spans="2:18" x14ac:dyDescent="0.2">
      <c r="B6" s="3">
        <v>5</v>
      </c>
      <c r="C6" s="4" t="s">
        <v>5277</v>
      </c>
      <c r="D6" s="5" t="s">
        <v>5286</v>
      </c>
      <c r="F6" s="7">
        <v>5</v>
      </c>
      <c r="G6" s="5" t="s">
        <v>2206</v>
      </c>
      <c r="J6" s="3">
        <v>5</v>
      </c>
      <c r="K6" s="1" t="s">
        <v>5052</v>
      </c>
      <c r="N6" s="11">
        <v>5</v>
      </c>
      <c r="O6" s="12" t="s">
        <v>5363</v>
      </c>
      <c r="P6" s="13" t="s">
        <v>5364</v>
      </c>
      <c r="Q6" s="14" t="s">
        <v>5365</v>
      </c>
    </row>
    <row r="7" spans="2:18" x14ac:dyDescent="0.2">
      <c r="B7" s="3">
        <v>6</v>
      </c>
      <c r="C7" s="4" t="s">
        <v>5278</v>
      </c>
      <c r="D7" s="1" t="s">
        <v>5287</v>
      </c>
      <c r="F7" s="7">
        <v>6</v>
      </c>
      <c r="G7" s="5" t="s">
        <v>5053</v>
      </c>
      <c r="J7" s="3">
        <v>6</v>
      </c>
      <c r="K7" s="1" t="s">
        <v>263</v>
      </c>
      <c r="N7" s="15">
        <v>6</v>
      </c>
      <c r="O7" s="16" t="s">
        <v>5366</v>
      </c>
      <c r="P7" s="17" t="s">
        <v>5367</v>
      </c>
      <c r="Q7" s="18" t="s">
        <v>5368</v>
      </c>
    </row>
    <row r="8" spans="2:18" x14ac:dyDescent="0.2">
      <c r="B8" s="3">
        <v>7</v>
      </c>
      <c r="C8" s="4" t="s">
        <v>5279</v>
      </c>
      <c r="D8" s="1" t="s">
        <v>5288</v>
      </c>
      <c r="F8" s="7">
        <v>7</v>
      </c>
      <c r="G8" s="5" t="s">
        <v>44</v>
      </c>
      <c r="N8" s="11">
        <v>7</v>
      </c>
      <c r="O8" s="12" t="s">
        <v>5369</v>
      </c>
      <c r="P8" s="19" t="s">
        <v>5340</v>
      </c>
      <c r="Q8" s="14" t="s">
        <v>5370</v>
      </c>
    </row>
    <row r="9" spans="2:18" ht="13.5" customHeight="1" x14ac:dyDescent="0.2">
      <c r="B9" s="3">
        <v>8</v>
      </c>
      <c r="C9" s="4" t="s">
        <v>5280</v>
      </c>
      <c r="D9" s="5" t="s">
        <v>5289</v>
      </c>
      <c r="F9" s="7">
        <v>8</v>
      </c>
      <c r="G9" s="5" t="s">
        <v>378</v>
      </c>
      <c r="N9" s="15">
        <v>8</v>
      </c>
      <c r="O9" s="16" t="s">
        <v>5371</v>
      </c>
      <c r="P9" s="20" t="s">
        <v>5341</v>
      </c>
      <c r="Q9" s="18" t="s">
        <v>5372</v>
      </c>
    </row>
    <row r="10" spans="2:18" x14ac:dyDescent="0.2">
      <c r="B10" s="3">
        <v>9</v>
      </c>
      <c r="C10" s="4" t="s">
        <v>5281</v>
      </c>
      <c r="D10" s="1" t="s">
        <v>5290</v>
      </c>
      <c r="F10" s="7">
        <v>9</v>
      </c>
      <c r="G10" s="5" t="s">
        <v>32</v>
      </c>
      <c r="N10" s="11">
        <v>9</v>
      </c>
      <c r="O10" s="12" t="s">
        <v>5373</v>
      </c>
      <c r="P10" s="19" t="s">
        <v>5342</v>
      </c>
      <c r="Q10" s="14" t="s">
        <v>5374</v>
      </c>
    </row>
    <row r="11" spans="2:18" x14ac:dyDescent="0.2">
      <c r="F11" s="7">
        <v>10</v>
      </c>
      <c r="G11" s="5" t="s">
        <v>5056</v>
      </c>
      <c r="N11" s="15">
        <v>10</v>
      </c>
      <c r="O11" s="16" t="s">
        <v>5375</v>
      </c>
      <c r="P11" s="20" t="s">
        <v>5343</v>
      </c>
      <c r="Q11" s="18" t="s">
        <v>5376</v>
      </c>
    </row>
    <row r="12" spans="2:18" x14ac:dyDescent="0.2">
      <c r="F12" s="7">
        <v>11</v>
      </c>
      <c r="G12" s="5" t="s">
        <v>5057</v>
      </c>
      <c r="N12" s="11">
        <v>11</v>
      </c>
      <c r="O12" s="12" t="s">
        <v>5377</v>
      </c>
      <c r="P12" s="19" t="s">
        <v>5344</v>
      </c>
      <c r="Q12" s="14" t="s">
        <v>5378</v>
      </c>
    </row>
    <row r="13" spans="2:18" ht="15" customHeight="1" x14ac:dyDescent="0.2">
      <c r="F13" s="7">
        <v>12</v>
      </c>
      <c r="G13" s="5" t="s">
        <v>1170</v>
      </c>
      <c r="N13" s="15">
        <v>12</v>
      </c>
      <c r="O13" s="16" t="s">
        <v>5379</v>
      </c>
      <c r="P13" s="17" t="s">
        <v>5380</v>
      </c>
      <c r="Q13" s="18" t="s">
        <v>5381</v>
      </c>
    </row>
    <row r="14" spans="2:18" x14ac:dyDescent="0.2">
      <c r="B14" s="3" t="s">
        <v>5044</v>
      </c>
      <c r="C14" s="2" t="s">
        <v>5282</v>
      </c>
      <c r="D14" s="4" t="s">
        <v>5045</v>
      </c>
      <c r="F14" s="7">
        <v>13</v>
      </c>
      <c r="G14" s="5" t="s">
        <v>1</v>
      </c>
      <c r="N14" s="11">
        <v>13</v>
      </c>
      <c r="O14" s="12" t="s">
        <v>5382</v>
      </c>
      <c r="P14" s="13" t="s">
        <v>5383</v>
      </c>
      <c r="Q14" s="14" t="s">
        <v>5384</v>
      </c>
    </row>
    <row r="15" spans="2:18" x14ac:dyDescent="0.2">
      <c r="B15" s="3">
        <v>1</v>
      </c>
      <c r="C15" s="4">
        <v>0</v>
      </c>
      <c r="D15" s="3" t="s">
        <v>5283</v>
      </c>
      <c r="F15" s="7">
        <v>14</v>
      </c>
      <c r="G15" s="5" t="s">
        <v>5059</v>
      </c>
      <c r="N15" s="15">
        <v>14</v>
      </c>
      <c r="O15" s="16" t="s">
        <v>5385</v>
      </c>
      <c r="P15" s="17" t="s">
        <v>5386</v>
      </c>
      <c r="Q15" s="18" t="s">
        <v>5387</v>
      </c>
    </row>
    <row r="16" spans="2:18" x14ac:dyDescent="0.2">
      <c r="B16" s="3">
        <v>2</v>
      </c>
      <c r="C16" s="4" t="s">
        <v>46</v>
      </c>
      <c r="D16" s="1" t="s">
        <v>5284</v>
      </c>
      <c r="F16" s="7">
        <v>15</v>
      </c>
      <c r="G16" s="5" t="s">
        <v>6906</v>
      </c>
      <c r="N16" s="11">
        <v>15</v>
      </c>
      <c r="O16" s="12" t="s">
        <v>5388</v>
      </c>
      <c r="P16" s="13" t="s">
        <v>5389</v>
      </c>
      <c r="Q16" s="14" t="s">
        <v>5390</v>
      </c>
    </row>
    <row r="17" spans="2:17" x14ac:dyDescent="0.2">
      <c r="B17" s="3">
        <v>3</v>
      </c>
      <c r="C17" s="4" t="s">
        <v>5291</v>
      </c>
      <c r="D17" s="1" t="s">
        <v>5294</v>
      </c>
      <c r="F17" s="7">
        <v>16</v>
      </c>
      <c r="G17" s="5" t="s">
        <v>414</v>
      </c>
      <c r="N17" s="15">
        <v>16</v>
      </c>
      <c r="O17" s="16" t="s">
        <v>5391</v>
      </c>
      <c r="P17" s="17" t="s">
        <v>5392</v>
      </c>
      <c r="Q17" s="18" t="s">
        <v>5393</v>
      </c>
    </row>
    <row r="18" spans="2:17" x14ac:dyDescent="0.2">
      <c r="B18" s="3">
        <v>4</v>
      </c>
      <c r="C18" s="4" t="s">
        <v>5292</v>
      </c>
      <c r="D18" s="5" t="s">
        <v>5293</v>
      </c>
      <c r="F18" s="7">
        <v>17</v>
      </c>
      <c r="G18" s="5" t="s">
        <v>319</v>
      </c>
      <c r="N18" s="11">
        <v>17</v>
      </c>
      <c r="O18" s="12" t="s">
        <v>5394</v>
      </c>
      <c r="P18" s="13" t="s">
        <v>5395</v>
      </c>
      <c r="Q18" s="14" t="s">
        <v>5396</v>
      </c>
    </row>
    <row r="19" spans="2:17" x14ac:dyDescent="0.2">
      <c r="B19" s="3"/>
      <c r="C19" s="4"/>
      <c r="D19" s="5"/>
      <c r="F19" s="7">
        <v>18</v>
      </c>
      <c r="G19" s="5" t="s">
        <v>62</v>
      </c>
      <c r="N19" s="15">
        <v>18</v>
      </c>
      <c r="O19" s="16" t="s">
        <v>5397</v>
      </c>
      <c r="P19" s="17" t="s">
        <v>5398</v>
      </c>
      <c r="Q19" s="18" t="s">
        <v>5399</v>
      </c>
    </row>
    <row r="20" spans="2:17" x14ac:dyDescent="0.2">
      <c r="B20" s="3"/>
      <c r="C20" s="4"/>
      <c r="F20" s="7">
        <v>19</v>
      </c>
      <c r="G20" s="5" t="s">
        <v>567</v>
      </c>
      <c r="N20" s="11">
        <v>19</v>
      </c>
      <c r="O20" s="12" t="s">
        <v>5400</v>
      </c>
      <c r="P20" s="13" t="s">
        <v>5401</v>
      </c>
      <c r="Q20" s="14" t="s">
        <v>5402</v>
      </c>
    </row>
    <row r="21" spans="2:17" x14ac:dyDescent="0.2">
      <c r="B21" s="3"/>
      <c r="C21" s="4"/>
      <c r="F21" s="7">
        <v>20</v>
      </c>
      <c r="G21" s="5" t="s">
        <v>553</v>
      </c>
    </row>
    <row r="22" spans="2:17" x14ac:dyDescent="0.2">
      <c r="B22" s="3"/>
      <c r="C22" s="4"/>
      <c r="D22" s="5"/>
      <c r="F22" s="7">
        <v>21</v>
      </c>
      <c r="G22" s="5" t="s">
        <v>574</v>
      </c>
    </row>
    <row r="23" spans="2:17" ht="25.5" x14ac:dyDescent="0.2">
      <c r="B23" s="3"/>
      <c r="C23" s="4"/>
      <c r="F23" s="7">
        <v>22</v>
      </c>
      <c r="G23" s="5" t="s">
        <v>117</v>
      </c>
    </row>
    <row r="24" spans="2:17" x14ac:dyDescent="0.2">
      <c r="B24" s="3" t="s">
        <v>5044</v>
      </c>
      <c r="C24" s="2" t="s">
        <v>5282</v>
      </c>
      <c r="D24" s="4" t="s">
        <v>5045</v>
      </c>
      <c r="F24" s="7">
        <v>23</v>
      </c>
      <c r="G24" s="5" t="s">
        <v>129</v>
      </c>
    </row>
    <row r="25" spans="2:17" x14ac:dyDescent="0.2">
      <c r="B25" s="3">
        <v>1</v>
      </c>
      <c r="C25" s="4" t="s">
        <v>5345</v>
      </c>
      <c r="D25" s="3" t="s">
        <v>5346</v>
      </c>
      <c r="F25" s="7">
        <v>24</v>
      </c>
      <c r="G25" s="5" t="s">
        <v>3946</v>
      </c>
    </row>
    <row r="26" spans="2:17" x14ac:dyDescent="0.2">
      <c r="B26" s="3">
        <v>2</v>
      </c>
      <c r="C26" s="4" t="s">
        <v>5296</v>
      </c>
      <c r="D26" s="1" t="s">
        <v>5347</v>
      </c>
      <c r="F26" s="7">
        <v>25</v>
      </c>
      <c r="G26" s="5" t="s">
        <v>5066</v>
      </c>
    </row>
    <row r="27" spans="2:17" x14ac:dyDescent="0.2">
      <c r="F27" s="7">
        <v>26</v>
      </c>
      <c r="G27" s="5" t="s">
        <v>684</v>
      </c>
    </row>
    <row r="28" spans="2:17" x14ac:dyDescent="0.2">
      <c r="F28" s="7">
        <v>27</v>
      </c>
      <c r="G28" s="5" t="s">
        <v>5067</v>
      </c>
    </row>
    <row r="29" spans="2:17" x14ac:dyDescent="0.2">
      <c r="F29" s="7">
        <v>28</v>
      </c>
      <c r="G29" s="5" t="s">
        <v>592</v>
      </c>
    </row>
    <row r="30" spans="2:17" x14ac:dyDescent="0.2">
      <c r="F30" s="7">
        <v>29</v>
      </c>
      <c r="G30" s="5" t="s">
        <v>578</v>
      </c>
    </row>
    <row r="31" spans="2:17" x14ac:dyDescent="0.2">
      <c r="F31" s="7">
        <v>30</v>
      </c>
      <c r="G31" s="5" t="s">
        <v>601</v>
      </c>
    </row>
    <row r="32" spans="2:17" x14ac:dyDescent="0.2">
      <c r="F32" s="7">
        <v>31</v>
      </c>
      <c r="G32" s="5" t="s">
        <v>2316</v>
      </c>
    </row>
    <row r="33" spans="6:7" x14ac:dyDescent="0.2">
      <c r="F33" s="7">
        <v>32</v>
      </c>
      <c r="G33" s="5" t="s">
        <v>1479</v>
      </c>
    </row>
    <row r="34" spans="6:7" x14ac:dyDescent="0.2">
      <c r="F34" s="7">
        <v>33</v>
      </c>
      <c r="G34" s="5" t="s">
        <v>2454</v>
      </c>
    </row>
    <row r="35" spans="6:7" x14ac:dyDescent="0.2">
      <c r="F35" s="7">
        <v>34</v>
      </c>
      <c r="G35" s="5" t="s">
        <v>5072</v>
      </c>
    </row>
    <row r="36" spans="6:7" x14ac:dyDescent="0.2">
      <c r="F36" s="7">
        <v>35</v>
      </c>
      <c r="G36" s="5" t="s">
        <v>5042</v>
      </c>
    </row>
    <row r="37" spans="6:7" x14ac:dyDescent="0.2">
      <c r="F37" s="7">
        <v>36</v>
      </c>
      <c r="G37" s="5" t="s">
        <v>5073</v>
      </c>
    </row>
    <row r="38" spans="6:7" x14ac:dyDescent="0.2">
      <c r="F38" s="7">
        <v>37</v>
      </c>
      <c r="G38" s="5" t="s">
        <v>2444</v>
      </c>
    </row>
    <row r="39" spans="6:7" x14ac:dyDescent="0.2">
      <c r="F39" s="7">
        <v>38</v>
      </c>
      <c r="G39" s="5" t="s">
        <v>2458</v>
      </c>
    </row>
    <row r="40" spans="6:7" x14ac:dyDescent="0.2">
      <c r="F40" s="7">
        <v>39</v>
      </c>
      <c r="G40" s="5" t="s">
        <v>2462</v>
      </c>
    </row>
    <row r="41" spans="6:7" x14ac:dyDescent="0.2">
      <c r="F41" s="7">
        <v>40</v>
      </c>
      <c r="G41" s="5" t="s">
        <v>2465</v>
      </c>
    </row>
    <row r="42" spans="6:7" x14ac:dyDescent="0.2">
      <c r="F42" s="7">
        <v>41</v>
      </c>
      <c r="G42" s="5" t="s">
        <v>2478</v>
      </c>
    </row>
    <row r="43" spans="6:7" x14ac:dyDescent="0.2">
      <c r="F43" s="7">
        <v>42</v>
      </c>
      <c r="G43" s="5" t="s">
        <v>905</v>
      </c>
    </row>
    <row r="44" spans="6:7" x14ac:dyDescent="0.2">
      <c r="F44" s="7">
        <v>43</v>
      </c>
      <c r="G44" s="5" t="s">
        <v>1483</v>
      </c>
    </row>
    <row r="45" spans="6:7" x14ac:dyDescent="0.2">
      <c r="F45" s="7">
        <v>44</v>
      </c>
      <c r="G45" s="5" t="s">
        <v>914</v>
      </c>
    </row>
    <row r="46" spans="6:7" x14ac:dyDescent="0.2">
      <c r="F46" s="7">
        <v>45</v>
      </c>
      <c r="G46" s="5" t="s">
        <v>5076</v>
      </c>
    </row>
    <row r="47" spans="6:7" x14ac:dyDescent="0.2">
      <c r="F47" s="7">
        <v>46</v>
      </c>
      <c r="G47" s="5" t="s">
        <v>5078</v>
      </c>
    </row>
    <row r="48" spans="6:7" x14ac:dyDescent="0.2">
      <c r="F48" s="7">
        <v>47</v>
      </c>
      <c r="G48" s="5" t="s">
        <v>5080</v>
      </c>
    </row>
    <row r="49" spans="6:7" x14ac:dyDescent="0.2">
      <c r="F49" s="7">
        <v>48</v>
      </c>
      <c r="G49" s="5" t="s">
        <v>1071</v>
      </c>
    </row>
    <row r="50" spans="6:7" x14ac:dyDescent="0.2">
      <c r="F50" s="7">
        <v>49</v>
      </c>
      <c r="G50" s="5" t="s">
        <v>1554</v>
      </c>
    </row>
    <row r="51" spans="6:7" x14ac:dyDescent="0.2">
      <c r="F51" s="7">
        <v>50</v>
      </c>
      <c r="G51" s="5" t="s">
        <v>328</v>
      </c>
    </row>
    <row r="52" spans="6:7" x14ac:dyDescent="0.2">
      <c r="F52" s="7">
        <v>51</v>
      </c>
      <c r="G52" s="5" t="s">
        <v>5085</v>
      </c>
    </row>
    <row r="53" spans="6:7" x14ac:dyDescent="0.2">
      <c r="F53" s="7">
        <v>52</v>
      </c>
      <c r="G53" s="5" t="s">
        <v>969</v>
      </c>
    </row>
    <row r="54" spans="6:7" x14ac:dyDescent="0.2">
      <c r="F54" s="7">
        <v>53</v>
      </c>
      <c r="G54" s="5" t="s">
        <v>5087</v>
      </c>
    </row>
    <row r="55" spans="6:7" x14ac:dyDescent="0.2">
      <c r="F55" s="7">
        <v>54</v>
      </c>
      <c r="G55" s="5" t="s">
        <v>161</v>
      </c>
    </row>
    <row r="56" spans="6:7" x14ac:dyDescent="0.2">
      <c r="F56" s="7">
        <v>55</v>
      </c>
      <c r="G56" s="5" t="s">
        <v>1658</v>
      </c>
    </row>
    <row r="57" spans="6:7" x14ac:dyDescent="0.2">
      <c r="F57" s="7">
        <v>56</v>
      </c>
      <c r="G57" s="5" t="s">
        <v>677</v>
      </c>
    </row>
    <row r="58" spans="6:7" x14ac:dyDescent="0.2">
      <c r="F58" s="7">
        <v>57</v>
      </c>
      <c r="G58" s="5" t="s">
        <v>5090</v>
      </c>
    </row>
    <row r="59" spans="6:7" x14ac:dyDescent="0.2">
      <c r="F59" s="7">
        <v>58</v>
      </c>
      <c r="G59" s="5" t="s">
        <v>919</v>
      </c>
    </row>
    <row r="60" spans="6:7" x14ac:dyDescent="0.2">
      <c r="F60" s="7">
        <v>59</v>
      </c>
      <c r="G60" s="5" t="s">
        <v>122</v>
      </c>
    </row>
    <row r="61" spans="6:7" x14ac:dyDescent="0.2">
      <c r="F61" s="7">
        <v>60</v>
      </c>
      <c r="G61" s="5" t="s">
        <v>5093</v>
      </c>
    </row>
    <row r="62" spans="6:7" x14ac:dyDescent="0.2">
      <c r="F62" s="7">
        <v>61</v>
      </c>
      <c r="G62" s="5" t="s">
        <v>1697</v>
      </c>
    </row>
    <row r="63" spans="6:7" x14ac:dyDescent="0.2">
      <c r="F63" s="7">
        <v>62</v>
      </c>
      <c r="G63" s="5" t="s">
        <v>52</v>
      </c>
    </row>
    <row r="64" spans="6:7" x14ac:dyDescent="0.2">
      <c r="F64" s="7">
        <v>63</v>
      </c>
      <c r="G64" s="5" t="s">
        <v>2172</v>
      </c>
    </row>
    <row r="65" spans="6:7" x14ac:dyDescent="0.2">
      <c r="F65" s="7">
        <v>64</v>
      </c>
      <c r="G65" s="5" t="s">
        <v>10</v>
      </c>
    </row>
    <row r="66" spans="6:7" x14ac:dyDescent="0.2">
      <c r="F66" s="7">
        <v>65</v>
      </c>
      <c r="G66" s="5" t="s">
        <v>24</v>
      </c>
    </row>
    <row r="67" spans="6:7" x14ac:dyDescent="0.2">
      <c r="F67" s="7">
        <v>66</v>
      </c>
      <c r="G67" s="5" t="s">
        <v>5100</v>
      </c>
    </row>
    <row r="68" spans="6:7" x14ac:dyDescent="0.2">
      <c r="F68" s="7">
        <v>67</v>
      </c>
      <c r="G68" s="5" t="s">
        <v>74</v>
      </c>
    </row>
    <row r="69" spans="6:7" x14ac:dyDescent="0.2">
      <c r="F69" s="7">
        <v>68</v>
      </c>
      <c r="G69" s="5" t="s">
        <v>108</v>
      </c>
    </row>
    <row r="70" spans="6:7" x14ac:dyDescent="0.2">
      <c r="F70" s="7">
        <v>69</v>
      </c>
      <c r="G70" s="5" t="s">
        <v>37</v>
      </c>
    </row>
    <row r="71" spans="6:7" ht="25.5" x14ac:dyDescent="0.2">
      <c r="F71" s="7">
        <v>70</v>
      </c>
      <c r="G71" s="5" t="s">
        <v>370</v>
      </c>
    </row>
    <row r="72" spans="6:7" x14ac:dyDescent="0.2">
      <c r="F72" s="7">
        <v>71</v>
      </c>
      <c r="G72" s="5" t="s">
        <v>189</v>
      </c>
    </row>
    <row r="822" spans="7:7" x14ac:dyDescent="0.2">
      <c r="G822" s="1" t="s">
        <v>5048</v>
      </c>
    </row>
    <row r="823" spans="7:7" x14ac:dyDescent="0.2">
      <c r="G823" s="1" t="s">
        <v>5048</v>
      </c>
    </row>
    <row r="824" spans="7:7" x14ac:dyDescent="0.2">
      <c r="G824" s="1" t="s">
        <v>5048</v>
      </c>
    </row>
    <row r="825" spans="7:7" x14ac:dyDescent="0.2">
      <c r="G825" s="1" t="s">
        <v>5048</v>
      </c>
    </row>
    <row r="826" spans="7:7" x14ac:dyDescent="0.2">
      <c r="G826" s="1" t="s">
        <v>5048</v>
      </c>
    </row>
    <row r="827" spans="7:7" x14ac:dyDescent="0.2">
      <c r="G827" s="1" t="s">
        <v>5048</v>
      </c>
    </row>
    <row r="828" spans="7:7" x14ac:dyDescent="0.2">
      <c r="G828" s="1" t="s">
        <v>5111</v>
      </c>
    </row>
    <row r="829" spans="7:7" x14ac:dyDescent="0.2">
      <c r="G829" s="1" t="s">
        <v>5111</v>
      </c>
    </row>
    <row r="830" spans="7:7" x14ac:dyDescent="0.2">
      <c r="G830" s="1" t="s">
        <v>5111</v>
      </c>
    </row>
    <row r="831" spans="7:7" x14ac:dyDescent="0.2">
      <c r="G831" s="1" t="s">
        <v>5111</v>
      </c>
    </row>
    <row r="832" spans="7:7" x14ac:dyDescent="0.2">
      <c r="G832" s="1" t="s">
        <v>5111</v>
      </c>
    </row>
    <row r="833" spans="7:7" x14ac:dyDescent="0.2">
      <c r="G833" s="1" t="s">
        <v>5111</v>
      </c>
    </row>
    <row r="834" spans="7:7" x14ac:dyDescent="0.2">
      <c r="G834" s="1" t="s">
        <v>5111</v>
      </c>
    </row>
    <row r="835" spans="7:7" x14ac:dyDescent="0.2">
      <c r="G835" s="1" t="s">
        <v>5048</v>
      </c>
    </row>
    <row r="836" spans="7:7" x14ac:dyDescent="0.2">
      <c r="G836" s="1" t="s">
        <v>5048</v>
      </c>
    </row>
    <row r="837" spans="7:7" x14ac:dyDescent="0.2">
      <c r="G837" s="1" t="s">
        <v>5048</v>
      </c>
    </row>
    <row r="838" spans="7:7" x14ac:dyDescent="0.2">
      <c r="G838" s="1" t="s">
        <v>5111</v>
      </c>
    </row>
    <row r="839" spans="7:7" x14ac:dyDescent="0.2">
      <c r="G839" s="1" t="s">
        <v>5111</v>
      </c>
    </row>
    <row r="840" spans="7:7" x14ac:dyDescent="0.2">
      <c r="G840" s="1" t="s">
        <v>5111</v>
      </c>
    </row>
    <row r="841" spans="7:7" x14ac:dyDescent="0.2">
      <c r="G841" s="1" t="s">
        <v>5111</v>
      </c>
    </row>
    <row r="842" spans="7:7" x14ac:dyDescent="0.2">
      <c r="G842" s="1" t="s">
        <v>5111</v>
      </c>
    </row>
    <row r="843" spans="7:7" x14ac:dyDescent="0.2">
      <c r="G843" s="1" t="s">
        <v>5111</v>
      </c>
    </row>
    <row r="844" spans="7:7" x14ac:dyDescent="0.2">
      <c r="G844" s="1" t="s">
        <v>5111</v>
      </c>
    </row>
    <row r="845" spans="7:7" x14ac:dyDescent="0.2">
      <c r="G845" s="1" t="s">
        <v>5111</v>
      </c>
    </row>
    <row r="846" spans="7:7" x14ac:dyDescent="0.2">
      <c r="G846" s="1" t="s">
        <v>5111</v>
      </c>
    </row>
    <row r="847" spans="7:7" x14ac:dyDescent="0.2">
      <c r="G847" s="1" t="s">
        <v>5111</v>
      </c>
    </row>
    <row r="848" spans="7:7" x14ac:dyDescent="0.2">
      <c r="G848" s="1" t="s">
        <v>5111</v>
      </c>
    </row>
    <row r="849" spans="7:7" x14ac:dyDescent="0.2">
      <c r="G849" s="1" t="s">
        <v>5111</v>
      </c>
    </row>
    <row r="850" spans="7:7" x14ac:dyDescent="0.2">
      <c r="G850" s="1" t="s">
        <v>5111</v>
      </c>
    </row>
    <row r="851" spans="7:7" x14ac:dyDescent="0.2">
      <c r="G851" s="1" t="s">
        <v>5048</v>
      </c>
    </row>
    <row r="852" spans="7:7" x14ac:dyDescent="0.2">
      <c r="G852" s="1" t="s">
        <v>5048</v>
      </c>
    </row>
    <row r="853" spans="7:7" x14ac:dyDescent="0.2">
      <c r="G853" s="1" t="s">
        <v>5111</v>
      </c>
    </row>
    <row r="854" spans="7:7" x14ac:dyDescent="0.2">
      <c r="G854" s="1" t="s">
        <v>5111</v>
      </c>
    </row>
    <row r="855" spans="7:7" x14ac:dyDescent="0.2">
      <c r="G855" s="1" t="s">
        <v>5111</v>
      </c>
    </row>
    <row r="856" spans="7:7" x14ac:dyDescent="0.2">
      <c r="G856" s="1" t="s">
        <v>5111</v>
      </c>
    </row>
    <row r="857" spans="7:7" x14ac:dyDescent="0.2">
      <c r="G857" s="1" t="s">
        <v>5111</v>
      </c>
    </row>
    <row r="858" spans="7:7" x14ac:dyDescent="0.2">
      <c r="G858" s="1" t="s">
        <v>5111</v>
      </c>
    </row>
    <row r="859" spans="7:7" x14ac:dyDescent="0.2">
      <c r="G859" s="1" t="s">
        <v>5071</v>
      </c>
    </row>
    <row r="860" spans="7:7" x14ac:dyDescent="0.2">
      <c r="G860" s="1" t="s">
        <v>5111</v>
      </c>
    </row>
    <row r="861" spans="7:7" x14ac:dyDescent="0.2">
      <c r="G861" s="1" t="s">
        <v>5111</v>
      </c>
    </row>
    <row r="862" spans="7:7" x14ac:dyDescent="0.2">
      <c r="G862" s="1" t="s">
        <v>5111</v>
      </c>
    </row>
    <row r="863" spans="7:7" x14ac:dyDescent="0.2">
      <c r="G863" s="1" t="s">
        <v>5111</v>
      </c>
    </row>
    <row r="864" spans="7:7" x14ac:dyDescent="0.2">
      <c r="G864" s="1" t="s">
        <v>5111</v>
      </c>
    </row>
    <row r="865" spans="7:7" x14ac:dyDescent="0.2">
      <c r="G865" s="1" t="s">
        <v>5111</v>
      </c>
    </row>
    <row r="866" spans="7:7" x14ac:dyDescent="0.2">
      <c r="G866" s="1" t="s">
        <v>5111</v>
      </c>
    </row>
    <row r="867" spans="7:7" x14ac:dyDescent="0.2">
      <c r="G867" s="1" t="s">
        <v>5111</v>
      </c>
    </row>
    <row r="868" spans="7:7" x14ac:dyDescent="0.2">
      <c r="G868" s="1" t="s">
        <v>5111</v>
      </c>
    </row>
    <row r="869" spans="7:7" x14ac:dyDescent="0.2">
      <c r="G869" s="1" t="s">
        <v>5111</v>
      </c>
    </row>
    <row r="870" spans="7:7" x14ac:dyDescent="0.2">
      <c r="G870" s="1" t="s">
        <v>5111</v>
      </c>
    </row>
    <row r="871" spans="7:7" x14ac:dyDescent="0.2">
      <c r="G871" s="1" t="s">
        <v>5111</v>
      </c>
    </row>
    <row r="872" spans="7:7" x14ac:dyDescent="0.2">
      <c r="G872" s="1" t="s">
        <v>5077</v>
      </c>
    </row>
    <row r="873" spans="7:7" x14ac:dyDescent="0.2">
      <c r="G873" s="1" t="s">
        <v>5111</v>
      </c>
    </row>
    <row r="874" spans="7:7" x14ac:dyDescent="0.2">
      <c r="G874" s="1" t="s">
        <v>5111</v>
      </c>
    </row>
    <row r="875" spans="7:7" x14ac:dyDescent="0.2">
      <c r="G875" s="1" t="s">
        <v>5111</v>
      </c>
    </row>
    <row r="876" spans="7:7" x14ac:dyDescent="0.2">
      <c r="G876" s="1" t="s">
        <v>5111</v>
      </c>
    </row>
    <row r="877" spans="7:7" x14ac:dyDescent="0.2">
      <c r="G877" s="1" t="s">
        <v>5111</v>
      </c>
    </row>
    <row r="878" spans="7:7" x14ac:dyDescent="0.2">
      <c r="G878" s="1" t="s">
        <v>5071</v>
      </c>
    </row>
    <row r="879" spans="7:7" x14ac:dyDescent="0.2">
      <c r="G879" s="1" t="s">
        <v>5079</v>
      </c>
    </row>
    <row r="880" spans="7:7" x14ac:dyDescent="0.2">
      <c r="G880" s="1" t="s">
        <v>5079</v>
      </c>
    </row>
    <row r="881" spans="7:7" x14ac:dyDescent="0.2">
      <c r="G881" s="1" t="s">
        <v>5079</v>
      </c>
    </row>
    <row r="882" spans="7:7" x14ac:dyDescent="0.2">
      <c r="G882" s="1" t="s">
        <v>5079</v>
      </c>
    </row>
    <row r="883" spans="7:7" x14ac:dyDescent="0.2">
      <c r="G883" s="1" t="s">
        <v>5079</v>
      </c>
    </row>
    <row r="884" spans="7:7" x14ac:dyDescent="0.2">
      <c r="G884" s="1" t="s">
        <v>5079</v>
      </c>
    </row>
    <row r="885" spans="7:7" x14ac:dyDescent="0.2">
      <c r="G885" s="1" t="s">
        <v>5079</v>
      </c>
    </row>
    <row r="886" spans="7:7" x14ac:dyDescent="0.2">
      <c r="G886" s="1" t="s">
        <v>5079</v>
      </c>
    </row>
    <row r="887" spans="7:7" x14ac:dyDescent="0.2">
      <c r="G887" s="1" t="s">
        <v>5079</v>
      </c>
    </row>
    <row r="888" spans="7:7" x14ac:dyDescent="0.2">
      <c r="G888" s="1" t="s">
        <v>5079</v>
      </c>
    </row>
    <row r="889" spans="7:7" x14ac:dyDescent="0.2">
      <c r="G889" s="1" t="s">
        <v>5079</v>
      </c>
    </row>
    <row r="890" spans="7:7" x14ac:dyDescent="0.2">
      <c r="G890" s="1" t="s">
        <v>5079</v>
      </c>
    </row>
    <row r="891" spans="7:7" x14ac:dyDescent="0.2">
      <c r="G891" s="1" t="s">
        <v>5079</v>
      </c>
    </row>
    <row r="892" spans="7:7" x14ac:dyDescent="0.2">
      <c r="G892" s="1" t="s">
        <v>5079</v>
      </c>
    </row>
    <row r="893" spans="7:7" x14ac:dyDescent="0.2">
      <c r="G893" s="1" t="s">
        <v>5079</v>
      </c>
    </row>
    <row r="894" spans="7:7" x14ac:dyDescent="0.2">
      <c r="G894" s="1" t="s">
        <v>5079</v>
      </c>
    </row>
    <row r="895" spans="7:7" x14ac:dyDescent="0.2">
      <c r="G895" s="1" t="s">
        <v>5079</v>
      </c>
    </row>
    <row r="896" spans="7:7" x14ac:dyDescent="0.2">
      <c r="G896" s="1" t="s">
        <v>5048</v>
      </c>
    </row>
    <row r="897" spans="7:7" x14ac:dyDescent="0.2">
      <c r="G897" s="1" t="s">
        <v>5048</v>
      </c>
    </row>
    <row r="898" spans="7:7" x14ac:dyDescent="0.2">
      <c r="G898" s="1" t="s">
        <v>5048</v>
      </c>
    </row>
    <row r="899" spans="7:7" x14ac:dyDescent="0.2">
      <c r="G899" s="1" t="s">
        <v>5048</v>
      </c>
    </row>
    <row r="900" spans="7:7" x14ac:dyDescent="0.2">
      <c r="G900" s="1" t="s">
        <v>5047</v>
      </c>
    </row>
    <row r="901" spans="7:7" x14ac:dyDescent="0.2">
      <c r="G901" s="1" t="s">
        <v>5081</v>
      </c>
    </row>
    <row r="902" spans="7:7" x14ac:dyDescent="0.2">
      <c r="G902" s="1" t="s">
        <v>5081</v>
      </c>
    </row>
    <row r="903" spans="7:7" x14ac:dyDescent="0.2">
      <c r="G903" s="1" t="s">
        <v>5081</v>
      </c>
    </row>
    <row r="904" spans="7:7" x14ac:dyDescent="0.2">
      <c r="G904" s="1" t="s">
        <v>5047</v>
      </c>
    </row>
    <row r="905" spans="7:7" x14ac:dyDescent="0.2">
      <c r="G905" s="1" t="s">
        <v>5047</v>
      </c>
    </row>
    <row r="906" spans="7:7" x14ac:dyDescent="0.2">
      <c r="G906" s="1" t="s">
        <v>5082</v>
      </c>
    </row>
    <row r="911" spans="7:7" x14ac:dyDescent="0.2">
      <c r="G911" s="1" t="s">
        <v>5048</v>
      </c>
    </row>
    <row r="912" spans="7:7" x14ac:dyDescent="0.2">
      <c r="G912" s="1" t="s">
        <v>5048</v>
      </c>
    </row>
    <row r="913" spans="7:7" x14ac:dyDescent="0.2">
      <c r="G913" s="1" t="s">
        <v>5047</v>
      </c>
    </row>
    <row r="914" spans="7:7" x14ac:dyDescent="0.2">
      <c r="G914" s="1" t="s">
        <v>5083</v>
      </c>
    </row>
    <row r="915" spans="7:7" x14ac:dyDescent="0.2">
      <c r="G915" s="1" t="s">
        <v>5084</v>
      </c>
    </row>
    <row r="916" spans="7:7" x14ac:dyDescent="0.2">
      <c r="G916" s="1" t="s">
        <v>5048</v>
      </c>
    </row>
    <row r="917" spans="7:7" x14ac:dyDescent="0.2">
      <c r="G917" s="1" t="s">
        <v>5058</v>
      </c>
    </row>
    <row r="918" spans="7:7" x14ac:dyDescent="0.2">
      <c r="G918" s="1" t="s">
        <v>5055</v>
      </c>
    </row>
    <row r="919" spans="7:7" x14ac:dyDescent="0.2">
      <c r="G919" s="1" t="s">
        <v>5069</v>
      </c>
    </row>
    <row r="920" spans="7:7" x14ac:dyDescent="0.2">
      <c r="G920" s="1" t="s">
        <v>5069</v>
      </c>
    </row>
    <row r="921" spans="7:7" x14ac:dyDescent="0.2">
      <c r="G921" s="1" t="s">
        <v>5069</v>
      </c>
    </row>
    <row r="922" spans="7:7" x14ac:dyDescent="0.2">
      <c r="G922" s="1" t="s">
        <v>5069</v>
      </c>
    </row>
    <row r="923" spans="7:7" x14ac:dyDescent="0.2">
      <c r="G923" s="1" t="s">
        <v>5048</v>
      </c>
    </row>
    <row r="931" spans="7:7" x14ac:dyDescent="0.2">
      <c r="G931" s="1" t="s">
        <v>5064</v>
      </c>
    </row>
    <row r="936" spans="7:7" x14ac:dyDescent="0.2">
      <c r="G936" s="1" t="s">
        <v>5111</v>
      </c>
    </row>
    <row r="937" spans="7:7" x14ac:dyDescent="0.2">
      <c r="G937" s="1" t="s">
        <v>5111</v>
      </c>
    </row>
    <row r="938" spans="7:7" x14ac:dyDescent="0.2">
      <c r="G938" s="1" t="s">
        <v>5111</v>
      </c>
    </row>
    <row r="939" spans="7:7" x14ac:dyDescent="0.2">
      <c r="G939" s="1" t="s">
        <v>5111</v>
      </c>
    </row>
    <row r="940" spans="7:7" x14ac:dyDescent="0.2">
      <c r="G940" s="1" t="s">
        <v>5111</v>
      </c>
    </row>
    <row r="941" spans="7:7" x14ac:dyDescent="0.2">
      <c r="G941" s="1" t="s">
        <v>5074</v>
      </c>
    </row>
    <row r="942" spans="7:7" x14ac:dyDescent="0.2">
      <c r="G942" s="1" t="s">
        <v>5111</v>
      </c>
    </row>
    <row r="943" spans="7:7" x14ac:dyDescent="0.2">
      <c r="G943" s="1" t="s">
        <v>5074</v>
      </c>
    </row>
    <row r="944" spans="7:7" x14ac:dyDescent="0.2">
      <c r="G944" s="1" t="s">
        <v>5074</v>
      </c>
    </row>
    <row r="945" spans="7:7" x14ac:dyDescent="0.2">
      <c r="G945" s="1" t="s">
        <v>5074</v>
      </c>
    </row>
    <row r="946" spans="7:7" x14ac:dyDescent="0.2">
      <c r="G946" s="1" t="s">
        <v>5074</v>
      </c>
    </row>
    <row r="947" spans="7:7" x14ac:dyDescent="0.2">
      <c r="G947" s="1" t="s">
        <v>5074</v>
      </c>
    </row>
    <row r="948" spans="7:7" x14ac:dyDescent="0.2">
      <c r="G948" s="1" t="s">
        <v>5074</v>
      </c>
    </row>
    <row r="949" spans="7:7" x14ac:dyDescent="0.2">
      <c r="G949" s="1" t="s">
        <v>5074</v>
      </c>
    </row>
    <row r="950" spans="7:7" x14ac:dyDescent="0.2">
      <c r="G950" s="1" t="s">
        <v>5074</v>
      </c>
    </row>
    <row r="951" spans="7:7" x14ac:dyDescent="0.2">
      <c r="G951" s="1" t="s">
        <v>5074</v>
      </c>
    </row>
    <row r="952" spans="7:7" x14ac:dyDescent="0.2">
      <c r="G952" s="1" t="s">
        <v>5079</v>
      </c>
    </row>
    <row r="953" spans="7:7" x14ac:dyDescent="0.2">
      <c r="G953" s="1" t="s">
        <v>5084</v>
      </c>
    </row>
    <row r="954" spans="7:7" x14ac:dyDescent="0.2">
      <c r="G954" s="1" t="s">
        <v>5064</v>
      </c>
    </row>
    <row r="955" spans="7:7" x14ac:dyDescent="0.2">
      <c r="G955" s="1" t="s">
        <v>5048</v>
      </c>
    </row>
    <row r="956" spans="7:7" x14ac:dyDescent="0.2">
      <c r="G956" s="1" t="s">
        <v>5048</v>
      </c>
    </row>
    <row r="957" spans="7:7" x14ac:dyDescent="0.2">
      <c r="G957" s="1" t="s">
        <v>5048</v>
      </c>
    </row>
    <row r="958" spans="7:7" x14ac:dyDescent="0.2">
      <c r="G958" s="1" t="s">
        <v>5048</v>
      </c>
    </row>
    <row r="959" spans="7:7" x14ac:dyDescent="0.2">
      <c r="G959" s="1" t="s">
        <v>5111</v>
      </c>
    </row>
    <row r="960" spans="7:7" x14ac:dyDescent="0.2">
      <c r="G960" s="1" t="s">
        <v>5112</v>
      </c>
    </row>
    <row r="961" spans="7:7" x14ac:dyDescent="0.2">
      <c r="G961" s="1" t="s">
        <v>5047</v>
      </c>
    </row>
    <row r="962" spans="7:7" x14ac:dyDescent="0.2">
      <c r="G962" s="1" t="s">
        <v>5047</v>
      </c>
    </row>
    <row r="963" spans="7:7" x14ac:dyDescent="0.2">
      <c r="G963" s="1" t="s">
        <v>5047</v>
      </c>
    </row>
    <row r="964" spans="7:7" x14ac:dyDescent="0.2">
      <c r="G964" s="1" t="s">
        <v>5060</v>
      </c>
    </row>
    <row r="965" spans="7:7" x14ac:dyDescent="0.2">
      <c r="G965" s="1" t="s">
        <v>5060</v>
      </c>
    </row>
    <row r="966" spans="7:7" x14ac:dyDescent="0.2">
      <c r="G966" s="1" t="s">
        <v>5060</v>
      </c>
    </row>
    <row r="967" spans="7:7" x14ac:dyDescent="0.2">
      <c r="G967" s="1" t="s">
        <v>5060</v>
      </c>
    </row>
    <row r="968" spans="7:7" x14ac:dyDescent="0.2">
      <c r="G968" s="1" t="s">
        <v>5086</v>
      </c>
    </row>
    <row r="969" spans="7:7" x14ac:dyDescent="0.2">
      <c r="G969" s="1" t="s">
        <v>5071</v>
      </c>
    </row>
    <row r="970" spans="7:7" x14ac:dyDescent="0.2">
      <c r="G970" s="1" t="s">
        <v>5071</v>
      </c>
    </row>
    <row r="971" spans="7:7" x14ac:dyDescent="0.2">
      <c r="G971" s="1" t="s">
        <v>5050</v>
      </c>
    </row>
    <row r="972" spans="7:7" x14ac:dyDescent="0.2">
      <c r="G972" s="1" t="s">
        <v>5050</v>
      </c>
    </row>
    <row r="973" spans="7:7" x14ac:dyDescent="0.2">
      <c r="G973" s="1" t="s">
        <v>5050</v>
      </c>
    </row>
    <row r="974" spans="7:7" x14ac:dyDescent="0.2">
      <c r="G974" s="1" t="s">
        <v>5050</v>
      </c>
    </row>
    <row r="975" spans="7:7" x14ac:dyDescent="0.2">
      <c r="G975" s="1" t="s">
        <v>5050</v>
      </c>
    </row>
    <row r="976" spans="7:7" x14ac:dyDescent="0.2">
      <c r="G976" s="1" t="s">
        <v>5050</v>
      </c>
    </row>
    <row r="977" spans="7:7" x14ac:dyDescent="0.2">
      <c r="G977" s="1" t="s">
        <v>5050</v>
      </c>
    </row>
    <row r="978" spans="7:7" x14ac:dyDescent="0.2">
      <c r="G978" s="1" t="s">
        <v>5050</v>
      </c>
    </row>
    <row r="979" spans="7:7" x14ac:dyDescent="0.2">
      <c r="G979" s="1" t="s">
        <v>5050</v>
      </c>
    </row>
    <row r="980" spans="7:7" x14ac:dyDescent="0.2">
      <c r="G980" s="1" t="s">
        <v>5050</v>
      </c>
    </row>
    <row r="981" spans="7:7" x14ac:dyDescent="0.2">
      <c r="G981" s="1" t="s">
        <v>5050</v>
      </c>
    </row>
    <row r="982" spans="7:7" x14ac:dyDescent="0.2">
      <c r="G982" s="1" t="s">
        <v>5048</v>
      </c>
    </row>
    <row r="983" spans="7:7" x14ac:dyDescent="0.2">
      <c r="G983" s="1" t="s">
        <v>5048</v>
      </c>
    </row>
    <row r="984" spans="7:7" x14ac:dyDescent="0.2">
      <c r="G984" s="1" t="s">
        <v>5048</v>
      </c>
    </row>
    <row r="985" spans="7:7" x14ac:dyDescent="0.2">
      <c r="G985" s="1" t="s">
        <v>5048</v>
      </c>
    </row>
    <row r="986" spans="7:7" x14ac:dyDescent="0.2">
      <c r="G986" s="1" t="s">
        <v>5048</v>
      </c>
    </row>
    <row r="987" spans="7:7" x14ac:dyDescent="0.2">
      <c r="G987" s="1" t="s">
        <v>5048</v>
      </c>
    </row>
    <row r="988" spans="7:7" x14ac:dyDescent="0.2">
      <c r="G988" s="1" t="s">
        <v>5048</v>
      </c>
    </row>
    <row r="989" spans="7:7" x14ac:dyDescent="0.2">
      <c r="G989" s="1" t="s">
        <v>5048</v>
      </c>
    </row>
    <row r="990" spans="7:7" x14ac:dyDescent="0.2">
      <c r="G990" s="1" t="s">
        <v>5048</v>
      </c>
    </row>
    <row r="991" spans="7:7" x14ac:dyDescent="0.2">
      <c r="G991" s="1" t="s">
        <v>5048</v>
      </c>
    </row>
    <row r="992" spans="7:7" x14ac:dyDescent="0.2">
      <c r="G992" s="1" t="s">
        <v>5113</v>
      </c>
    </row>
    <row r="993" spans="7:7" x14ac:dyDescent="0.2">
      <c r="G993" s="1" t="s">
        <v>5113</v>
      </c>
    </row>
    <row r="994" spans="7:7" x14ac:dyDescent="0.2">
      <c r="G994" s="1" t="s">
        <v>5113</v>
      </c>
    </row>
    <row r="995" spans="7:7" x14ac:dyDescent="0.2">
      <c r="G995" s="1" t="s">
        <v>5074</v>
      </c>
    </row>
    <row r="996" spans="7:7" x14ac:dyDescent="0.2">
      <c r="G996" s="1" t="s">
        <v>5074</v>
      </c>
    </row>
    <row r="997" spans="7:7" x14ac:dyDescent="0.2">
      <c r="G997" s="1" t="s">
        <v>5063</v>
      </c>
    </row>
    <row r="998" spans="7:7" x14ac:dyDescent="0.2">
      <c r="G998" s="1" t="s">
        <v>5071</v>
      </c>
    </row>
    <row r="999" spans="7:7" x14ac:dyDescent="0.2">
      <c r="G999" s="1" t="s">
        <v>5074</v>
      </c>
    </row>
    <row r="1000" spans="7:7" x14ac:dyDescent="0.2">
      <c r="G1000" s="1" t="s">
        <v>5063</v>
      </c>
    </row>
    <row r="1001" spans="7:7" x14ac:dyDescent="0.2">
      <c r="G1001" s="1" t="s">
        <v>5071</v>
      </c>
    </row>
    <row r="1002" spans="7:7" x14ac:dyDescent="0.2">
      <c r="G1002" s="1" t="s">
        <v>5071</v>
      </c>
    </row>
    <row r="1003" spans="7:7" x14ac:dyDescent="0.2">
      <c r="G1003" s="1" t="s">
        <v>5071</v>
      </c>
    </row>
    <row r="1004" spans="7:7" x14ac:dyDescent="0.2">
      <c r="G1004" s="1" t="s">
        <v>5071</v>
      </c>
    </row>
    <row r="1005" spans="7:7" x14ac:dyDescent="0.2">
      <c r="G1005" s="1" t="s">
        <v>5071</v>
      </c>
    </row>
    <row r="1006" spans="7:7" x14ac:dyDescent="0.2">
      <c r="G1006" s="1" t="s">
        <v>5071</v>
      </c>
    </row>
    <row r="1007" spans="7:7" x14ac:dyDescent="0.2">
      <c r="G1007" s="1" t="s">
        <v>5065</v>
      </c>
    </row>
    <row r="1008" spans="7:7" x14ac:dyDescent="0.2">
      <c r="G1008" s="1" t="s">
        <v>5062</v>
      </c>
    </row>
    <row r="1009" spans="7:7" x14ac:dyDescent="0.2">
      <c r="G1009" s="1" t="s">
        <v>5062</v>
      </c>
    </row>
    <row r="1010" spans="7:7" x14ac:dyDescent="0.2">
      <c r="G1010" s="1" t="s">
        <v>5047</v>
      </c>
    </row>
    <row r="1011" spans="7:7" x14ac:dyDescent="0.2">
      <c r="G1011" s="1" t="s">
        <v>5047</v>
      </c>
    </row>
    <row r="1012" spans="7:7" x14ac:dyDescent="0.2">
      <c r="G1012" s="1" t="s">
        <v>5088</v>
      </c>
    </row>
    <row r="1013" spans="7:7" x14ac:dyDescent="0.2">
      <c r="G1013" s="1" t="s">
        <v>5114</v>
      </c>
    </row>
    <row r="1014" spans="7:7" x14ac:dyDescent="0.2">
      <c r="G1014" s="1" t="s">
        <v>5114</v>
      </c>
    </row>
    <row r="1015" spans="7:7" x14ac:dyDescent="0.2">
      <c r="G1015" s="1" t="s">
        <v>5114</v>
      </c>
    </row>
    <row r="1016" spans="7:7" x14ac:dyDescent="0.2">
      <c r="G1016" s="1" t="s">
        <v>5114</v>
      </c>
    </row>
    <row r="1017" spans="7:7" x14ac:dyDescent="0.2">
      <c r="G1017" s="1" t="s">
        <v>5114</v>
      </c>
    </row>
    <row r="1018" spans="7:7" x14ac:dyDescent="0.2">
      <c r="G1018" s="1" t="s">
        <v>5114</v>
      </c>
    </row>
    <row r="1019" spans="7:7" x14ac:dyDescent="0.2">
      <c r="G1019" s="1" t="s">
        <v>5114</v>
      </c>
    </row>
    <row r="1020" spans="7:7" x14ac:dyDescent="0.2">
      <c r="G1020" s="1" t="s">
        <v>5114</v>
      </c>
    </row>
    <row r="1021" spans="7:7" x14ac:dyDescent="0.2">
      <c r="G1021" s="1" t="s">
        <v>5054</v>
      </c>
    </row>
    <row r="1022" spans="7:7" x14ac:dyDescent="0.2">
      <c r="G1022" s="1" t="s">
        <v>5054</v>
      </c>
    </row>
    <row r="1023" spans="7:7" x14ac:dyDescent="0.2">
      <c r="G1023" s="1" t="s">
        <v>5054</v>
      </c>
    </row>
    <row r="1024" spans="7:7" x14ac:dyDescent="0.2">
      <c r="G1024" s="1" t="s">
        <v>5054</v>
      </c>
    </row>
    <row r="1025" spans="7:7" x14ac:dyDescent="0.2">
      <c r="G1025" s="1" t="s">
        <v>5054</v>
      </c>
    </row>
    <row r="1026" spans="7:7" x14ac:dyDescent="0.2">
      <c r="G1026" s="1" t="s">
        <v>5058</v>
      </c>
    </row>
    <row r="1027" spans="7:7" x14ac:dyDescent="0.2">
      <c r="G1027" s="1" t="s">
        <v>5089</v>
      </c>
    </row>
    <row r="1028" spans="7:7" x14ac:dyDescent="0.2">
      <c r="G1028" s="1" t="s">
        <v>5089</v>
      </c>
    </row>
    <row r="1029" spans="7:7" x14ac:dyDescent="0.2">
      <c r="G1029" s="1" t="s">
        <v>5050</v>
      </c>
    </row>
    <row r="1030" spans="7:7" x14ac:dyDescent="0.2">
      <c r="G1030" s="1" t="s">
        <v>5050</v>
      </c>
    </row>
    <row r="1031" spans="7:7" x14ac:dyDescent="0.2">
      <c r="G1031" s="1" t="s">
        <v>5050</v>
      </c>
    </row>
    <row r="1032" spans="7:7" x14ac:dyDescent="0.2">
      <c r="G1032" s="1" t="s">
        <v>5050</v>
      </c>
    </row>
    <row r="1033" spans="7:7" x14ac:dyDescent="0.2">
      <c r="G1033" s="1" t="s">
        <v>5050</v>
      </c>
    </row>
    <row r="1034" spans="7:7" x14ac:dyDescent="0.2">
      <c r="G1034" s="1" t="s">
        <v>5050</v>
      </c>
    </row>
    <row r="1035" spans="7:7" x14ac:dyDescent="0.2">
      <c r="G1035" s="1" t="s">
        <v>5050</v>
      </c>
    </row>
    <row r="1036" spans="7:7" x14ac:dyDescent="0.2">
      <c r="G1036" s="1" t="s">
        <v>5050</v>
      </c>
    </row>
    <row r="1037" spans="7:7" x14ac:dyDescent="0.2">
      <c r="G1037" s="1" t="s">
        <v>5050</v>
      </c>
    </row>
    <row r="1038" spans="7:7" x14ac:dyDescent="0.2">
      <c r="G1038" s="1" t="s">
        <v>5050</v>
      </c>
    </row>
    <row r="1039" spans="7:7" x14ac:dyDescent="0.2">
      <c r="G1039" s="1" t="s">
        <v>5050</v>
      </c>
    </row>
    <row r="1040" spans="7:7" x14ac:dyDescent="0.2">
      <c r="G1040" s="1" t="s">
        <v>5050</v>
      </c>
    </row>
    <row r="1041" spans="7:7" x14ac:dyDescent="0.2">
      <c r="G1041" s="1" t="s">
        <v>5050</v>
      </c>
    </row>
    <row r="1042" spans="7:7" x14ac:dyDescent="0.2">
      <c r="G1042" s="1" t="s">
        <v>5050</v>
      </c>
    </row>
    <row r="1043" spans="7:7" x14ac:dyDescent="0.2">
      <c r="G1043" s="1" t="s">
        <v>5050</v>
      </c>
    </row>
    <row r="1044" spans="7:7" x14ac:dyDescent="0.2">
      <c r="G1044" s="1" t="s">
        <v>5115</v>
      </c>
    </row>
    <row r="1045" spans="7:7" x14ac:dyDescent="0.2">
      <c r="G1045" s="1" t="s">
        <v>5065</v>
      </c>
    </row>
    <row r="1046" spans="7:7" x14ac:dyDescent="0.2">
      <c r="G1046" s="1" t="s">
        <v>5065</v>
      </c>
    </row>
    <row r="1047" spans="7:7" x14ac:dyDescent="0.2">
      <c r="G1047" s="1" t="s">
        <v>5065</v>
      </c>
    </row>
    <row r="1048" spans="7:7" x14ac:dyDescent="0.2">
      <c r="G1048" s="1" t="s">
        <v>5065</v>
      </c>
    </row>
    <row r="1049" spans="7:7" x14ac:dyDescent="0.2">
      <c r="G1049" s="1" t="s">
        <v>5065</v>
      </c>
    </row>
    <row r="1050" spans="7:7" x14ac:dyDescent="0.2">
      <c r="G1050" s="1" t="s">
        <v>5047</v>
      </c>
    </row>
    <row r="1051" spans="7:7" x14ac:dyDescent="0.2">
      <c r="G1051" s="1" t="s">
        <v>5047</v>
      </c>
    </row>
    <row r="1052" spans="7:7" x14ac:dyDescent="0.2">
      <c r="G1052" s="1" t="s">
        <v>5047</v>
      </c>
    </row>
    <row r="1053" spans="7:7" x14ac:dyDescent="0.2">
      <c r="G1053" s="1" t="s">
        <v>5091</v>
      </c>
    </row>
    <row r="1054" spans="7:7" x14ac:dyDescent="0.2">
      <c r="G1054" s="1" t="s">
        <v>5048</v>
      </c>
    </row>
    <row r="1055" spans="7:7" x14ac:dyDescent="0.2">
      <c r="G1055" s="1" t="s">
        <v>5116</v>
      </c>
    </row>
    <row r="1056" spans="7:7" x14ac:dyDescent="0.2">
      <c r="G1056" s="1" t="s">
        <v>5116</v>
      </c>
    </row>
    <row r="1057" spans="7:7" x14ac:dyDescent="0.2">
      <c r="G1057" s="1" t="s">
        <v>5116</v>
      </c>
    </row>
    <row r="1058" spans="7:7" x14ac:dyDescent="0.2">
      <c r="G1058" s="1" t="s">
        <v>5116</v>
      </c>
    </row>
    <row r="1059" spans="7:7" x14ac:dyDescent="0.2">
      <c r="G1059" s="1" t="s">
        <v>5116</v>
      </c>
    </row>
    <row r="1060" spans="7:7" x14ac:dyDescent="0.2">
      <c r="G1060" s="1" t="s">
        <v>5115</v>
      </c>
    </row>
    <row r="1061" spans="7:7" x14ac:dyDescent="0.2">
      <c r="G1061" s="1" t="s">
        <v>5064</v>
      </c>
    </row>
    <row r="1062" spans="7:7" x14ac:dyDescent="0.2">
      <c r="G1062" s="1" t="s">
        <v>5116</v>
      </c>
    </row>
    <row r="1063" spans="7:7" x14ac:dyDescent="0.2">
      <c r="G1063" s="1" t="s">
        <v>5116</v>
      </c>
    </row>
    <row r="1064" spans="7:7" x14ac:dyDescent="0.2">
      <c r="G1064" s="1" t="s">
        <v>5116</v>
      </c>
    </row>
    <row r="1065" spans="7:7" x14ac:dyDescent="0.2">
      <c r="G1065" s="1" t="s">
        <v>5116</v>
      </c>
    </row>
    <row r="1066" spans="7:7" x14ac:dyDescent="0.2">
      <c r="G1066" s="1" t="s">
        <v>5116</v>
      </c>
    </row>
    <row r="1067" spans="7:7" x14ac:dyDescent="0.2">
      <c r="G1067" s="1" t="s">
        <v>5116</v>
      </c>
    </row>
    <row r="1068" spans="7:7" x14ac:dyDescent="0.2">
      <c r="G1068" s="1" t="s">
        <v>5116</v>
      </c>
    </row>
    <row r="1069" spans="7:7" x14ac:dyDescent="0.2">
      <c r="G1069" s="1" t="s">
        <v>5116</v>
      </c>
    </row>
    <row r="1070" spans="7:7" x14ac:dyDescent="0.2">
      <c r="G1070" s="1" t="s">
        <v>5116</v>
      </c>
    </row>
    <row r="1071" spans="7:7" x14ac:dyDescent="0.2">
      <c r="G1071" s="1" t="s">
        <v>5116</v>
      </c>
    </row>
    <row r="1072" spans="7:7" x14ac:dyDescent="0.2">
      <c r="G1072" s="1" t="s">
        <v>5116</v>
      </c>
    </row>
    <row r="1073" spans="7:7" x14ac:dyDescent="0.2">
      <c r="G1073" s="1" t="s">
        <v>5116</v>
      </c>
    </row>
    <row r="1074" spans="7:7" x14ac:dyDescent="0.2">
      <c r="G1074" s="1" t="s">
        <v>5116</v>
      </c>
    </row>
    <row r="1075" spans="7:7" x14ac:dyDescent="0.2">
      <c r="G1075" s="1" t="s">
        <v>5116</v>
      </c>
    </row>
    <row r="1076" spans="7:7" x14ac:dyDescent="0.2">
      <c r="G1076" s="1" t="s">
        <v>5116</v>
      </c>
    </row>
    <row r="1077" spans="7:7" x14ac:dyDescent="0.2">
      <c r="G1077" s="1" t="s">
        <v>5116</v>
      </c>
    </row>
    <row r="1078" spans="7:7" x14ac:dyDescent="0.2">
      <c r="G1078" s="1" t="s">
        <v>5116</v>
      </c>
    </row>
    <row r="1079" spans="7:7" x14ac:dyDescent="0.2">
      <c r="G1079" s="1" t="s">
        <v>5116</v>
      </c>
    </row>
    <row r="1080" spans="7:7" x14ac:dyDescent="0.2">
      <c r="G1080" s="1" t="s">
        <v>5116</v>
      </c>
    </row>
    <row r="1081" spans="7:7" x14ac:dyDescent="0.2">
      <c r="G1081" s="1" t="s">
        <v>5116</v>
      </c>
    </row>
    <row r="1082" spans="7:7" x14ac:dyDescent="0.2">
      <c r="G1082" s="1" t="s">
        <v>5116</v>
      </c>
    </row>
    <row r="1083" spans="7:7" x14ac:dyDescent="0.2">
      <c r="G1083" s="1" t="s">
        <v>5116</v>
      </c>
    </row>
    <row r="1084" spans="7:7" x14ac:dyDescent="0.2">
      <c r="G1084" s="1" t="s">
        <v>5116</v>
      </c>
    </row>
    <row r="1085" spans="7:7" x14ac:dyDescent="0.2">
      <c r="G1085" s="1" t="s">
        <v>5116</v>
      </c>
    </row>
    <row r="1086" spans="7:7" x14ac:dyDescent="0.2">
      <c r="G1086" s="1" t="s">
        <v>5116</v>
      </c>
    </row>
    <row r="1087" spans="7:7" x14ac:dyDescent="0.2">
      <c r="G1087" s="1" t="s">
        <v>5116</v>
      </c>
    </row>
    <row r="1088" spans="7:7" x14ac:dyDescent="0.2">
      <c r="G1088" s="1" t="s">
        <v>5116</v>
      </c>
    </row>
    <row r="1089" spans="7:7" x14ac:dyDescent="0.2">
      <c r="G1089" s="1" t="s">
        <v>5116</v>
      </c>
    </row>
    <row r="1090" spans="7:7" x14ac:dyDescent="0.2">
      <c r="G1090" s="1" t="s">
        <v>5116</v>
      </c>
    </row>
    <row r="1091" spans="7:7" x14ac:dyDescent="0.2">
      <c r="G1091" s="1" t="s">
        <v>5116</v>
      </c>
    </row>
    <row r="1092" spans="7:7" x14ac:dyDescent="0.2">
      <c r="G1092" s="1" t="s">
        <v>5116</v>
      </c>
    </row>
    <row r="1093" spans="7:7" x14ac:dyDescent="0.2">
      <c r="G1093" s="1" t="s">
        <v>5116</v>
      </c>
    </row>
    <row r="1094" spans="7:7" x14ac:dyDescent="0.2">
      <c r="G1094" s="1" t="s">
        <v>5116</v>
      </c>
    </row>
    <row r="1095" spans="7:7" x14ac:dyDescent="0.2">
      <c r="G1095" s="1" t="s">
        <v>5116</v>
      </c>
    </row>
    <row r="1096" spans="7:7" x14ac:dyDescent="0.2">
      <c r="G1096" s="1" t="s">
        <v>5116</v>
      </c>
    </row>
    <row r="1097" spans="7:7" x14ac:dyDescent="0.2">
      <c r="G1097" s="1" t="s">
        <v>5116</v>
      </c>
    </row>
    <row r="1098" spans="7:7" x14ac:dyDescent="0.2">
      <c r="G1098" s="1" t="s">
        <v>5070</v>
      </c>
    </row>
    <row r="1099" spans="7:7" x14ac:dyDescent="0.2">
      <c r="G1099" s="1" t="s">
        <v>5092</v>
      </c>
    </row>
    <row r="1100" spans="7:7" x14ac:dyDescent="0.2">
      <c r="G1100" s="1" t="s">
        <v>5092</v>
      </c>
    </row>
    <row r="1101" spans="7:7" x14ac:dyDescent="0.2">
      <c r="G1101" s="1" t="s">
        <v>5092</v>
      </c>
    </row>
    <row r="1102" spans="7:7" x14ac:dyDescent="0.2">
      <c r="G1102" s="1" t="s">
        <v>5092</v>
      </c>
    </row>
    <row r="1103" spans="7:7" x14ac:dyDescent="0.2">
      <c r="G1103" s="1" t="s">
        <v>5092</v>
      </c>
    </row>
    <row r="1104" spans="7:7" x14ac:dyDescent="0.2">
      <c r="G1104" s="1" t="s">
        <v>5092</v>
      </c>
    </row>
    <row r="1105" spans="7:7" x14ac:dyDescent="0.2">
      <c r="G1105" s="1" t="s">
        <v>5092</v>
      </c>
    </row>
    <row r="1106" spans="7:7" x14ac:dyDescent="0.2">
      <c r="G1106" s="1" t="s">
        <v>5092</v>
      </c>
    </row>
    <row r="1107" spans="7:7" x14ac:dyDescent="0.2">
      <c r="G1107" s="1" t="s">
        <v>5092</v>
      </c>
    </row>
    <row r="1108" spans="7:7" x14ac:dyDescent="0.2">
      <c r="G1108" s="1" t="s">
        <v>5094</v>
      </c>
    </row>
    <row r="1109" spans="7:7" x14ac:dyDescent="0.2">
      <c r="G1109" s="1" t="s">
        <v>5117</v>
      </c>
    </row>
    <row r="1110" spans="7:7" x14ac:dyDescent="0.2">
      <c r="G1110" s="1" t="s">
        <v>5117</v>
      </c>
    </row>
    <row r="1111" spans="7:7" x14ac:dyDescent="0.2">
      <c r="G1111" s="1" t="s">
        <v>5117</v>
      </c>
    </row>
    <row r="1112" spans="7:7" x14ac:dyDescent="0.2">
      <c r="G1112" s="1" t="s">
        <v>5117</v>
      </c>
    </row>
    <row r="1113" spans="7:7" x14ac:dyDescent="0.2">
      <c r="G1113" s="1" t="s">
        <v>5117</v>
      </c>
    </row>
    <row r="1114" spans="7:7" x14ac:dyDescent="0.2">
      <c r="G1114" s="1" t="s">
        <v>5117</v>
      </c>
    </row>
    <row r="1115" spans="7:7" x14ac:dyDescent="0.2">
      <c r="G1115" s="1" t="s">
        <v>5117</v>
      </c>
    </row>
    <row r="1116" spans="7:7" x14ac:dyDescent="0.2">
      <c r="G1116" s="1" t="s">
        <v>5117</v>
      </c>
    </row>
    <row r="1117" spans="7:7" x14ac:dyDescent="0.2">
      <c r="G1117" s="1" t="s">
        <v>5117</v>
      </c>
    </row>
    <row r="1118" spans="7:7" x14ac:dyDescent="0.2">
      <c r="G1118" s="1" t="s">
        <v>5117</v>
      </c>
    </row>
    <row r="1119" spans="7:7" x14ac:dyDescent="0.2">
      <c r="G1119" s="1" t="s">
        <v>5117</v>
      </c>
    </row>
    <row r="1120" spans="7:7" x14ac:dyDescent="0.2">
      <c r="G1120" s="1" t="s">
        <v>5117</v>
      </c>
    </row>
    <row r="1121" spans="7:7" x14ac:dyDescent="0.2">
      <c r="G1121" s="1" t="s">
        <v>5117</v>
      </c>
    </row>
    <row r="1122" spans="7:7" x14ac:dyDescent="0.2">
      <c r="G1122" s="1" t="s">
        <v>5117</v>
      </c>
    </row>
    <row r="1123" spans="7:7" x14ac:dyDescent="0.2">
      <c r="G1123" s="1" t="s">
        <v>5117</v>
      </c>
    </row>
    <row r="1124" spans="7:7" x14ac:dyDescent="0.2">
      <c r="G1124" s="1" t="s">
        <v>5117</v>
      </c>
    </row>
    <row r="1125" spans="7:7" x14ac:dyDescent="0.2">
      <c r="G1125" s="1" t="s">
        <v>5117</v>
      </c>
    </row>
    <row r="1126" spans="7:7" x14ac:dyDescent="0.2">
      <c r="G1126" s="1" t="s">
        <v>5117</v>
      </c>
    </row>
    <row r="1127" spans="7:7" x14ac:dyDescent="0.2">
      <c r="G1127" s="1" t="s">
        <v>5117</v>
      </c>
    </row>
    <row r="1128" spans="7:7" x14ac:dyDescent="0.2">
      <c r="G1128" s="1" t="s">
        <v>5117</v>
      </c>
    </row>
    <row r="1129" spans="7:7" x14ac:dyDescent="0.2">
      <c r="G1129" s="1" t="s">
        <v>5117</v>
      </c>
    </row>
    <row r="1130" spans="7:7" x14ac:dyDescent="0.2">
      <c r="G1130" s="1" t="s">
        <v>5117</v>
      </c>
    </row>
    <row r="1131" spans="7:7" x14ac:dyDescent="0.2">
      <c r="G1131" s="1" t="s">
        <v>5117</v>
      </c>
    </row>
    <row r="1132" spans="7:7" x14ac:dyDescent="0.2">
      <c r="G1132" s="1" t="s">
        <v>5117</v>
      </c>
    </row>
    <row r="1133" spans="7:7" x14ac:dyDescent="0.2">
      <c r="G1133" s="1" t="s">
        <v>5117</v>
      </c>
    </row>
    <row r="1134" spans="7:7" x14ac:dyDescent="0.2">
      <c r="G1134" s="1" t="s">
        <v>5117</v>
      </c>
    </row>
    <row r="1135" spans="7:7" x14ac:dyDescent="0.2">
      <c r="G1135" s="1" t="s">
        <v>5117</v>
      </c>
    </row>
    <row r="1136" spans="7:7" x14ac:dyDescent="0.2">
      <c r="G1136" s="1" t="s">
        <v>5117</v>
      </c>
    </row>
    <row r="1137" spans="7:7" x14ac:dyDescent="0.2">
      <c r="G1137" s="1" t="s">
        <v>5075</v>
      </c>
    </row>
    <row r="1138" spans="7:7" x14ac:dyDescent="0.2">
      <c r="G1138" s="1" t="s">
        <v>5118</v>
      </c>
    </row>
    <row r="1139" spans="7:7" x14ac:dyDescent="0.2">
      <c r="G1139" s="1" t="s">
        <v>5118</v>
      </c>
    </row>
    <row r="1140" spans="7:7" x14ac:dyDescent="0.2">
      <c r="G1140" s="1" t="s">
        <v>5118</v>
      </c>
    </row>
    <row r="1141" spans="7:7" x14ac:dyDescent="0.2">
      <c r="G1141" s="1" t="s">
        <v>5118</v>
      </c>
    </row>
    <row r="1142" spans="7:7" x14ac:dyDescent="0.2">
      <c r="G1142" s="1" t="s">
        <v>5047</v>
      </c>
    </row>
    <row r="1143" spans="7:7" x14ac:dyDescent="0.2">
      <c r="G1143" s="1" t="s">
        <v>5047</v>
      </c>
    </row>
    <row r="1144" spans="7:7" x14ac:dyDescent="0.2">
      <c r="G1144" s="1" t="s">
        <v>5095</v>
      </c>
    </row>
    <row r="1145" spans="7:7" x14ac:dyDescent="0.2">
      <c r="G1145" s="1" t="s">
        <v>5095</v>
      </c>
    </row>
    <row r="1146" spans="7:7" x14ac:dyDescent="0.2">
      <c r="G1146" s="1" t="s">
        <v>5095</v>
      </c>
    </row>
    <row r="1147" spans="7:7" x14ac:dyDescent="0.2">
      <c r="G1147" s="1" t="s">
        <v>5092</v>
      </c>
    </row>
    <row r="1148" spans="7:7" x14ac:dyDescent="0.2">
      <c r="G1148" s="1" t="s">
        <v>5092</v>
      </c>
    </row>
    <row r="1149" spans="7:7" x14ac:dyDescent="0.2">
      <c r="G1149" s="1" t="s">
        <v>5092</v>
      </c>
    </row>
    <row r="1150" spans="7:7" x14ac:dyDescent="0.2">
      <c r="G1150" s="1" t="s">
        <v>5092</v>
      </c>
    </row>
    <row r="1151" spans="7:7" x14ac:dyDescent="0.2">
      <c r="G1151" s="1" t="s">
        <v>5092</v>
      </c>
    </row>
    <row r="1152" spans="7:7" x14ac:dyDescent="0.2">
      <c r="G1152" s="1" t="s">
        <v>5092</v>
      </c>
    </row>
    <row r="1153" spans="7:7" x14ac:dyDescent="0.2">
      <c r="G1153" s="1" t="s">
        <v>5092</v>
      </c>
    </row>
    <row r="1154" spans="7:7" x14ac:dyDescent="0.2">
      <c r="G1154" s="1" t="s">
        <v>5092</v>
      </c>
    </row>
    <row r="1155" spans="7:7" x14ac:dyDescent="0.2">
      <c r="G1155" s="1" t="s">
        <v>5092</v>
      </c>
    </row>
    <row r="1156" spans="7:7" x14ac:dyDescent="0.2">
      <c r="G1156" s="1" t="s">
        <v>5092</v>
      </c>
    </row>
    <row r="1157" spans="7:7" x14ac:dyDescent="0.2">
      <c r="G1157" s="1" t="s">
        <v>5092</v>
      </c>
    </row>
    <row r="1158" spans="7:7" x14ac:dyDescent="0.2">
      <c r="G1158" s="1" t="s">
        <v>5092</v>
      </c>
    </row>
    <row r="1159" spans="7:7" x14ac:dyDescent="0.2">
      <c r="G1159" s="1" t="s">
        <v>5092</v>
      </c>
    </row>
    <row r="1160" spans="7:7" x14ac:dyDescent="0.2">
      <c r="G1160" s="1" t="s">
        <v>5092</v>
      </c>
    </row>
    <row r="1161" spans="7:7" x14ac:dyDescent="0.2">
      <c r="G1161" s="1" t="s">
        <v>5092</v>
      </c>
    </row>
    <row r="1162" spans="7:7" x14ac:dyDescent="0.2">
      <c r="G1162" s="1" t="s">
        <v>5092</v>
      </c>
    </row>
    <row r="1163" spans="7:7" x14ac:dyDescent="0.2">
      <c r="G1163" s="1" t="s">
        <v>5092</v>
      </c>
    </row>
    <row r="1164" spans="7:7" x14ac:dyDescent="0.2">
      <c r="G1164" s="1" t="s">
        <v>5092</v>
      </c>
    </row>
    <row r="1165" spans="7:7" x14ac:dyDescent="0.2">
      <c r="G1165" s="1" t="s">
        <v>5092</v>
      </c>
    </row>
    <row r="1166" spans="7:7" x14ac:dyDescent="0.2">
      <c r="G1166" s="1" t="s">
        <v>5092</v>
      </c>
    </row>
    <row r="1167" spans="7:7" x14ac:dyDescent="0.2">
      <c r="G1167" s="1" t="s">
        <v>5092</v>
      </c>
    </row>
    <row r="1168" spans="7:7" x14ac:dyDescent="0.2">
      <c r="G1168" s="1" t="s">
        <v>5092</v>
      </c>
    </row>
    <row r="1169" spans="7:7" x14ac:dyDescent="0.2">
      <c r="G1169" s="1" t="s">
        <v>5092</v>
      </c>
    </row>
    <row r="1170" spans="7:7" x14ac:dyDescent="0.2">
      <c r="G1170" s="1" t="s">
        <v>5092</v>
      </c>
    </row>
    <row r="1171" spans="7:7" x14ac:dyDescent="0.2">
      <c r="G1171" s="1" t="s">
        <v>5092</v>
      </c>
    </row>
    <row r="1172" spans="7:7" x14ac:dyDescent="0.2">
      <c r="G1172" s="1" t="s">
        <v>5092</v>
      </c>
    </row>
    <row r="1173" spans="7:7" x14ac:dyDescent="0.2">
      <c r="G1173" s="1" t="s">
        <v>5092</v>
      </c>
    </row>
    <row r="1174" spans="7:7" x14ac:dyDescent="0.2">
      <c r="G1174" s="1" t="s">
        <v>5092</v>
      </c>
    </row>
    <row r="1175" spans="7:7" x14ac:dyDescent="0.2">
      <c r="G1175" s="1" t="s">
        <v>5092</v>
      </c>
    </row>
    <row r="1176" spans="7:7" x14ac:dyDescent="0.2">
      <c r="G1176" s="1" t="s">
        <v>5092</v>
      </c>
    </row>
    <row r="1177" spans="7:7" x14ac:dyDescent="0.2">
      <c r="G1177" s="1" t="s">
        <v>5092</v>
      </c>
    </row>
    <row r="1178" spans="7:7" x14ac:dyDescent="0.2">
      <c r="G1178" s="1" t="s">
        <v>5092</v>
      </c>
    </row>
    <row r="1179" spans="7:7" x14ac:dyDescent="0.2">
      <c r="G1179" s="1" t="s">
        <v>5092</v>
      </c>
    </row>
    <row r="1180" spans="7:7" x14ac:dyDescent="0.2">
      <c r="G1180" s="1" t="s">
        <v>5092</v>
      </c>
    </row>
    <row r="1181" spans="7:7" x14ac:dyDescent="0.2">
      <c r="G1181" s="1" t="s">
        <v>5092</v>
      </c>
    </row>
    <row r="1182" spans="7:7" x14ac:dyDescent="0.2">
      <c r="G1182" s="1" t="s">
        <v>5092</v>
      </c>
    </row>
    <row r="1183" spans="7:7" x14ac:dyDescent="0.2">
      <c r="G1183" s="1" t="s">
        <v>5092</v>
      </c>
    </row>
    <row r="1184" spans="7:7" x14ac:dyDescent="0.2">
      <c r="G1184" s="1" t="s">
        <v>5092</v>
      </c>
    </row>
    <row r="1185" spans="7:7" x14ac:dyDescent="0.2">
      <c r="G1185" s="1" t="s">
        <v>5092</v>
      </c>
    </row>
    <row r="1186" spans="7:7" x14ac:dyDescent="0.2">
      <c r="G1186" s="1" t="s">
        <v>5092</v>
      </c>
    </row>
    <row r="1187" spans="7:7" x14ac:dyDescent="0.2">
      <c r="G1187" s="1" t="s">
        <v>5092</v>
      </c>
    </row>
    <row r="1188" spans="7:7" x14ac:dyDescent="0.2">
      <c r="G1188" s="1" t="s">
        <v>5092</v>
      </c>
    </row>
    <row r="1189" spans="7:7" x14ac:dyDescent="0.2">
      <c r="G1189" s="1" t="s">
        <v>5092</v>
      </c>
    </row>
    <row r="1190" spans="7:7" x14ac:dyDescent="0.2">
      <c r="G1190" s="1" t="s">
        <v>5092</v>
      </c>
    </row>
    <row r="1191" spans="7:7" x14ac:dyDescent="0.2">
      <c r="G1191" s="1" t="s">
        <v>5092</v>
      </c>
    </row>
    <row r="1192" spans="7:7" x14ac:dyDescent="0.2">
      <c r="G1192" s="1" t="s">
        <v>5092</v>
      </c>
    </row>
    <row r="1193" spans="7:7" x14ac:dyDescent="0.2">
      <c r="G1193" s="1" t="s">
        <v>5092</v>
      </c>
    </row>
    <row r="1194" spans="7:7" x14ac:dyDescent="0.2">
      <c r="G1194" s="1" t="s">
        <v>5092</v>
      </c>
    </row>
    <row r="1195" spans="7:7" x14ac:dyDescent="0.2">
      <c r="G1195" s="1" t="s">
        <v>5092</v>
      </c>
    </row>
    <row r="1196" spans="7:7" x14ac:dyDescent="0.2">
      <c r="G1196" s="1" t="s">
        <v>5092</v>
      </c>
    </row>
    <row r="1197" spans="7:7" x14ac:dyDescent="0.2">
      <c r="G1197" s="1" t="s">
        <v>5092</v>
      </c>
    </row>
    <row r="1198" spans="7:7" x14ac:dyDescent="0.2">
      <c r="G1198" s="1" t="s">
        <v>5092</v>
      </c>
    </row>
    <row r="1199" spans="7:7" x14ac:dyDescent="0.2">
      <c r="G1199" s="1" t="s">
        <v>5096</v>
      </c>
    </row>
    <row r="1200" spans="7:7" x14ac:dyDescent="0.2">
      <c r="G1200" s="1" t="s">
        <v>5096</v>
      </c>
    </row>
    <row r="1201" spans="7:7" x14ac:dyDescent="0.2">
      <c r="G1201" s="1" t="s">
        <v>5061</v>
      </c>
    </row>
    <row r="1202" spans="7:7" x14ac:dyDescent="0.2">
      <c r="G1202" s="1" t="s">
        <v>5047</v>
      </c>
    </row>
    <row r="1203" spans="7:7" x14ac:dyDescent="0.2">
      <c r="G1203" s="1" t="s">
        <v>5097</v>
      </c>
    </row>
    <row r="1204" spans="7:7" x14ac:dyDescent="0.2">
      <c r="G1204" s="1" t="s">
        <v>5097</v>
      </c>
    </row>
    <row r="1205" spans="7:7" x14ac:dyDescent="0.2">
      <c r="G1205" s="1" t="s">
        <v>5097</v>
      </c>
    </row>
    <row r="1206" spans="7:7" x14ac:dyDescent="0.2">
      <c r="G1206" s="1" t="s">
        <v>5097</v>
      </c>
    </row>
    <row r="1207" spans="7:7" x14ac:dyDescent="0.2">
      <c r="G1207" s="1" t="s">
        <v>5097</v>
      </c>
    </row>
    <row r="1208" spans="7:7" x14ac:dyDescent="0.2">
      <c r="G1208" s="1" t="s">
        <v>5097</v>
      </c>
    </row>
    <row r="1209" spans="7:7" x14ac:dyDescent="0.2">
      <c r="G1209" s="1" t="s">
        <v>5097</v>
      </c>
    </row>
    <row r="1210" spans="7:7" x14ac:dyDescent="0.2">
      <c r="G1210" s="1" t="s">
        <v>5047</v>
      </c>
    </row>
    <row r="1211" spans="7:7" x14ac:dyDescent="0.2">
      <c r="G1211" s="1" t="s">
        <v>5116</v>
      </c>
    </row>
    <row r="1212" spans="7:7" x14ac:dyDescent="0.2">
      <c r="G1212" s="1" t="s">
        <v>5065</v>
      </c>
    </row>
    <row r="1213" spans="7:7" x14ac:dyDescent="0.2">
      <c r="G1213" s="1" t="s">
        <v>5047</v>
      </c>
    </row>
    <row r="1214" spans="7:7" x14ac:dyDescent="0.2">
      <c r="G1214" s="1" t="s">
        <v>5050</v>
      </c>
    </row>
    <row r="1215" spans="7:7" x14ac:dyDescent="0.2">
      <c r="G1215" s="1" t="s">
        <v>5050</v>
      </c>
    </row>
    <row r="1216" spans="7:7" x14ac:dyDescent="0.2">
      <c r="G1216" s="1" t="s">
        <v>5050</v>
      </c>
    </row>
    <row r="1217" spans="7:7" x14ac:dyDescent="0.2">
      <c r="G1217" s="1" t="s">
        <v>5050</v>
      </c>
    </row>
    <row r="1218" spans="7:7" x14ac:dyDescent="0.2">
      <c r="G1218" s="1" t="s">
        <v>5050</v>
      </c>
    </row>
    <row r="1219" spans="7:7" x14ac:dyDescent="0.2">
      <c r="G1219" s="1" t="s">
        <v>5050</v>
      </c>
    </row>
    <row r="1220" spans="7:7" x14ac:dyDescent="0.2">
      <c r="G1220" s="1" t="s">
        <v>5050</v>
      </c>
    </row>
    <row r="1221" spans="7:7" x14ac:dyDescent="0.2">
      <c r="G1221" s="1" t="s">
        <v>5050</v>
      </c>
    </row>
    <row r="1222" spans="7:7" x14ac:dyDescent="0.2">
      <c r="G1222" s="1" t="s">
        <v>5050</v>
      </c>
    </row>
    <row r="1223" spans="7:7" x14ac:dyDescent="0.2">
      <c r="G1223" s="1" t="s">
        <v>5050</v>
      </c>
    </row>
    <row r="1224" spans="7:7" x14ac:dyDescent="0.2">
      <c r="G1224" s="1" t="s">
        <v>5098</v>
      </c>
    </row>
    <row r="1225" spans="7:7" x14ac:dyDescent="0.2">
      <c r="G1225" s="1" t="s">
        <v>5099</v>
      </c>
    </row>
    <row r="1226" spans="7:7" x14ac:dyDescent="0.2">
      <c r="G1226" s="1" t="s">
        <v>5058</v>
      </c>
    </row>
    <row r="1227" spans="7:7" x14ac:dyDescent="0.2">
      <c r="G1227" s="1" t="s">
        <v>5058</v>
      </c>
    </row>
    <row r="1228" spans="7:7" x14ac:dyDescent="0.2">
      <c r="G1228" s="1" t="s">
        <v>5119</v>
      </c>
    </row>
    <row r="1229" spans="7:7" x14ac:dyDescent="0.2">
      <c r="G1229" s="1" t="s">
        <v>5119</v>
      </c>
    </row>
    <row r="1230" spans="7:7" x14ac:dyDescent="0.2">
      <c r="G1230" s="1" t="s">
        <v>5119</v>
      </c>
    </row>
    <row r="1231" spans="7:7" x14ac:dyDescent="0.2">
      <c r="G1231" s="1" t="s">
        <v>5101</v>
      </c>
    </row>
    <row r="1232" spans="7:7" x14ac:dyDescent="0.2">
      <c r="G1232" s="1" t="s">
        <v>5102</v>
      </c>
    </row>
    <row r="1233" spans="7:7" x14ac:dyDescent="0.2">
      <c r="G1233" s="1" t="s">
        <v>5102</v>
      </c>
    </row>
    <row r="1234" spans="7:7" x14ac:dyDescent="0.2">
      <c r="G1234" s="1" t="s">
        <v>5102</v>
      </c>
    </row>
    <row r="1235" spans="7:7" x14ac:dyDescent="0.2">
      <c r="G1235" s="1" t="s">
        <v>5047</v>
      </c>
    </row>
    <row r="1236" spans="7:7" x14ac:dyDescent="0.2">
      <c r="G1236" s="1" t="s">
        <v>5103</v>
      </c>
    </row>
    <row r="1237" spans="7:7" x14ac:dyDescent="0.2">
      <c r="G1237" s="1" t="s">
        <v>5048</v>
      </c>
    </row>
    <row r="1238" spans="7:7" x14ac:dyDescent="0.2">
      <c r="G1238" s="1" t="s">
        <v>5048</v>
      </c>
    </row>
    <row r="1239" spans="7:7" x14ac:dyDescent="0.2">
      <c r="G1239" s="1" t="s">
        <v>5048</v>
      </c>
    </row>
    <row r="1240" spans="7:7" x14ac:dyDescent="0.2">
      <c r="G1240" s="1" t="s">
        <v>5048</v>
      </c>
    </row>
    <row r="1241" spans="7:7" x14ac:dyDescent="0.2">
      <c r="G1241" s="1" t="s">
        <v>5048</v>
      </c>
    </row>
    <row r="1242" spans="7:7" x14ac:dyDescent="0.2">
      <c r="G1242" s="1" t="s">
        <v>5048</v>
      </c>
    </row>
    <row r="1243" spans="7:7" x14ac:dyDescent="0.2">
      <c r="G1243" s="1" t="s">
        <v>5048</v>
      </c>
    </row>
    <row r="1244" spans="7:7" x14ac:dyDescent="0.2">
      <c r="G1244" s="1" t="s">
        <v>5104</v>
      </c>
    </row>
    <row r="1245" spans="7:7" x14ac:dyDescent="0.2">
      <c r="G1245" s="1" t="s">
        <v>5104</v>
      </c>
    </row>
    <row r="1246" spans="7:7" x14ac:dyDescent="0.2">
      <c r="G1246" s="1" t="s">
        <v>5104</v>
      </c>
    </row>
    <row r="1247" spans="7:7" x14ac:dyDescent="0.2">
      <c r="G1247" s="1" t="s">
        <v>5047</v>
      </c>
    </row>
    <row r="1248" spans="7:7" x14ac:dyDescent="0.2">
      <c r="G1248" s="1" t="s">
        <v>5047</v>
      </c>
    </row>
    <row r="1249" spans="7:7" x14ac:dyDescent="0.2">
      <c r="G1249" s="1" t="s">
        <v>5047</v>
      </c>
    </row>
    <row r="1250" spans="7:7" x14ac:dyDescent="0.2">
      <c r="G1250" s="1" t="s">
        <v>5047</v>
      </c>
    </row>
    <row r="1251" spans="7:7" x14ac:dyDescent="0.2">
      <c r="G1251" s="1" t="s">
        <v>5047</v>
      </c>
    </row>
    <row r="1252" spans="7:7" x14ac:dyDescent="0.2">
      <c r="G1252" s="1" t="s">
        <v>5105</v>
      </c>
    </row>
    <row r="1253" spans="7:7" x14ac:dyDescent="0.2">
      <c r="G1253" s="1" t="s">
        <v>5105</v>
      </c>
    </row>
    <row r="1254" spans="7:7" x14ac:dyDescent="0.2">
      <c r="G1254" s="1" t="s">
        <v>5105</v>
      </c>
    </row>
    <row r="1255" spans="7:7" x14ac:dyDescent="0.2">
      <c r="G1255" s="1" t="s">
        <v>5106</v>
      </c>
    </row>
    <row r="1256" spans="7:7" x14ac:dyDescent="0.2">
      <c r="G1256" s="1" t="s">
        <v>5106</v>
      </c>
    </row>
    <row r="1257" spans="7:7" x14ac:dyDescent="0.2">
      <c r="G1257" s="1" t="s">
        <v>5106</v>
      </c>
    </row>
    <row r="1258" spans="7:7" x14ac:dyDescent="0.2">
      <c r="G1258" s="1" t="s">
        <v>5047</v>
      </c>
    </row>
    <row r="1259" spans="7:7" x14ac:dyDescent="0.2">
      <c r="G1259" s="1" t="s">
        <v>5047</v>
      </c>
    </row>
    <row r="1260" spans="7:7" x14ac:dyDescent="0.2">
      <c r="G1260" s="1" t="s">
        <v>5047</v>
      </c>
    </row>
    <row r="1261" spans="7:7" x14ac:dyDescent="0.2">
      <c r="G1261" s="1" t="s">
        <v>5047</v>
      </c>
    </row>
    <row r="1262" spans="7:7" x14ac:dyDescent="0.2">
      <c r="G1262" s="1" t="s">
        <v>5107</v>
      </c>
    </row>
    <row r="1263" spans="7:7" x14ac:dyDescent="0.2">
      <c r="G1263" s="1" t="s">
        <v>5107</v>
      </c>
    </row>
    <row r="1264" spans="7:7" x14ac:dyDescent="0.2">
      <c r="G1264" s="1" t="s">
        <v>5107</v>
      </c>
    </row>
    <row r="1265" spans="7:7" x14ac:dyDescent="0.2">
      <c r="G1265" s="1" t="s">
        <v>5108</v>
      </c>
    </row>
    <row r="1266" spans="7:7" x14ac:dyDescent="0.2">
      <c r="G1266" s="1" t="s">
        <v>5108</v>
      </c>
    </row>
    <row r="1267" spans="7:7" x14ac:dyDescent="0.2">
      <c r="G1267" s="1" t="s">
        <v>5108</v>
      </c>
    </row>
    <row r="1268" spans="7:7" x14ac:dyDescent="0.2">
      <c r="G1268" s="1" t="s">
        <v>5058</v>
      </c>
    </row>
    <row r="1269" spans="7:7" x14ac:dyDescent="0.2">
      <c r="G1269" s="1" t="s">
        <v>5058</v>
      </c>
    </row>
    <row r="1270" spans="7:7" x14ac:dyDescent="0.2">
      <c r="G1270" s="1" t="s">
        <v>5058</v>
      </c>
    </row>
    <row r="1271" spans="7:7" x14ac:dyDescent="0.2">
      <c r="G1271" s="1" t="s">
        <v>5109</v>
      </c>
    </row>
    <row r="1272" spans="7:7" x14ac:dyDescent="0.2">
      <c r="G1272" s="1" t="s">
        <v>5109</v>
      </c>
    </row>
    <row r="1273" spans="7:7" x14ac:dyDescent="0.2">
      <c r="G1273" s="1" t="s">
        <v>5109</v>
      </c>
    </row>
    <row r="1274" spans="7:7" x14ac:dyDescent="0.2">
      <c r="G1274" s="1" t="s">
        <v>5082</v>
      </c>
    </row>
    <row r="1275" spans="7:7" x14ac:dyDescent="0.2">
      <c r="G1275" s="1" t="s">
        <v>5082</v>
      </c>
    </row>
    <row r="1276" spans="7:7" x14ac:dyDescent="0.2">
      <c r="G1276" s="1" t="s">
        <v>5082</v>
      </c>
    </row>
    <row r="1277" spans="7:7" x14ac:dyDescent="0.2">
      <c r="G1277" s="1" t="s">
        <v>5074</v>
      </c>
    </row>
    <row r="1278" spans="7:7" x14ac:dyDescent="0.2">
      <c r="G1278" s="1" t="s">
        <v>5074</v>
      </c>
    </row>
    <row r="1279" spans="7:7" x14ac:dyDescent="0.2">
      <c r="G1279" s="1" t="s">
        <v>5048</v>
      </c>
    </row>
    <row r="1280" spans="7:7" x14ac:dyDescent="0.2">
      <c r="G1280" s="1" t="s">
        <v>5048</v>
      </c>
    </row>
    <row r="1281" spans="7:7" x14ac:dyDescent="0.2">
      <c r="G1281" s="1" t="s">
        <v>5048</v>
      </c>
    </row>
    <row r="1282" spans="7:7" x14ac:dyDescent="0.2">
      <c r="G1282" s="1" t="s">
        <v>5048</v>
      </c>
    </row>
    <row r="1283" spans="7:7" x14ac:dyDescent="0.2">
      <c r="G1283" s="1" t="s">
        <v>5048</v>
      </c>
    </row>
    <row r="1284" spans="7:7" x14ac:dyDescent="0.2">
      <c r="G1284" s="1" t="s">
        <v>5048</v>
      </c>
    </row>
    <row r="1285" spans="7:7" x14ac:dyDescent="0.2">
      <c r="G1285" s="1" t="s">
        <v>5048</v>
      </c>
    </row>
    <row r="1286" spans="7:7" x14ac:dyDescent="0.2">
      <c r="G1286" s="1" t="s">
        <v>5048</v>
      </c>
    </row>
    <row r="1287" spans="7:7" x14ac:dyDescent="0.2">
      <c r="G1287" s="1" t="s">
        <v>5048</v>
      </c>
    </row>
    <row r="1288" spans="7:7" x14ac:dyDescent="0.2">
      <c r="G1288" s="1" t="s">
        <v>5048</v>
      </c>
    </row>
    <row r="1289" spans="7:7" x14ac:dyDescent="0.2">
      <c r="G1289" s="1" t="s">
        <v>5048</v>
      </c>
    </row>
    <row r="1290" spans="7:7" x14ac:dyDescent="0.2">
      <c r="G1290" s="1" t="s">
        <v>5048</v>
      </c>
    </row>
    <row r="1291" spans="7:7" x14ac:dyDescent="0.2">
      <c r="G1291" s="1" t="s">
        <v>5048</v>
      </c>
    </row>
    <row r="1292" spans="7:7" x14ac:dyDescent="0.2">
      <c r="G1292" s="1" t="s">
        <v>5048</v>
      </c>
    </row>
    <row r="1293" spans="7:7" x14ac:dyDescent="0.2">
      <c r="G1293" s="1" t="s">
        <v>5048</v>
      </c>
    </row>
    <row r="1294" spans="7:7" x14ac:dyDescent="0.2">
      <c r="G1294" s="1" t="s">
        <v>5048</v>
      </c>
    </row>
    <row r="1295" spans="7:7" x14ac:dyDescent="0.2">
      <c r="G1295" s="1" t="s">
        <v>5048</v>
      </c>
    </row>
    <row r="1296" spans="7:7" x14ac:dyDescent="0.2">
      <c r="G1296" s="1" t="s">
        <v>5048</v>
      </c>
    </row>
    <row r="1297" spans="7:7" x14ac:dyDescent="0.2">
      <c r="G1297" s="1" t="s">
        <v>5048</v>
      </c>
    </row>
    <row r="1298" spans="7:7" x14ac:dyDescent="0.2">
      <c r="G1298" s="1" t="s">
        <v>5048</v>
      </c>
    </row>
    <row r="1299" spans="7:7" x14ac:dyDescent="0.2">
      <c r="G1299" s="1" t="s">
        <v>5048</v>
      </c>
    </row>
    <row r="1300" spans="7:7" x14ac:dyDescent="0.2">
      <c r="G1300" s="1" t="s">
        <v>5048</v>
      </c>
    </row>
    <row r="1301" spans="7:7" x14ac:dyDescent="0.2">
      <c r="G1301" s="1" t="s">
        <v>5048</v>
      </c>
    </row>
    <row r="1302" spans="7:7" x14ac:dyDescent="0.2">
      <c r="G1302" s="1" t="s">
        <v>5048</v>
      </c>
    </row>
    <row r="1303" spans="7:7" x14ac:dyDescent="0.2">
      <c r="G1303" s="1" t="s">
        <v>5048</v>
      </c>
    </row>
    <row r="1304" spans="7:7" x14ac:dyDescent="0.2">
      <c r="G1304" s="1" t="s">
        <v>5048</v>
      </c>
    </row>
    <row r="1305" spans="7:7" x14ac:dyDescent="0.2">
      <c r="G1305" s="1" t="s">
        <v>5048</v>
      </c>
    </row>
    <row r="1306" spans="7:7" x14ac:dyDescent="0.2">
      <c r="G1306" s="1" t="s">
        <v>5048</v>
      </c>
    </row>
    <row r="1307" spans="7:7" x14ac:dyDescent="0.2">
      <c r="G1307" s="1" t="s">
        <v>5048</v>
      </c>
    </row>
    <row r="1308" spans="7:7" x14ac:dyDescent="0.2">
      <c r="G1308" s="1" t="s">
        <v>5048</v>
      </c>
    </row>
    <row r="1309" spans="7:7" x14ac:dyDescent="0.2">
      <c r="G1309" s="1" t="s">
        <v>5048</v>
      </c>
    </row>
    <row r="1310" spans="7:7" x14ac:dyDescent="0.2">
      <c r="G1310" s="1" t="s">
        <v>5048</v>
      </c>
    </row>
    <row r="1311" spans="7:7" x14ac:dyDescent="0.2">
      <c r="G1311" s="1" t="s">
        <v>5048</v>
      </c>
    </row>
    <row r="1312" spans="7:7" x14ac:dyDescent="0.2">
      <c r="G1312" s="1" t="s">
        <v>5048</v>
      </c>
    </row>
    <row r="1313" spans="7:7" x14ac:dyDescent="0.2">
      <c r="G1313" s="1" t="s">
        <v>5048</v>
      </c>
    </row>
    <row r="1314" spans="7:7" x14ac:dyDescent="0.2">
      <c r="G1314" s="1" t="s">
        <v>5048</v>
      </c>
    </row>
    <row r="1315" spans="7:7" x14ac:dyDescent="0.2">
      <c r="G1315" s="1" t="s">
        <v>5048</v>
      </c>
    </row>
    <row r="1316" spans="7:7" x14ac:dyDescent="0.2">
      <c r="G1316" s="1" t="s">
        <v>5048</v>
      </c>
    </row>
    <row r="1317" spans="7:7" x14ac:dyDescent="0.2">
      <c r="G1317" s="1" t="s">
        <v>5048</v>
      </c>
    </row>
    <row r="1318" spans="7:7" x14ac:dyDescent="0.2">
      <c r="G1318" s="1" t="s">
        <v>5048</v>
      </c>
    </row>
    <row r="1319" spans="7:7" x14ac:dyDescent="0.2">
      <c r="G1319" s="1" t="s">
        <v>5048</v>
      </c>
    </row>
    <row r="1320" spans="7:7" x14ac:dyDescent="0.2">
      <c r="G1320" s="1" t="s">
        <v>5048</v>
      </c>
    </row>
    <row r="1321" spans="7:7" x14ac:dyDescent="0.2">
      <c r="G1321" s="1" t="s">
        <v>5048</v>
      </c>
    </row>
    <row r="1322" spans="7:7" x14ac:dyDescent="0.2">
      <c r="G1322" s="1" t="s">
        <v>5048</v>
      </c>
    </row>
    <row r="1323" spans="7:7" x14ac:dyDescent="0.2">
      <c r="G1323" s="1" t="s">
        <v>5048</v>
      </c>
    </row>
    <row r="1324" spans="7:7" x14ac:dyDescent="0.2">
      <c r="G1324" s="1" t="s">
        <v>5048</v>
      </c>
    </row>
    <row r="1325" spans="7:7" x14ac:dyDescent="0.2">
      <c r="G1325" s="1" t="s">
        <v>5048</v>
      </c>
    </row>
    <row r="1326" spans="7:7" x14ac:dyDescent="0.2">
      <c r="G1326" s="1" t="s">
        <v>5048</v>
      </c>
    </row>
    <row r="1327" spans="7:7" x14ac:dyDescent="0.2">
      <c r="G1327" s="1" t="s">
        <v>5048</v>
      </c>
    </row>
    <row r="1328" spans="7:7" x14ac:dyDescent="0.2">
      <c r="G1328" s="1" t="s">
        <v>5048</v>
      </c>
    </row>
    <row r="1329" spans="7:7" x14ac:dyDescent="0.2">
      <c r="G1329" s="1" t="s">
        <v>5048</v>
      </c>
    </row>
    <row r="1330" spans="7:7" x14ac:dyDescent="0.2">
      <c r="G1330" s="1" t="s">
        <v>5048</v>
      </c>
    </row>
    <row r="1331" spans="7:7" x14ac:dyDescent="0.2">
      <c r="G1331" s="1" t="s">
        <v>5048</v>
      </c>
    </row>
    <row r="1332" spans="7:7" x14ac:dyDescent="0.2">
      <c r="G1332" s="1" t="s">
        <v>5048</v>
      </c>
    </row>
    <row r="1333" spans="7:7" x14ac:dyDescent="0.2">
      <c r="G1333" s="1" t="s">
        <v>5048</v>
      </c>
    </row>
    <row r="1334" spans="7:7" x14ac:dyDescent="0.2">
      <c r="G1334" s="1" t="s">
        <v>5048</v>
      </c>
    </row>
    <row r="1335" spans="7:7" x14ac:dyDescent="0.2">
      <c r="G1335" s="1" t="s">
        <v>5048</v>
      </c>
    </row>
    <row r="1336" spans="7:7" x14ac:dyDescent="0.2">
      <c r="G1336" s="1" t="s">
        <v>5048</v>
      </c>
    </row>
    <row r="1337" spans="7:7" x14ac:dyDescent="0.2">
      <c r="G1337" s="1" t="s">
        <v>5048</v>
      </c>
    </row>
    <row r="1338" spans="7:7" x14ac:dyDescent="0.2">
      <c r="G1338" s="1" t="s">
        <v>5048</v>
      </c>
    </row>
    <row r="1339" spans="7:7" x14ac:dyDescent="0.2">
      <c r="G1339" s="1" t="s">
        <v>5048</v>
      </c>
    </row>
    <row r="1340" spans="7:7" x14ac:dyDescent="0.2">
      <c r="G1340" s="1" t="s">
        <v>5048</v>
      </c>
    </row>
    <row r="1341" spans="7:7" x14ac:dyDescent="0.2">
      <c r="G1341" s="1" t="s">
        <v>5048</v>
      </c>
    </row>
    <row r="1342" spans="7:7" x14ac:dyDescent="0.2">
      <c r="G1342" s="1" t="s">
        <v>5048</v>
      </c>
    </row>
    <row r="1343" spans="7:7" x14ac:dyDescent="0.2">
      <c r="G1343" s="1" t="s">
        <v>5048</v>
      </c>
    </row>
    <row r="1344" spans="7:7" x14ac:dyDescent="0.2">
      <c r="G1344" s="1" t="s">
        <v>5048</v>
      </c>
    </row>
    <row r="1345" spans="7:7" x14ac:dyDescent="0.2">
      <c r="G1345" s="1" t="s">
        <v>5048</v>
      </c>
    </row>
    <row r="1346" spans="7:7" x14ac:dyDescent="0.2">
      <c r="G1346" s="1" t="s">
        <v>5048</v>
      </c>
    </row>
    <row r="1347" spans="7:7" x14ac:dyDescent="0.2">
      <c r="G1347" s="1" t="s">
        <v>5048</v>
      </c>
    </row>
    <row r="1348" spans="7:7" x14ac:dyDescent="0.2">
      <c r="G1348" s="1" t="s">
        <v>5048</v>
      </c>
    </row>
    <row r="1349" spans="7:7" x14ac:dyDescent="0.2">
      <c r="G1349" s="1" t="s">
        <v>5048</v>
      </c>
    </row>
    <row r="1350" spans="7:7" x14ac:dyDescent="0.2">
      <c r="G1350" s="1" t="s">
        <v>5048</v>
      </c>
    </row>
    <row r="1351" spans="7:7" x14ac:dyDescent="0.2">
      <c r="G1351" s="1" t="s">
        <v>5048</v>
      </c>
    </row>
    <row r="1352" spans="7:7" x14ac:dyDescent="0.2">
      <c r="G1352" s="1" t="s">
        <v>5048</v>
      </c>
    </row>
    <row r="1353" spans="7:7" x14ac:dyDescent="0.2">
      <c r="G1353" s="1" t="s">
        <v>5048</v>
      </c>
    </row>
    <row r="1354" spans="7:7" x14ac:dyDescent="0.2">
      <c r="G1354" s="1" t="s">
        <v>5048</v>
      </c>
    </row>
    <row r="1355" spans="7:7" x14ac:dyDescent="0.2">
      <c r="G1355" s="1" t="s">
        <v>5048</v>
      </c>
    </row>
    <row r="1356" spans="7:7" x14ac:dyDescent="0.2">
      <c r="G1356" s="1" t="s">
        <v>5048</v>
      </c>
    </row>
    <row r="1357" spans="7:7" x14ac:dyDescent="0.2">
      <c r="G1357" s="1" t="s">
        <v>5048</v>
      </c>
    </row>
    <row r="1358" spans="7:7" x14ac:dyDescent="0.2">
      <c r="G1358" s="1" t="s">
        <v>5048</v>
      </c>
    </row>
    <row r="1359" spans="7:7" x14ac:dyDescent="0.2">
      <c r="G1359" s="1" t="s">
        <v>5048</v>
      </c>
    </row>
    <row r="1360" spans="7:7" x14ac:dyDescent="0.2">
      <c r="G1360" s="1" t="s">
        <v>5048</v>
      </c>
    </row>
    <row r="1361" spans="7:7" x14ac:dyDescent="0.2">
      <c r="G1361" s="1" t="s">
        <v>5048</v>
      </c>
    </row>
    <row r="1362" spans="7:7" x14ac:dyDescent="0.2">
      <c r="G1362" s="1" t="s">
        <v>5048</v>
      </c>
    </row>
    <row r="1363" spans="7:7" x14ac:dyDescent="0.2">
      <c r="G1363" s="1" t="s">
        <v>5048</v>
      </c>
    </row>
    <row r="1364" spans="7:7" x14ac:dyDescent="0.2">
      <c r="G1364" s="1" t="s">
        <v>5048</v>
      </c>
    </row>
    <row r="1365" spans="7:7" x14ac:dyDescent="0.2">
      <c r="G1365" s="1" t="s">
        <v>5048</v>
      </c>
    </row>
    <row r="1366" spans="7:7" x14ac:dyDescent="0.2">
      <c r="G1366" s="1" t="s">
        <v>5048</v>
      </c>
    </row>
    <row r="1367" spans="7:7" x14ac:dyDescent="0.2">
      <c r="G1367" s="1" t="s">
        <v>5048</v>
      </c>
    </row>
    <row r="1368" spans="7:7" x14ac:dyDescent="0.2">
      <c r="G1368" s="1" t="s">
        <v>5048</v>
      </c>
    </row>
    <row r="1369" spans="7:7" x14ac:dyDescent="0.2">
      <c r="G1369" s="1" t="s">
        <v>5048</v>
      </c>
    </row>
    <row r="1370" spans="7:7" x14ac:dyDescent="0.2">
      <c r="G1370" s="1" t="s">
        <v>5048</v>
      </c>
    </row>
    <row r="1371" spans="7:7" x14ac:dyDescent="0.2">
      <c r="G1371" s="1" t="s">
        <v>5048</v>
      </c>
    </row>
    <row r="1372" spans="7:7" x14ac:dyDescent="0.2">
      <c r="G1372" s="1" t="s">
        <v>5048</v>
      </c>
    </row>
    <row r="1373" spans="7:7" x14ac:dyDescent="0.2">
      <c r="G1373" s="1" t="s">
        <v>5048</v>
      </c>
    </row>
    <row r="1374" spans="7:7" x14ac:dyDescent="0.2">
      <c r="G1374" s="1" t="s">
        <v>5048</v>
      </c>
    </row>
    <row r="1375" spans="7:7" x14ac:dyDescent="0.2">
      <c r="G1375" s="1" t="s">
        <v>5048</v>
      </c>
    </row>
    <row r="1376" spans="7:7" x14ac:dyDescent="0.2">
      <c r="G1376" s="1" t="s">
        <v>5048</v>
      </c>
    </row>
    <row r="1377" spans="7:7" x14ac:dyDescent="0.2">
      <c r="G1377" s="1" t="s">
        <v>5048</v>
      </c>
    </row>
    <row r="1378" spans="7:7" x14ac:dyDescent="0.2">
      <c r="G1378" s="1" t="s">
        <v>5048</v>
      </c>
    </row>
    <row r="1379" spans="7:7" x14ac:dyDescent="0.2">
      <c r="G1379" s="1" t="s">
        <v>5048</v>
      </c>
    </row>
    <row r="1380" spans="7:7" x14ac:dyDescent="0.2">
      <c r="G1380" s="1" t="s">
        <v>5048</v>
      </c>
    </row>
    <row r="1381" spans="7:7" x14ac:dyDescent="0.2">
      <c r="G1381" s="1" t="s">
        <v>5048</v>
      </c>
    </row>
    <row r="1382" spans="7:7" x14ac:dyDescent="0.2">
      <c r="G1382" s="1" t="s">
        <v>5048</v>
      </c>
    </row>
    <row r="1383" spans="7:7" x14ac:dyDescent="0.2">
      <c r="G1383" s="1" t="s">
        <v>5048</v>
      </c>
    </row>
    <row r="1384" spans="7:7" x14ac:dyDescent="0.2">
      <c r="G1384" s="1" t="s">
        <v>5048</v>
      </c>
    </row>
    <row r="1385" spans="7:7" x14ac:dyDescent="0.2">
      <c r="G1385" s="1" t="s">
        <v>5048</v>
      </c>
    </row>
    <row r="1386" spans="7:7" x14ac:dyDescent="0.2">
      <c r="G1386" s="1" t="s">
        <v>5048</v>
      </c>
    </row>
    <row r="1387" spans="7:7" x14ac:dyDescent="0.2">
      <c r="G1387" s="1" t="s">
        <v>5048</v>
      </c>
    </row>
    <row r="1388" spans="7:7" x14ac:dyDescent="0.2">
      <c r="G1388" s="1" t="s">
        <v>5048</v>
      </c>
    </row>
    <row r="1389" spans="7:7" x14ac:dyDescent="0.2">
      <c r="G1389" s="1" t="s">
        <v>5048</v>
      </c>
    </row>
    <row r="1390" spans="7:7" x14ac:dyDescent="0.2">
      <c r="G1390" s="1" t="s">
        <v>5048</v>
      </c>
    </row>
    <row r="1391" spans="7:7" x14ac:dyDescent="0.2">
      <c r="G1391" s="1" t="s">
        <v>5048</v>
      </c>
    </row>
    <row r="1392" spans="7:7" x14ac:dyDescent="0.2">
      <c r="G1392" s="1" t="s">
        <v>5048</v>
      </c>
    </row>
    <row r="1393" spans="7:7" x14ac:dyDescent="0.2">
      <c r="G1393" s="1" t="s">
        <v>5048</v>
      </c>
    </row>
    <row r="1394" spans="7:7" x14ac:dyDescent="0.2">
      <c r="G1394" s="1" t="s">
        <v>5048</v>
      </c>
    </row>
    <row r="1395" spans="7:7" x14ac:dyDescent="0.2">
      <c r="G1395" s="1" t="s">
        <v>5048</v>
      </c>
    </row>
    <row r="1396" spans="7:7" x14ac:dyDescent="0.2">
      <c r="G1396" s="1" t="s">
        <v>5048</v>
      </c>
    </row>
    <row r="1397" spans="7:7" x14ac:dyDescent="0.2">
      <c r="G1397" s="1" t="s">
        <v>5048</v>
      </c>
    </row>
    <row r="1398" spans="7:7" x14ac:dyDescent="0.2">
      <c r="G1398" s="1" t="s">
        <v>5048</v>
      </c>
    </row>
    <row r="1399" spans="7:7" x14ac:dyDescent="0.2">
      <c r="G1399" s="1" t="s">
        <v>5048</v>
      </c>
    </row>
    <row r="1400" spans="7:7" x14ac:dyDescent="0.2">
      <c r="G1400" s="1" t="s">
        <v>5048</v>
      </c>
    </row>
    <row r="1401" spans="7:7" x14ac:dyDescent="0.2">
      <c r="G1401" s="1" t="s">
        <v>5048</v>
      </c>
    </row>
    <row r="1402" spans="7:7" x14ac:dyDescent="0.2">
      <c r="G1402" s="1" t="s">
        <v>5048</v>
      </c>
    </row>
    <row r="1403" spans="7:7" x14ac:dyDescent="0.2">
      <c r="G1403" s="1" t="s">
        <v>5048</v>
      </c>
    </row>
    <row r="1404" spans="7:7" x14ac:dyDescent="0.2">
      <c r="G1404" s="1" t="s">
        <v>5048</v>
      </c>
    </row>
    <row r="1405" spans="7:7" x14ac:dyDescent="0.2">
      <c r="G1405" s="1" t="s">
        <v>5048</v>
      </c>
    </row>
    <row r="1406" spans="7:7" x14ac:dyDescent="0.2">
      <c r="G1406" s="1" t="s">
        <v>5048</v>
      </c>
    </row>
    <row r="1407" spans="7:7" x14ac:dyDescent="0.2">
      <c r="G1407" s="1" t="s">
        <v>5048</v>
      </c>
    </row>
    <row r="1408" spans="7:7" x14ac:dyDescent="0.2">
      <c r="G1408" s="1" t="s">
        <v>5048</v>
      </c>
    </row>
    <row r="1409" spans="7:7" x14ac:dyDescent="0.2">
      <c r="G1409" s="1" t="s">
        <v>5048</v>
      </c>
    </row>
    <row r="1410" spans="7:7" x14ac:dyDescent="0.2">
      <c r="G1410" s="1" t="s">
        <v>5048</v>
      </c>
    </row>
    <row r="1411" spans="7:7" x14ac:dyDescent="0.2">
      <c r="G1411" s="1" t="s">
        <v>5048</v>
      </c>
    </row>
    <row r="1412" spans="7:7" x14ac:dyDescent="0.2">
      <c r="G1412" s="1" t="s">
        <v>5048</v>
      </c>
    </row>
    <row r="1413" spans="7:7" x14ac:dyDescent="0.2">
      <c r="G1413" s="1" t="s">
        <v>5048</v>
      </c>
    </row>
    <row r="1414" spans="7:7" x14ac:dyDescent="0.2">
      <c r="G1414" s="1" t="s">
        <v>5048</v>
      </c>
    </row>
    <row r="1415" spans="7:7" x14ac:dyDescent="0.2">
      <c r="G1415" s="1" t="s">
        <v>5048</v>
      </c>
    </row>
    <row r="1416" spans="7:7" x14ac:dyDescent="0.2">
      <c r="G1416" s="1" t="s">
        <v>5048</v>
      </c>
    </row>
    <row r="1417" spans="7:7" x14ac:dyDescent="0.2">
      <c r="G1417" s="1" t="s">
        <v>5048</v>
      </c>
    </row>
    <row r="1418" spans="7:7" x14ac:dyDescent="0.2">
      <c r="G1418" s="1" t="s">
        <v>5048</v>
      </c>
    </row>
    <row r="1419" spans="7:7" x14ac:dyDescent="0.2">
      <c r="G1419" s="1" t="s">
        <v>5048</v>
      </c>
    </row>
    <row r="1420" spans="7:7" x14ac:dyDescent="0.2">
      <c r="G1420" s="1" t="s">
        <v>5048</v>
      </c>
    </row>
    <row r="1421" spans="7:7" x14ac:dyDescent="0.2">
      <c r="G1421" s="1" t="s">
        <v>5048</v>
      </c>
    </row>
    <row r="1422" spans="7:7" x14ac:dyDescent="0.2">
      <c r="G1422" s="1" t="s">
        <v>5048</v>
      </c>
    </row>
    <row r="1423" spans="7:7" x14ac:dyDescent="0.2">
      <c r="G1423" s="1" t="s">
        <v>5048</v>
      </c>
    </row>
    <row r="1424" spans="7:7" x14ac:dyDescent="0.2">
      <c r="G1424" s="1" t="s">
        <v>5048</v>
      </c>
    </row>
    <row r="1425" spans="7:7" x14ac:dyDescent="0.2">
      <c r="G1425" s="1" t="s">
        <v>5048</v>
      </c>
    </row>
    <row r="1426" spans="7:7" x14ac:dyDescent="0.2">
      <c r="G1426" s="1" t="s">
        <v>5048</v>
      </c>
    </row>
    <row r="1427" spans="7:7" x14ac:dyDescent="0.2">
      <c r="G1427" s="1" t="s">
        <v>5118</v>
      </c>
    </row>
    <row r="1428" spans="7:7" x14ac:dyDescent="0.2">
      <c r="G1428" s="1" t="s">
        <v>5068</v>
      </c>
    </row>
    <row r="1429" spans="7:7" x14ac:dyDescent="0.2">
      <c r="G1429" s="1" t="s">
        <v>5082</v>
      </c>
    </row>
    <row r="1430" spans="7:7" x14ac:dyDescent="0.2">
      <c r="G1430" s="1" t="s">
        <v>5082</v>
      </c>
    </row>
    <row r="1431" spans="7:7" x14ac:dyDescent="0.2">
      <c r="G1431" s="1" t="s">
        <v>5110</v>
      </c>
    </row>
    <row r="1432" spans="7:7" x14ac:dyDescent="0.2">
      <c r="G1432" s="1" t="s">
        <v>5110</v>
      </c>
    </row>
    <row r="1433" spans="7:7" x14ac:dyDescent="0.2">
      <c r="G1433" s="1" t="s">
        <v>5047</v>
      </c>
    </row>
    <row r="1434" spans="7:7" x14ac:dyDescent="0.2">
      <c r="G1434" s="1" t="s">
        <v>5047</v>
      </c>
    </row>
    <row r="1435" spans="7:7" x14ac:dyDescent="0.2">
      <c r="G1435" s="1" t="s">
        <v>5047</v>
      </c>
    </row>
    <row r="1436" spans="7:7" x14ac:dyDescent="0.2">
      <c r="G1436" s="1" t="s">
        <v>5047</v>
      </c>
    </row>
  </sheetData>
  <pageMargins left="0.7" right="0.7" top="0.75" bottom="0.75" header="0.3" footer="0.3"/>
  <pageSetup paperSize="9" orientation="portrait" r:id="rId1"/>
  <tableParts count="5">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4CF71-0E04-4E96-9024-7DFAF82D65CE}">
  <dimension ref="A1:AZ720"/>
  <sheetViews>
    <sheetView zoomScale="80" zoomScaleNormal="80" workbookViewId="0">
      <pane ySplit="3" topLeftCell="A4" activePane="bottomLeft" state="frozen"/>
      <selection pane="bottomLeft"/>
    </sheetView>
  </sheetViews>
  <sheetFormatPr defaultColWidth="8.85546875" defaultRowHeight="12.75" x14ac:dyDescent="0.2"/>
  <cols>
    <col min="1" max="1" width="15.42578125" style="21" customWidth="1"/>
    <col min="2" max="2" width="18" style="21" customWidth="1"/>
    <col min="3" max="3" width="26.140625" style="21" customWidth="1"/>
    <col min="4" max="4" width="12.5703125" style="163" customWidth="1"/>
    <col min="5" max="5" width="13.42578125" style="21" customWidth="1"/>
    <col min="6" max="6" width="56.42578125" style="21" customWidth="1"/>
    <col min="7" max="8" width="9.5703125" style="163" customWidth="1"/>
    <col min="9" max="14" width="9.5703125" style="21" customWidth="1"/>
    <col min="15" max="16" width="55.5703125" style="21" customWidth="1"/>
    <col min="17" max="52" width="9.140625" style="21"/>
    <col min="53" max="16384" width="8.85546875" style="21"/>
  </cols>
  <sheetData>
    <row r="1" spans="1:16" ht="18.75" x14ac:dyDescent="0.3">
      <c r="A1" s="114" t="s">
        <v>6829</v>
      </c>
    </row>
    <row r="2" spans="1:16" ht="119.25" customHeight="1" x14ac:dyDescent="0.2">
      <c r="A2" s="24" t="s">
        <v>338</v>
      </c>
      <c r="B2" s="23" t="s">
        <v>339</v>
      </c>
      <c r="C2" s="23" t="s">
        <v>340</v>
      </c>
      <c r="D2" s="23" t="s">
        <v>838</v>
      </c>
      <c r="E2" s="23" t="s">
        <v>6837</v>
      </c>
      <c r="F2" s="23" t="s">
        <v>341</v>
      </c>
      <c r="G2" s="23" t="s">
        <v>6827</v>
      </c>
      <c r="H2" s="23" t="s">
        <v>6828</v>
      </c>
      <c r="I2" s="23" t="s">
        <v>6834</v>
      </c>
      <c r="J2" s="23" t="s">
        <v>6835</v>
      </c>
      <c r="K2" s="23" t="s">
        <v>6836</v>
      </c>
      <c r="L2" s="23" t="s">
        <v>5335</v>
      </c>
      <c r="M2" s="23" t="s">
        <v>342</v>
      </c>
      <c r="N2" s="23" t="s">
        <v>343</v>
      </c>
      <c r="O2" s="23" t="s">
        <v>344</v>
      </c>
      <c r="P2" s="23" t="s">
        <v>345</v>
      </c>
    </row>
    <row r="3" spans="1:16" x14ac:dyDescent="0.2">
      <c r="A3" s="164">
        <v>1</v>
      </c>
      <c r="B3" s="25">
        <v>2</v>
      </c>
      <c r="C3" s="164">
        <v>3</v>
      </c>
      <c r="D3" s="25">
        <v>4</v>
      </c>
      <c r="E3" s="164">
        <v>5</v>
      </c>
      <c r="F3" s="25">
        <v>6</v>
      </c>
      <c r="G3" s="164">
        <v>7</v>
      </c>
      <c r="H3" s="164">
        <v>8</v>
      </c>
      <c r="I3" s="25">
        <v>9</v>
      </c>
      <c r="J3" s="164">
        <v>10</v>
      </c>
      <c r="K3" s="25">
        <v>11</v>
      </c>
      <c r="L3" s="164">
        <v>12</v>
      </c>
      <c r="M3" s="25">
        <v>13</v>
      </c>
      <c r="N3" s="25">
        <v>14</v>
      </c>
      <c r="O3" s="164">
        <v>15</v>
      </c>
      <c r="P3" s="25">
        <v>16</v>
      </c>
    </row>
    <row r="4" spans="1:16" ht="51" x14ac:dyDescent="0.2">
      <c r="A4" s="149">
        <v>45931</v>
      </c>
      <c r="B4" s="27" t="s">
        <v>263</v>
      </c>
      <c r="C4" s="27" t="s">
        <v>52</v>
      </c>
      <c r="D4" s="33" t="s">
        <v>217</v>
      </c>
      <c r="E4" s="29" t="s">
        <v>5336</v>
      </c>
      <c r="F4" s="43" t="s">
        <v>218</v>
      </c>
      <c r="G4" s="31">
        <v>14.63</v>
      </c>
      <c r="H4" s="31"/>
      <c r="I4" s="32">
        <v>0</v>
      </c>
      <c r="J4" s="32">
        <v>0</v>
      </c>
      <c r="K4" s="32">
        <v>0</v>
      </c>
      <c r="L4" s="33" t="s">
        <v>5336</v>
      </c>
      <c r="M4" s="33" t="s">
        <v>5336</v>
      </c>
      <c r="N4" s="33" t="s">
        <v>46</v>
      </c>
      <c r="O4" s="35" t="s">
        <v>6995</v>
      </c>
      <c r="P4" s="28" t="s">
        <v>7031</v>
      </c>
    </row>
    <row r="5" spans="1:16" ht="51" x14ac:dyDescent="0.2">
      <c r="A5" s="149">
        <v>45931</v>
      </c>
      <c r="B5" s="27" t="s">
        <v>5040</v>
      </c>
      <c r="C5" s="27" t="s">
        <v>52</v>
      </c>
      <c r="D5" s="33" t="s">
        <v>219</v>
      </c>
      <c r="E5" s="29" t="s">
        <v>5336</v>
      </c>
      <c r="F5" s="75" t="s">
        <v>220</v>
      </c>
      <c r="G5" s="31">
        <v>14.63</v>
      </c>
      <c r="H5" s="31"/>
      <c r="I5" s="32">
        <v>0</v>
      </c>
      <c r="J5" s="32">
        <v>0</v>
      </c>
      <c r="K5" s="32">
        <v>0</v>
      </c>
      <c r="L5" s="33" t="s">
        <v>5336</v>
      </c>
      <c r="M5" s="33" t="s">
        <v>5336</v>
      </c>
      <c r="N5" s="144" t="s">
        <v>5292</v>
      </c>
      <c r="O5" s="75" t="s">
        <v>6996</v>
      </c>
      <c r="P5" s="28" t="s">
        <v>7032</v>
      </c>
    </row>
    <row r="6" spans="1:16" ht="63.75" x14ac:dyDescent="0.2">
      <c r="A6" s="149">
        <v>45931</v>
      </c>
      <c r="B6" s="27" t="s">
        <v>5040</v>
      </c>
      <c r="C6" s="27" t="s">
        <v>52</v>
      </c>
      <c r="D6" s="33" t="s">
        <v>221</v>
      </c>
      <c r="E6" s="29" t="s">
        <v>5336</v>
      </c>
      <c r="F6" s="54" t="s">
        <v>6967</v>
      </c>
      <c r="G6" s="31">
        <v>14.63</v>
      </c>
      <c r="H6" s="31"/>
      <c r="I6" s="32">
        <v>0</v>
      </c>
      <c r="J6" s="32">
        <v>0</v>
      </c>
      <c r="K6" s="32">
        <v>0</v>
      </c>
      <c r="L6" s="33" t="s">
        <v>5336</v>
      </c>
      <c r="M6" s="33" t="s">
        <v>5336</v>
      </c>
      <c r="N6" s="144" t="s">
        <v>5292</v>
      </c>
      <c r="O6" s="75" t="s">
        <v>6997</v>
      </c>
      <c r="P6" s="28" t="s">
        <v>7033</v>
      </c>
    </row>
    <row r="7" spans="1:16" ht="63.75" x14ac:dyDescent="0.2">
      <c r="A7" s="149">
        <v>45931</v>
      </c>
      <c r="B7" s="27" t="s">
        <v>5040</v>
      </c>
      <c r="C7" s="27" t="s">
        <v>52</v>
      </c>
      <c r="D7" s="33" t="s">
        <v>223</v>
      </c>
      <c r="E7" s="29" t="s">
        <v>5336</v>
      </c>
      <c r="F7" s="75" t="s">
        <v>6968</v>
      </c>
      <c r="G7" s="31">
        <v>22.34</v>
      </c>
      <c r="H7" s="31"/>
      <c r="I7" s="32">
        <v>0</v>
      </c>
      <c r="J7" s="32">
        <v>0</v>
      </c>
      <c r="K7" s="32">
        <v>0</v>
      </c>
      <c r="L7" s="33" t="s">
        <v>5336</v>
      </c>
      <c r="M7" s="33" t="s">
        <v>5336</v>
      </c>
      <c r="N7" s="144" t="s">
        <v>5292</v>
      </c>
      <c r="O7" s="75" t="s">
        <v>6998</v>
      </c>
      <c r="P7" s="28" t="s">
        <v>7033</v>
      </c>
    </row>
    <row r="8" spans="1:16" ht="51" x14ac:dyDescent="0.2">
      <c r="A8" s="149">
        <v>45931</v>
      </c>
      <c r="B8" s="27" t="s">
        <v>263</v>
      </c>
      <c r="C8" s="27" t="s">
        <v>52</v>
      </c>
      <c r="D8" s="33" t="s">
        <v>227</v>
      </c>
      <c r="E8" s="29" t="s">
        <v>5336</v>
      </c>
      <c r="F8" s="75" t="s">
        <v>228</v>
      </c>
      <c r="G8" s="31">
        <v>1.49</v>
      </c>
      <c r="H8" s="31"/>
      <c r="I8" s="32">
        <v>0</v>
      </c>
      <c r="J8" s="32">
        <v>0</v>
      </c>
      <c r="K8" s="32">
        <v>0</v>
      </c>
      <c r="L8" s="33" t="s">
        <v>5336</v>
      </c>
      <c r="M8" s="33" t="s">
        <v>5336</v>
      </c>
      <c r="N8" s="33" t="s">
        <v>5336</v>
      </c>
      <c r="O8" s="75" t="s">
        <v>6995</v>
      </c>
      <c r="P8" s="28" t="s">
        <v>7031</v>
      </c>
    </row>
    <row r="9" spans="1:16" ht="63.75" x14ac:dyDescent="0.2">
      <c r="A9" s="149">
        <v>45931</v>
      </c>
      <c r="B9" s="27" t="s">
        <v>5040</v>
      </c>
      <c r="C9" s="27" t="s">
        <v>52</v>
      </c>
      <c r="D9" s="33" t="s">
        <v>4243</v>
      </c>
      <c r="E9" s="29" t="s">
        <v>5336</v>
      </c>
      <c r="F9" s="75" t="s">
        <v>53</v>
      </c>
      <c r="G9" s="31">
        <v>229.26</v>
      </c>
      <c r="H9" s="31"/>
      <c r="I9" s="32">
        <v>0</v>
      </c>
      <c r="J9" s="32">
        <v>0</v>
      </c>
      <c r="K9" s="32">
        <v>0</v>
      </c>
      <c r="L9" s="33" t="s">
        <v>5336</v>
      </c>
      <c r="M9" s="33" t="s">
        <v>5336</v>
      </c>
      <c r="N9" s="33" t="s">
        <v>5336</v>
      </c>
      <c r="O9" s="75" t="s">
        <v>6996</v>
      </c>
      <c r="P9" s="28" t="s">
        <v>7037</v>
      </c>
    </row>
    <row r="10" spans="1:16" ht="102" customHeight="1" x14ac:dyDescent="0.2">
      <c r="A10" s="26">
        <v>45839</v>
      </c>
      <c r="B10" s="27" t="s">
        <v>5040</v>
      </c>
      <c r="C10" s="27" t="s">
        <v>52</v>
      </c>
      <c r="D10" s="33" t="s">
        <v>2036</v>
      </c>
      <c r="E10" s="29">
        <v>0</v>
      </c>
      <c r="F10" s="34" t="s">
        <v>6873</v>
      </c>
      <c r="G10" s="31">
        <v>38.44</v>
      </c>
      <c r="H10" s="172"/>
      <c r="I10" s="173">
        <v>0</v>
      </c>
      <c r="J10" s="173">
        <v>0</v>
      </c>
      <c r="K10" s="173">
        <v>0</v>
      </c>
      <c r="L10" s="33">
        <v>0</v>
      </c>
      <c r="M10" s="33">
        <v>0</v>
      </c>
      <c r="N10" s="33">
        <v>0</v>
      </c>
      <c r="O10" s="39" t="s">
        <v>6896</v>
      </c>
      <c r="P10" s="28" t="s">
        <v>6872</v>
      </c>
    </row>
    <row r="11" spans="1:16" ht="164.25" customHeight="1" x14ac:dyDescent="0.2">
      <c r="A11" s="26">
        <v>45839</v>
      </c>
      <c r="B11" s="27" t="s">
        <v>0</v>
      </c>
      <c r="C11" s="27" t="s">
        <v>52</v>
      </c>
      <c r="D11" s="33" t="s">
        <v>6871</v>
      </c>
      <c r="E11" s="29" t="s">
        <v>5336</v>
      </c>
      <c r="F11" s="34" t="s">
        <v>6895</v>
      </c>
      <c r="G11" s="31">
        <v>168.52</v>
      </c>
      <c r="H11" s="172"/>
      <c r="I11" s="173">
        <v>0</v>
      </c>
      <c r="J11" s="173">
        <v>0</v>
      </c>
      <c r="K11" s="173">
        <v>0</v>
      </c>
      <c r="L11" s="33" t="s">
        <v>5336</v>
      </c>
      <c r="M11" s="33" t="s">
        <v>5336</v>
      </c>
      <c r="N11" s="33" t="s">
        <v>5336</v>
      </c>
      <c r="O11" s="39" t="s">
        <v>6849</v>
      </c>
      <c r="P11" s="28" t="s">
        <v>6850</v>
      </c>
    </row>
    <row r="12" spans="1:16" ht="63.75" x14ac:dyDescent="0.2">
      <c r="A12" s="26">
        <v>45748</v>
      </c>
      <c r="B12" s="27" t="s">
        <v>1169</v>
      </c>
      <c r="C12" s="27" t="s">
        <v>52</v>
      </c>
      <c r="D12" s="33" t="s">
        <v>4006</v>
      </c>
      <c r="E12" s="29">
        <v>0</v>
      </c>
      <c r="F12" s="34" t="s">
        <v>6838</v>
      </c>
      <c r="G12" s="31">
        <v>0</v>
      </c>
      <c r="H12" s="172">
        <v>36.64</v>
      </c>
      <c r="I12" s="173">
        <v>0</v>
      </c>
      <c r="J12" s="173">
        <v>0</v>
      </c>
      <c r="K12" s="173">
        <v>0</v>
      </c>
      <c r="L12" s="33">
        <v>0</v>
      </c>
      <c r="M12" s="33">
        <v>0</v>
      </c>
      <c r="N12" s="33">
        <v>0</v>
      </c>
      <c r="O12" s="39" t="s">
        <v>6843</v>
      </c>
      <c r="P12" s="28" t="s">
        <v>6848</v>
      </c>
    </row>
    <row r="13" spans="1:16" ht="89.25" x14ac:dyDescent="0.2">
      <c r="A13" s="26">
        <v>45748</v>
      </c>
      <c r="B13" s="27" t="s">
        <v>1169</v>
      </c>
      <c r="C13" s="27" t="s">
        <v>52</v>
      </c>
      <c r="D13" s="33" t="s">
        <v>2036</v>
      </c>
      <c r="E13" s="29">
        <v>0</v>
      </c>
      <c r="F13" s="34" t="s">
        <v>6841</v>
      </c>
      <c r="G13" s="31">
        <v>0</v>
      </c>
      <c r="H13" s="172">
        <v>38.44</v>
      </c>
      <c r="I13" s="173">
        <v>0</v>
      </c>
      <c r="J13" s="173">
        <v>0</v>
      </c>
      <c r="K13" s="173">
        <v>0</v>
      </c>
      <c r="L13" s="33">
        <v>0</v>
      </c>
      <c r="M13" s="33">
        <v>0</v>
      </c>
      <c r="N13" s="33">
        <v>0</v>
      </c>
      <c r="O13" s="39" t="s">
        <v>6844</v>
      </c>
      <c r="P13" s="28" t="s">
        <v>6848</v>
      </c>
    </row>
    <row r="14" spans="1:16" ht="76.5" x14ac:dyDescent="0.2">
      <c r="A14" s="26">
        <v>45748</v>
      </c>
      <c r="B14" s="27" t="s">
        <v>1169</v>
      </c>
      <c r="C14" s="27" t="s">
        <v>52</v>
      </c>
      <c r="D14" s="33" t="s">
        <v>3992</v>
      </c>
      <c r="E14" s="29">
        <v>0</v>
      </c>
      <c r="F14" s="34" t="s">
        <v>2398</v>
      </c>
      <c r="G14" s="31">
        <v>0</v>
      </c>
      <c r="H14" s="172">
        <v>128.49</v>
      </c>
      <c r="I14" s="173">
        <v>0</v>
      </c>
      <c r="J14" s="173">
        <v>0</v>
      </c>
      <c r="K14" s="173">
        <v>0</v>
      </c>
      <c r="L14" s="33">
        <v>0</v>
      </c>
      <c r="M14" s="33">
        <v>0</v>
      </c>
      <c r="N14" s="33">
        <v>0</v>
      </c>
      <c r="O14" s="39" t="s">
        <v>6845</v>
      </c>
      <c r="P14" s="28" t="s">
        <v>6848</v>
      </c>
    </row>
    <row r="15" spans="1:16" ht="25.5" x14ac:dyDescent="0.2">
      <c r="A15" s="26">
        <v>45748</v>
      </c>
      <c r="B15" s="27" t="s">
        <v>263</v>
      </c>
      <c r="C15" s="27" t="s">
        <v>1554</v>
      </c>
      <c r="D15" s="33" t="s">
        <v>1572</v>
      </c>
      <c r="E15" s="29">
        <v>0</v>
      </c>
      <c r="F15" s="28" t="s">
        <v>1573</v>
      </c>
      <c r="G15" s="31">
        <v>19.66</v>
      </c>
      <c r="H15" s="32"/>
      <c r="I15" s="32">
        <v>0</v>
      </c>
      <c r="J15" s="32">
        <v>0</v>
      </c>
      <c r="K15" s="32">
        <v>0</v>
      </c>
      <c r="L15" s="33">
        <v>0</v>
      </c>
      <c r="M15" s="33" t="s">
        <v>46</v>
      </c>
      <c r="N15" s="33">
        <v>0</v>
      </c>
      <c r="O15" s="39" t="s">
        <v>2416</v>
      </c>
      <c r="P15" s="39" t="s">
        <v>5573</v>
      </c>
    </row>
    <row r="16" spans="1:16" ht="25.5" x14ac:dyDescent="0.2">
      <c r="A16" s="26">
        <v>45748</v>
      </c>
      <c r="B16" s="27" t="s">
        <v>263</v>
      </c>
      <c r="C16" s="27" t="s">
        <v>328</v>
      </c>
      <c r="D16" s="33" t="s">
        <v>1588</v>
      </c>
      <c r="E16" s="29">
        <v>0</v>
      </c>
      <c r="F16" s="28" t="s">
        <v>1589</v>
      </c>
      <c r="G16" s="31">
        <v>62.92</v>
      </c>
      <c r="H16" s="32"/>
      <c r="I16" s="32">
        <v>0</v>
      </c>
      <c r="J16" s="32">
        <v>0</v>
      </c>
      <c r="K16" s="32">
        <v>0</v>
      </c>
      <c r="L16" s="33">
        <v>0</v>
      </c>
      <c r="M16" s="33">
        <v>0</v>
      </c>
      <c r="N16" s="33">
        <v>0</v>
      </c>
      <c r="O16" s="34" t="s">
        <v>5606</v>
      </c>
      <c r="P16" s="39" t="s">
        <v>5568</v>
      </c>
    </row>
    <row r="17" spans="1:16" ht="51" x14ac:dyDescent="0.2">
      <c r="A17" s="26">
        <v>45748</v>
      </c>
      <c r="B17" s="27" t="s">
        <v>263</v>
      </c>
      <c r="C17" s="27" t="s">
        <v>1697</v>
      </c>
      <c r="D17" s="33" t="s">
        <v>1702</v>
      </c>
      <c r="E17" s="29">
        <v>0</v>
      </c>
      <c r="F17" s="28" t="s">
        <v>1703</v>
      </c>
      <c r="G17" s="31">
        <v>69.19</v>
      </c>
      <c r="H17" s="32"/>
      <c r="I17" s="32">
        <v>0</v>
      </c>
      <c r="J17" s="32">
        <v>0</v>
      </c>
      <c r="K17" s="32">
        <v>0</v>
      </c>
      <c r="L17" s="33">
        <v>0</v>
      </c>
      <c r="M17" s="33">
        <v>0</v>
      </c>
      <c r="N17" s="33">
        <v>0</v>
      </c>
      <c r="O17" s="34" t="s">
        <v>5554</v>
      </c>
      <c r="P17" s="39" t="s">
        <v>5574</v>
      </c>
    </row>
    <row r="18" spans="1:16" ht="25.5" x14ac:dyDescent="0.2">
      <c r="A18" s="26">
        <v>45748</v>
      </c>
      <c r="B18" s="27" t="s">
        <v>263</v>
      </c>
      <c r="C18" s="27" t="s">
        <v>52</v>
      </c>
      <c r="D18" s="33" t="s">
        <v>1726</v>
      </c>
      <c r="E18" s="29">
        <v>0</v>
      </c>
      <c r="F18" s="46" t="s">
        <v>5510</v>
      </c>
      <c r="G18" s="31">
        <v>40.29</v>
      </c>
      <c r="H18" s="32"/>
      <c r="I18" s="32">
        <v>0</v>
      </c>
      <c r="J18" s="32">
        <v>0</v>
      </c>
      <c r="K18" s="32">
        <v>0</v>
      </c>
      <c r="L18" s="33">
        <v>0</v>
      </c>
      <c r="M18" s="33">
        <v>0</v>
      </c>
      <c r="N18" s="33">
        <v>0</v>
      </c>
      <c r="O18" s="34" t="s">
        <v>2416</v>
      </c>
      <c r="P18" s="39" t="s">
        <v>5574</v>
      </c>
    </row>
    <row r="19" spans="1:16" ht="25.5" x14ac:dyDescent="0.2">
      <c r="A19" s="26">
        <v>45748</v>
      </c>
      <c r="B19" s="27" t="s">
        <v>263</v>
      </c>
      <c r="C19" s="27" t="s">
        <v>52</v>
      </c>
      <c r="D19" s="33" t="s">
        <v>1748</v>
      </c>
      <c r="E19" s="29">
        <v>0</v>
      </c>
      <c r="F19" s="46" t="s">
        <v>5511</v>
      </c>
      <c r="G19" s="31">
        <v>25.25</v>
      </c>
      <c r="H19" s="32"/>
      <c r="I19" s="32">
        <v>0</v>
      </c>
      <c r="J19" s="32">
        <v>0</v>
      </c>
      <c r="K19" s="32">
        <v>0</v>
      </c>
      <c r="L19" s="33">
        <v>0</v>
      </c>
      <c r="M19" s="33">
        <v>0</v>
      </c>
      <c r="N19" s="33">
        <v>0</v>
      </c>
      <c r="O19" s="34" t="s">
        <v>2416</v>
      </c>
      <c r="P19" s="39" t="s">
        <v>5574</v>
      </c>
    </row>
    <row r="20" spans="1:16" ht="25.5" x14ac:dyDescent="0.2">
      <c r="A20" s="26">
        <v>45748</v>
      </c>
      <c r="B20" s="27" t="s">
        <v>263</v>
      </c>
      <c r="C20" s="27" t="s">
        <v>52</v>
      </c>
      <c r="D20" s="33" t="s">
        <v>1868</v>
      </c>
      <c r="E20" s="29">
        <v>0</v>
      </c>
      <c r="F20" s="46" t="s">
        <v>1869</v>
      </c>
      <c r="G20" s="31">
        <v>229.98</v>
      </c>
      <c r="H20" s="32"/>
      <c r="I20" s="32">
        <v>0</v>
      </c>
      <c r="J20" s="32">
        <v>0</v>
      </c>
      <c r="K20" s="32">
        <v>0</v>
      </c>
      <c r="L20" s="33">
        <v>0</v>
      </c>
      <c r="M20" s="33">
        <v>0</v>
      </c>
      <c r="N20" s="33">
        <v>0</v>
      </c>
      <c r="O20" s="34" t="s">
        <v>5554</v>
      </c>
      <c r="P20" s="39" t="s">
        <v>5574</v>
      </c>
    </row>
    <row r="21" spans="1:16" ht="25.5" x14ac:dyDescent="0.2">
      <c r="A21" s="26">
        <v>45748</v>
      </c>
      <c r="B21" s="27" t="s">
        <v>263</v>
      </c>
      <c r="C21" s="27" t="s">
        <v>52</v>
      </c>
      <c r="D21" s="33" t="s">
        <v>1996</v>
      </c>
      <c r="E21" s="29">
        <v>0</v>
      </c>
      <c r="F21" s="46" t="s">
        <v>1997</v>
      </c>
      <c r="G21" s="31">
        <v>34.270000000000003</v>
      </c>
      <c r="H21" s="32"/>
      <c r="I21" s="32">
        <v>0</v>
      </c>
      <c r="J21" s="32">
        <v>0</v>
      </c>
      <c r="K21" s="32">
        <v>0</v>
      </c>
      <c r="L21" s="33">
        <v>0</v>
      </c>
      <c r="M21" s="33">
        <v>0</v>
      </c>
      <c r="N21" s="33">
        <v>0</v>
      </c>
      <c r="O21" s="34" t="s">
        <v>2416</v>
      </c>
      <c r="P21" s="39" t="s">
        <v>5574</v>
      </c>
    </row>
    <row r="22" spans="1:16" ht="76.5" x14ac:dyDescent="0.2">
      <c r="A22" s="26">
        <v>45748</v>
      </c>
      <c r="B22" s="27" t="s">
        <v>263</v>
      </c>
      <c r="C22" s="27" t="s">
        <v>52</v>
      </c>
      <c r="D22" s="33" t="s">
        <v>2038</v>
      </c>
      <c r="E22" s="29">
        <v>0</v>
      </c>
      <c r="F22" s="46" t="s">
        <v>5512</v>
      </c>
      <c r="G22" s="31">
        <v>0</v>
      </c>
      <c r="H22" s="32"/>
      <c r="I22" s="32">
        <v>0</v>
      </c>
      <c r="J22" s="32">
        <v>0</v>
      </c>
      <c r="K22" s="32">
        <v>0</v>
      </c>
      <c r="L22" s="33">
        <v>0</v>
      </c>
      <c r="M22" s="33">
        <v>0</v>
      </c>
      <c r="N22" s="33">
        <v>0</v>
      </c>
      <c r="O22" s="34" t="s">
        <v>5554</v>
      </c>
      <c r="P22" s="39" t="s">
        <v>5574</v>
      </c>
    </row>
    <row r="23" spans="1:16" ht="25.5" x14ac:dyDescent="0.2">
      <c r="A23" s="26">
        <v>45748</v>
      </c>
      <c r="B23" s="27" t="s">
        <v>263</v>
      </c>
      <c r="C23" s="27" t="s">
        <v>52</v>
      </c>
      <c r="D23" s="33" t="s">
        <v>2044</v>
      </c>
      <c r="E23" s="29">
        <v>0</v>
      </c>
      <c r="F23" s="46" t="s">
        <v>2045</v>
      </c>
      <c r="G23" s="31">
        <v>32.06</v>
      </c>
      <c r="H23" s="32"/>
      <c r="I23" s="32">
        <v>0</v>
      </c>
      <c r="J23" s="32">
        <v>0</v>
      </c>
      <c r="K23" s="32">
        <v>0</v>
      </c>
      <c r="L23" s="33">
        <v>0</v>
      </c>
      <c r="M23" s="33">
        <v>0</v>
      </c>
      <c r="N23" s="33">
        <v>0</v>
      </c>
      <c r="O23" s="34" t="s">
        <v>5606</v>
      </c>
      <c r="P23" s="39" t="s">
        <v>5574</v>
      </c>
    </row>
    <row r="24" spans="1:16" ht="25.5" x14ac:dyDescent="0.2">
      <c r="A24" s="26">
        <v>45748</v>
      </c>
      <c r="B24" s="27" t="s">
        <v>263</v>
      </c>
      <c r="C24" s="27" t="s">
        <v>52</v>
      </c>
      <c r="D24" s="33" t="s">
        <v>2048</v>
      </c>
      <c r="E24" s="29">
        <v>0</v>
      </c>
      <c r="F24" s="46" t="s">
        <v>2049</v>
      </c>
      <c r="G24" s="31">
        <v>32.06</v>
      </c>
      <c r="H24" s="32"/>
      <c r="I24" s="32">
        <v>0</v>
      </c>
      <c r="J24" s="32">
        <v>0</v>
      </c>
      <c r="K24" s="32">
        <v>0</v>
      </c>
      <c r="L24" s="33">
        <v>0</v>
      </c>
      <c r="M24" s="33">
        <v>0</v>
      </c>
      <c r="N24" s="33">
        <v>0</v>
      </c>
      <c r="O24" s="34" t="s">
        <v>5606</v>
      </c>
      <c r="P24" s="39" t="s">
        <v>5574</v>
      </c>
    </row>
    <row r="25" spans="1:16" ht="25.5" x14ac:dyDescent="0.2">
      <c r="A25" s="26">
        <v>45748</v>
      </c>
      <c r="B25" s="27" t="s">
        <v>263</v>
      </c>
      <c r="C25" s="27" t="s">
        <v>52</v>
      </c>
      <c r="D25" s="33" t="s">
        <v>2078</v>
      </c>
      <c r="E25" s="29">
        <v>0</v>
      </c>
      <c r="F25" s="46" t="s">
        <v>2079</v>
      </c>
      <c r="G25" s="31">
        <v>32.06</v>
      </c>
      <c r="H25" s="32"/>
      <c r="I25" s="32">
        <v>0</v>
      </c>
      <c r="J25" s="32">
        <v>0</v>
      </c>
      <c r="K25" s="32">
        <v>0</v>
      </c>
      <c r="L25" s="33">
        <v>0</v>
      </c>
      <c r="M25" s="33">
        <v>0</v>
      </c>
      <c r="N25" s="33">
        <v>0</v>
      </c>
      <c r="O25" s="34" t="s">
        <v>2416</v>
      </c>
      <c r="P25" s="39" t="s">
        <v>5574</v>
      </c>
    </row>
    <row r="26" spans="1:16" ht="25.5" x14ac:dyDescent="0.2">
      <c r="A26" s="26">
        <v>45748</v>
      </c>
      <c r="B26" s="27" t="s">
        <v>263</v>
      </c>
      <c r="C26" s="27" t="s">
        <v>52</v>
      </c>
      <c r="D26" s="33" t="s">
        <v>2080</v>
      </c>
      <c r="E26" s="29">
        <v>0</v>
      </c>
      <c r="F26" s="46" t="s">
        <v>2081</v>
      </c>
      <c r="G26" s="31">
        <v>32.06</v>
      </c>
      <c r="H26" s="32"/>
      <c r="I26" s="32">
        <v>0</v>
      </c>
      <c r="J26" s="32">
        <v>0</v>
      </c>
      <c r="K26" s="32">
        <v>0</v>
      </c>
      <c r="L26" s="33">
        <v>0</v>
      </c>
      <c r="M26" s="33">
        <v>0</v>
      </c>
      <c r="N26" s="33">
        <v>0</v>
      </c>
      <c r="O26" s="34" t="s">
        <v>2416</v>
      </c>
      <c r="P26" s="39" t="s">
        <v>5574</v>
      </c>
    </row>
    <row r="27" spans="1:16" ht="25.5" x14ac:dyDescent="0.2">
      <c r="A27" s="26">
        <v>45748</v>
      </c>
      <c r="B27" s="27" t="s">
        <v>263</v>
      </c>
      <c r="C27" s="27" t="s">
        <v>52</v>
      </c>
      <c r="D27" s="33" t="s">
        <v>2082</v>
      </c>
      <c r="E27" s="29">
        <v>0</v>
      </c>
      <c r="F27" s="46" t="s">
        <v>2083</v>
      </c>
      <c r="G27" s="31">
        <v>8.6</v>
      </c>
      <c r="H27" s="32"/>
      <c r="I27" s="32">
        <v>0</v>
      </c>
      <c r="J27" s="32">
        <v>0</v>
      </c>
      <c r="K27" s="32">
        <v>0</v>
      </c>
      <c r="L27" s="33">
        <v>0</v>
      </c>
      <c r="M27" s="33">
        <v>0</v>
      </c>
      <c r="N27" s="33">
        <v>0</v>
      </c>
      <c r="O27" s="34" t="s">
        <v>2416</v>
      </c>
      <c r="P27" s="39" t="s">
        <v>5574</v>
      </c>
    </row>
    <row r="28" spans="1:16" ht="25.5" x14ac:dyDescent="0.2">
      <c r="A28" s="26">
        <v>45748</v>
      </c>
      <c r="B28" s="27" t="s">
        <v>263</v>
      </c>
      <c r="C28" s="27" t="s">
        <v>52</v>
      </c>
      <c r="D28" s="33" t="s">
        <v>2104</v>
      </c>
      <c r="E28" s="29">
        <v>0</v>
      </c>
      <c r="F28" s="46" t="s">
        <v>2105</v>
      </c>
      <c r="G28" s="31">
        <v>33.22</v>
      </c>
      <c r="H28" s="32"/>
      <c r="I28" s="32">
        <v>0</v>
      </c>
      <c r="J28" s="32">
        <v>0</v>
      </c>
      <c r="K28" s="32">
        <v>0</v>
      </c>
      <c r="L28" s="33">
        <v>0</v>
      </c>
      <c r="M28" s="33">
        <v>0</v>
      </c>
      <c r="N28" s="33">
        <v>0</v>
      </c>
      <c r="O28" s="34" t="s">
        <v>2416</v>
      </c>
      <c r="P28" s="39" t="s">
        <v>5574</v>
      </c>
    </row>
    <row r="29" spans="1:16" ht="25.5" x14ac:dyDescent="0.2">
      <c r="A29" s="26">
        <v>45748</v>
      </c>
      <c r="B29" s="27" t="s">
        <v>263</v>
      </c>
      <c r="C29" s="27" t="s">
        <v>52</v>
      </c>
      <c r="D29" s="33" t="s">
        <v>2106</v>
      </c>
      <c r="E29" s="29">
        <v>0</v>
      </c>
      <c r="F29" s="46" t="s">
        <v>2107</v>
      </c>
      <c r="G29" s="31">
        <v>33.22</v>
      </c>
      <c r="H29" s="32"/>
      <c r="I29" s="32">
        <v>0</v>
      </c>
      <c r="J29" s="32">
        <v>0</v>
      </c>
      <c r="K29" s="32">
        <v>0</v>
      </c>
      <c r="L29" s="33">
        <v>0</v>
      </c>
      <c r="M29" s="33">
        <v>0</v>
      </c>
      <c r="N29" s="33">
        <v>0</v>
      </c>
      <c r="O29" s="34" t="s">
        <v>2416</v>
      </c>
      <c r="P29" s="39" t="s">
        <v>5574</v>
      </c>
    </row>
    <row r="30" spans="1:16" ht="25.5" x14ac:dyDescent="0.2">
      <c r="A30" s="26">
        <v>45748</v>
      </c>
      <c r="B30" s="27" t="s">
        <v>263</v>
      </c>
      <c r="C30" s="27" t="s">
        <v>52</v>
      </c>
      <c r="D30" s="33" t="s">
        <v>2132</v>
      </c>
      <c r="E30" s="29">
        <v>0</v>
      </c>
      <c r="F30" s="46" t="s">
        <v>2133</v>
      </c>
      <c r="G30" s="31">
        <v>0</v>
      </c>
      <c r="H30" s="32"/>
      <c r="I30" s="32">
        <v>0</v>
      </c>
      <c r="J30" s="32">
        <v>0</v>
      </c>
      <c r="K30" s="32">
        <v>0</v>
      </c>
      <c r="L30" s="33">
        <v>0</v>
      </c>
      <c r="M30" s="33">
        <v>0</v>
      </c>
      <c r="N30" s="33">
        <v>0</v>
      </c>
      <c r="O30" s="34" t="s">
        <v>2416</v>
      </c>
      <c r="P30" s="39" t="s">
        <v>5574</v>
      </c>
    </row>
    <row r="31" spans="1:16" ht="25.5" x14ac:dyDescent="0.2">
      <c r="A31" s="26">
        <v>45748</v>
      </c>
      <c r="B31" s="27" t="s">
        <v>263</v>
      </c>
      <c r="C31" s="27" t="s">
        <v>52</v>
      </c>
      <c r="D31" s="33" t="s">
        <v>3997</v>
      </c>
      <c r="E31" s="29">
        <v>0</v>
      </c>
      <c r="F31" s="145" t="s">
        <v>2403</v>
      </c>
      <c r="G31" s="31">
        <v>0</v>
      </c>
      <c r="H31" s="32"/>
      <c r="I31" s="32">
        <v>0</v>
      </c>
      <c r="J31" s="32">
        <v>0</v>
      </c>
      <c r="K31" s="32">
        <v>0</v>
      </c>
      <c r="L31" s="33">
        <v>0</v>
      </c>
      <c r="M31" s="33">
        <v>0</v>
      </c>
      <c r="N31" s="33">
        <v>0</v>
      </c>
      <c r="O31" s="34" t="s">
        <v>2416</v>
      </c>
      <c r="P31" s="39" t="s">
        <v>5574</v>
      </c>
    </row>
    <row r="32" spans="1:16" ht="102" x14ac:dyDescent="0.2">
      <c r="A32" s="26">
        <v>45748</v>
      </c>
      <c r="B32" s="27" t="s">
        <v>5040</v>
      </c>
      <c r="C32" s="27" t="s">
        <v>1554</v>
      </c>
      <c r="D32" s="33" t="s">
        <v>1555</v>
      </c>
      <c r="E32" s="29">
        <v>0</v>
      </c>
      <c r="F32" s="47" t="s">
        <v>5513</v>
      </c>
      <c r="G32" s="31">
        <v>8.83</v>
      </c>
      <c r="H32" s="32"/>
      <c r="I32" s="32">
        <v>0</v>
      </c>
      <c r="J32" s="32">
        <v>0</v>
      </c>
      <c r="K32" s="32">
        <v>0</v>
      </c>
      <c r="L32" s="33">
        <v>0</v>
      </c>
      <c r="M32" s="33">
        <v>0</v>
      </c>
      <c r="N32" s="33">
        <v>0</v>
      </c>
      <c r="O32" s="39" t="s">
        <v>5607</v>
      </c>
      <c r="P32" s="48" t="s">
        <v>5569</v>
      </c>
    </row>
    <row r="33" spans="1:16" ht="25.5" x14ac:dyDescent="0.2">
      <c r="A33" s="26">
        <v>45748</v>
      </c>
      <c r="B33" s="27" t="s">
        <v>5040</v>
      </c>
      <c r="C33" s="27" t="s">
        <v>1554</v>
      </c>
      <c r="D33" s="33" t="s">
        <v>1558</v>
      </c>
      <c r="E33" s="29">
        <v>0</v>
      </c>
      <c r="F33" s="47" t="s">
        <v>1559</v>
      </c>
      <c r="G33" s="31">
        <v>18.09</v>
      </c>
      <c r="H33" s="32"/>
      <c r="I33" s="32">
        <v>0</v>
      </c>
      <c r="J33" s="32">
        <v>0</v>
      </c>
      <c r="K33" s="32">
        <v>0</v>
      </c>
      <c r="L33" s="33">
        <v>0</v>
      </c>
      <c r="M33" s="33">
        <v>0</v>
      </c>
      <c r="N33" s="33">
        <v>0</v>
      </c>
      <c r="O33" s="39" t="s">
        <v>5608</v>
      </c>
      <c r="P33" s="48" t="s">
        <v>5569</v>
      </c>
    </row>
    <row r="34" spans="1:16" ht="25.5" x14ac:dyDescent="0.2">
      <c r="A34" s="26">
        <v>45748</v>
      </c>
      <c r="B34" s="27" t="s">
        <v>5040</v>
      </c>
      <c r="C34" s="27" t="s">
        <v>1554</v>
      </c>
      <c r="D34" s="33" t="s">
        <v>1560</v>
      </c>
      <c r="E34" s="29">
        <v>0</v>
      </c>
      <c r="F34" s="47" t="s">
        <v>1561</v>
      </c>
      <c r="G34" s="31">
        <v>20.76</v>
      </c>
      <c r="H34" s="32"/>
      <c r="I34" s="32">
        <v>0</v>
      </c>
      <c r="J34" s="32">
        <v>0</v>
      </c>
      <c r="K34" s="32">
        <v>0</v>
      </c>
      <c r="L34" s="33">
        <v>0</v>
      </c>
      <c r="M34" s="33">
        <v>0</v>
      </c>
      <c r="N34" s="33">
        <v>0</v>
      </c>
      <c r="O34" s="34" t="s">
        <v>5609</v>
      </c>
      <c r="P34" s="48" t="s">
        <v>5569</v>
      </c>
    </row>
    <row r="35" spans="1:16" ht="25.5" x14ac:dyDescent="0.2">
      <c r="A35" s="26">
        <v>45748</v>
      </c>
      <c r="B35" s="27" t="s">
        <v>5040</v>
      </c>
      <c r="C35" s="27" t="s">
        <v>1554</v>
      </c>
      <c r="D35" s="33" t="s">
        <v>1562</v>
      </c>
      <c r="E35" s="29">
        <v>0</v>
      </c>
      <c r="F35" s="47" t="s">
        <v>1563</v>
      </c>
      <c r="G35" s="31">
        <v>21.57</v>
      </c>
      <c r="H35" s="32"/>
      <c r="I35" s="32">
        <v>0</v>
      </c>
      <c r="J35" s="32">
        <v>0</v>
      </c>
      <c r="K35" s="32">
        <v>0</v>
      </c>
      <c r="L35" s="33">
        <v>0</v>
      </c>
      <c r="M35" s="33">
        <v>0</v>
      </c>
      <c r="N35" s="33">
        <v>0</v>
      </c>
      <c r="O35" s="34" t="s">
        <v>5609</v>
      </c>
      <c r="P35" s="48" t="s">
        <v>5569</v>
      </c>
    </row>
    <row r="36" spans="1:16" ht="25.5" x14ac:dyDescent="0.2">
      <c r="A36" s="26">
        <v>45748</v>
      </c>
      <c r="B36" s="27" t="s">
        <v>5040</v>
      </c>
      <c r="C36" s="27" t="s">
        <v>1554</v>
      </c>
      <c r="D36" s="33" t="s">
        <v>1564</v>
      </c>
      <c r="E36" s="29">
        <v>0</v>
      </c>
      <c r="F36" s="47" t="s">
        <v>1565</v>
      </c>
      <c r="G36" s="31">
        <v>65.17</v>
      </c>
      <c r="H36" s="32"/>
      <c r="I36" s="32">
        <v>0</v>
      </c>
      <c r="J36" s="32">
        <v>0</v>
      </c>
      <c r="K36" s="32">
        <v>0</v>
      </c>
      <c r="L36" s="33">
        <v>0</v>
      </c>
      <c r="M36" s="33">
        <v>0</v>
      </c>
      <c r="N36" s="33">
        <v>0</v>
      </c>
      <c r="O36" s="34" t="s">
        <v>5609</v>
      </c>
      <c r="P36" s="48" t="s">
        <v>5569</v>
      </c>
    </row>
    <row r="37" spans="1:16" ht="51" x14ac:dyDescent="0.2">
      <c r="A37" s="26">
        <v>45748</v>
      </c>
      <c r="B37" s="27" t="s">
        <v>5040</v>
      </c>
      <c r="C37" s="27" t="s">
        <v>1554</v>
      </c>
      <c r="D37" s="33" t="s">
        <v>1566</v>
      </c>
      <c r="E37" s="29">
        <v>0</v>
      </c>
      <c r="F37" s="47" t="s">
        <v>1567</v>
      </c>
      <c r="G37" s="31">
        <v>7.51</v>
      </c>
      <c r="H37" s="32"/>
      <c r="I37" s="32">
        <v>0</v>
      </c>
      <c r="J37" s="32">
        <v>0</v>
      </c>
      <c r="K37" s="32">
        <v>0</v>
      </c>
      <c r="L37" s="33">
        <v>0</v>
      </c>
      <c r="M37" s="33">
        <v>0</v>
      </c>
      <c r="N37" s="33">
        <v>0</v>
      </c>
      <c r="O37" s="34" t="s">
        <v>5610</v>
      </c>
      <c r="P37" s="48" t="s">
        <v>5569</v>
      </c>
    </row>
    <row r="38" spans="1:16" ht="38.25" x14ac:dyDescent="0.2">
      <c r="A38" s="26">
        <v>45748</v>
      </c>
      <c r="B38" s="27" t="s">
        <v>5040</v>
      </c>
      <c r="C38" s="27" t="s">
        <v>1554</v>
      </c>
      <c r="D38" s="33" t="s">
        <v>1568</v>
      </c>
      <c r="E38" s="29">
        <v>0</v>
      </c>
      <c r="F38" s="47" t="s">
        <v>1569</v>
      </c>
      <c r="G38" s="31">
        <v>10.71</v>
      </c>
      <c r="H38" s="32"/>
      <c r="I38" s="32">
        <v>0</v>
      </c>
      <c r="J38" s="32">
        <v>0</v>
      </c>
      <c r="K38" s="32">
        <v>0</v>
      </c>
      <c r="L38" s="33">
        <v>0</v>
      </c>
      <c r="M38" s="33">
        <v>0</v>
      </c>
      <c r="N38" s="33">
        <v>0</v>
      </c>
      <c r="O38" s="39" t="s">
        <v>5611</v>
      </c>
      <c r="P38" s="48" t="s">
        <v>5569</v>
      </c>
    </row>
    <row r="39" spans="1:16" ht="25.5" x14ac:dyDescent="0.2">
      <c r="A39" s="26">
        <v>45748</v>
      </c>
      <c r="B39" s="27" t="s">
        <v>5040</v>
      </c>
      <c r="C39" s="27" t="s">
        <v>1554</v>
      </c>
      <c r="D39" s="33" t="s">
        <v>1570</v>
      </c>
      <c r="E39" s="29">
        <v>0</v>
      </c>
      <c r="F39" s="47" t="s">
        <v>1571</v>
      </c>
      <c r="G39" s="31">
        <v>0</v>
      </c>
      <c r="H39" s="32"/>
      <c r="I39" s="32">
        <v>0</v>
      </c>
      <c r="J39" s="32">
        <v>0</v>
      </c>
      <c r="K39" s="32">
        <v>0</v>
      </c>
      <c r="L39" s="33">
        <v>0</v>
      </c>
      <c r="M39" s="33">
        <v>0</v>
      </c>
      <c r="N39" s="33">
        <v>0</v>
      </c>
      <c r="O39" s="39" t="s">
        <v>5612</v>
      </c>
      <c r="P39" s="48" t="s">
        <v>5569</v>
      </c>
    </row>
    <row r="40" spans="1:16" ht="38.25" x14ac:dyDescent="0.2">
      <c r="A40" s="26">
        <v>45748</v>
      </c>
      <c r="B40" s="27" t="s">
        <v>5040</v>
      </c>
      <c r="C40" s="27" t="s">
        <v>1554</v>
      </c>
      <c r="D40" s="33" t="s">
        <v>1574</v>
      </c>
      <c r="E40" s="29">
        <v>0</v>
      </c>
      <c r="F40" s="47" t="s">
        <v>1575</v>
      </c>
      <c r="G40" s="31">
        <v>24.75</v>
      </c>
      <c r="H40" s="32"/>
      <c r="I40" s="32">
        <v>0</v>
      </c>
      <c r="J40" s="32">
        <v>0</v>
      </c>
      <c r="K40" s="32">
        <v>0</v>
      </c>
      <c r="L40" s="33">
        <v>0</v>
      </c>
      <c r="M40" s="33">
        <v>0</v>
      </c>
      <c r="N40" s="33">
        <v>0</v>
      </c>
      <c r="O40" s="34" t="s">
        <v>5613</v>
      </c>
      <c r="P40" s="48" t="s">
        <v>5569</v>
      </c>
    </row>
    <row r="41" spans="1:16" ht="38.25" x14ac:dyDescent="0.2">
      <c r="A41" s="26">
        <v>45748</v>
      </c>
      <c r="B41" s="27" t="s">
        <v>5040</v>
      </c>
      <c r="C41" s="27" t="s">
        <v>1554</v>
      </c>
      <c r="D41" s="33" t="s">
        <v>1576</v>
      </c>
      <c r="E41" s="29">
        <v>0</v>
      </c>
      <c r="F41" s="47" t="s">
        <v>1577</v>
      </c>
      <c r="G41" s="31">
        <v>14.37</v>
      </c>
      <c r="H41" s="32"/>
      <c r="I41" s="32">
        <v>0</v>
      </c>
      <c r="J41" s="32">
        <v>0</v>
      </c>
      <c r="K41" s="32">
        <v>0</v>
      </c>
      <c r="L41" s="33">
        <v>0</v>
      </c>
      <c r="M41" s="33">
        <v>0</v>
      </c>
      <c r="N41" s="33">
        <v>0</v>
      </c>
      <c r="O41" s="34" t="s">
        <v>5614</v>
      </c>
      <c r="P41" s="48" t="s">
        <v>5569</v>
      </c>
    </row>
    <row r="42" spans="1:16" ht="38.25" x14ac:dyDescent="0.2">
      <c r="A42" s="26">
        <v>45748</v>
      </c>
      <c r="B42" s="27" t="s">
        <v>5040</v>
      </c>
      <c r="C42" s="27" t="s">
        <v>328</v>
      </c>
      <c r="D42" s="33" t="s">
        <v>1578</v>
      </c>
      <c r="E42" s="29">
        <v>0</v>
      </c>
      <c r="F42" s="47" t="s">
        <v>1579</v>
      </c>
      <c r="G42" s="31">
        <v>7.78</v>
      </c>
      <c r="H42" s="32"/>
      <c r="I42" s="32">
        <v>0</v>
      </c>
      <c r="J42" s="32">
        <v>0</v>
      </c>
      <c r="K42" s="32">
        <v>0</v>
      </c>
      <c r="L42" s="33">
        <v>0</v>
      </c>
      <c r="M42" s="33">
        <v>0</v>
      </c>
      <c r="N42" s="33">
        <v>0</v>
      </c>
      <c r="O42" s="34" t="s">
        <v>5615</v>
      </c>
      <c r="P42" s="48" t="s">
        <v>5569</v>
      </c>
    </row>
    <row r="43" spans="1:16" ht="51" x14ac:dyDescent="0.2">
      <c r="A43" s="26">
        <v>45748</v>
      </c>
      <c r="B43" s="27" t="s">
        <v>5040</v>
      </c>
      <c r="C43" s="27" t="s">
        <v>328</v>
      </c>
      <c r="D43" s="33" t="s">
        <v>1580</v>
      </c>
      <c r="E43" s="29">
        <v>0</v>
      </c>
      <c r="F43" s="47" t="s">
        <v>1581</v>
      </c>
      <c r="G43" s="31">
        <v>0</v>
      </c>
      <c r="H43" s="32"/>
      <c r="I43" s="32">
        <v>0</v>
      </c>
      <c r="J43" s="32">
        <v>0</v>
      </c>
      <c r="K43" s="32">
        <v>0</v>
      </c>
      <c r="L43" s="33">
        <v>0</v>
      </c>
      <c r="M43" s="33">
        <v>0</v>
      </c>
      <c r="N43" s="33">
        <v>0</v>
      </c>
      <c r="O43" s="34" t="s">
        <v>5616</v>
      </c>
      <c r="P43" s="48" t="s">
        <v>5569</v>
      </c>
    </row>
    <row r="44" spans="1:16" ht="25.5" x14ac:dyDescent="0.2">
      <c r="A44" s="26">
        <v>45748</v>
      </c>
      <c r="B44" s="27" t="s">
        <v>5040</v>
      </c>
      <c r="C44" s="27" t="s">
        <v>328</v>
      </c>
      <c r="D44" s="33" t="s">
        <v>1584</v>
      </c>
      <c r="E44" s="29">
        <v>0</v>
      </c>
      <c r="F44" s="47" t="s">
        <v>1585</v>
      </c>
      <c r="G44" s="31">
        <v>0</v>
      </c>
      <c r="H44" s="32"/>
      <c r="I44" s="32">
        <v>0</v>
      </c>
      <c r="J44" s="32">
        <v>0</v>
      </c>
      <c r="K44" s="32">
        <v>0</v>
      </c>
      <c r="L44" s="33">
        <v>0</v>
      </c>
      <c r="M44" s="33">
        <v>0</v>
      </c>
      <c r="N44" s="33">
        <v>0</v>
      </c>
      <c r="O44" s="34" t="s">
        <v>5617</v>
      </c>
      <c r="P44" s="48" t="s">
        <v>5569</v>
      </c>
    </row>
    <row r="45" spans="1:16" ht="25.5" x14ac:dyDescent="0.2">
      <c r="A45" s="26">
        <v>45748</v>
      </c>
      <c r="B45" s="27" t="s">
        <v>5040</v>
      </c>
      <c r="C45" s="27" t="s">
        <v>328</v>
      </c>
      <c r="D45" s="33" t="s">
        <v>1586</v>
      </c>
      <c r="E45" s="29">
        <v>0</v>
      </c>
      <c r="F45" s="47" t="s">
        <v>1587</v>
      </c>
      <c r="G45" s="31">
        <v>0</v>
      </c>
      <c r="H45" s="32"/>
      <c r="I45" s="32">
        <v>0</v>
      </c>
      <c r="J45" s="32">
        <v>0</v>
      </c>
      <c r="K45" s="32">
        <v>0</v>
      </c>
      <c r="L45" s="33">
        <v>0</v>
      </c>
      <c r="M45" s="33">
        <v>0</v>
      </c>
      <c r="N45" s="33">
        <v>0</v>
      </c>
      <c r="O45" s="34" t="s">
        <v>5617</v>
      </c>
      <c r="P45" s="48" t="s">
        <v>5569</v>
      </c>
    </row>
    <row r="46" spans="1:16" ht="63.75" x14ac:dyDescent="0.2">
      <c r="A46" s="26">
        <v>45748</v>
      </c>
      <c r="B46" s="27" t="s">
        <v>5040</v>
      </c>
      <c r="C46" s="27" t="s">
        <v>328</v>
      </c>
      <c r="D46" s="33" t="s">
        <v>1590</v>
      </c>
      <c r="E46" s="29">
        <v>0</v>
      </c>
      <c r="F46" s="47" t="s">
        <v>1591</v>
      </c>
      <c r="G46" s="31">
        <v>128.81</v>
      </c>
      <c r="H46" s="32"/>
      <c r="I46" s="32">
        <v>0</v>
      </c>
      <c r="J46" s="32">
        <v>0</v>
      </c>
      <c r="K46" s="32">
        <v>0</v>
      </c>
      <c r="L46" s="33">
        <v>0</v>
      </c>
      <c r="M46" s="33">
        <v>0</v>
      </c>
      <c r="N46" s="33">
        <v>0</v>
      </c>
      <c r="O46" s="34" t="s">
        <v>5618</v>
      </c>
      <c r="P46" s="48" t="s">
        <v>5569</v>
      </c>
    </row>
    <row r="47" spans="1:16" ht="25.5" x14ac:dyDescent="0.2">
      <c r="A47" s="26">
        <v>45748</v>
      </c>
      <c r="B47" s="27" t="s">
        <v>5040</v>
      </c>
      <c r="C47" s="27" t="s">
        <v>328</v>
      </c>
      <c r="D47" s="33" t="s">
        <v>1592</v>
      </c>
      <c r="E47" s="29">
        <v>0</v>
      </c>
      <c r="F47" s="47" t="s">
        <v>1593</v>
      </c>
      <c r="G47" s="31">
        <v>111.3</v>
      </c>
      <c r="H47" s="32"/>
      <c r="I47" s="32">
        <v>0</v>
      </c>
      <c r="J47" s="32">
        <v>0</v>
      </c>
      <c r="K47" s="32">
        <v>0</v>
      </c>
      <c r="L47" s="33">
        <v>0</v>
      </c>
      <c r="M47" s="33">
        <v>0</v>
      </c>
      <c r="N47" s="33">
        <v>0</v>
      </c>
      <c r="O47" s="34" t="s">
        <v>5619</v>
      </c>
      <c r="P47" s="48" t="s">
        <v>5569</v>
      </c>
    </row>
    <row r="48" spans="1:16" ht="51" x14ac:dyDescent="0.2">
      <c r="A48" s="26">
        <v>45748</v>
      </c>
      <c r="B48" s="27" t="s">
        <v>5040</v>
      </c>
      <c r="C48" s="27" t="s">
        <v>328</v>
      </c>
      <c r="D48" s="33" t="s">
        <v>1594</v>
      </c>
      <c r="E48" s="29">
        <v>0</v>
      </c>
      <c r="F48" s="47" t="s">
        <v>1595</v>
      </c>
      <c r="G48" s="31">
        <v>11.31</v>
      </c>
      <c r="H48" s="32"/>
      <c r="I48" s="32">
        <v>0</v>
      </c>
      <c r="J48" s="32">
        <v>0</v>
      </c>
      <c r="K48" s="32">
        <v>0</v>
      </c>
      <c r="L48" s="33">
        <v>0</v>
      </c>
      <c r="M48" s="33">
        <v>0</v>
      </c>
      <c r="N48" s="33">
        <v>0</v>
      </c>
      <c r="O48" s="34" t="s">
        <v>5620</v>
      </c>
      <c r="P48" s="48" t="s">
        <v>5569</v>
      </c>
    </row>
    <row r="49" spans="1:16" ht="51" x14ac:dyDescent="0.2">
      <c r="A49" s="26">
        <v>45748</v>
      </c>
      <c r="B49" s="27" t="s">
        <v>5040</v>
      </c>
      <c r="C49" s="27" t="s">
        <v>328</v>
      </c>
      <c r="D49" s="33" t="s">
        <v>1596</v>
      </c>
      <c r="E49" s="29">
        <v>0</v>
      </c>
      <c r="F49" s="47" t="s">
        <v>1597</v>
      </c>
      <c r="G49" s="31">
        <v>11.31</v>
      </c>
      <c r="H49" s="32"/>
      <c r="I49" s="32">
        <v>0</v>
      </c>
      <c r="J49" s="32">
        <v>0</v>
      </c>
      <c r="K49" s="32">
        <v>0</v>
      </c>
      <c r="L49" s="33">
        <v>0</v>
      </c>
      <c r="M49" s="33">
        <v>0</v>
      </c>
      <c r="N49" s="33">
        <v>0</v>
      </c>
      <c r="O49" s="34" t="s">
        <v>5620</v>
      </c>
      <c r="P49" s="48" t="s">
        <v>5569</v>
      </c>
    </row>
    <row r="50" spans="1:16" ht="51" x14ac:dyDescent="0.2">
      <c r="A50" s="26">
        <v>45748</v>
      </c>
      <c r="B50" s="27" t="s">
        <v>5040</v>
      </c>
      <c r="C50" s="27" t="s">
        <v>328</v>
      </c>
      <c r="D50" s="33" t="s">
        <v>1598</v>
      </c>
      <c r="E50" s="29">
        <v>0</v>
      </c>
      <c r="F50" s="47" t="s">
        <v>1599</v>
      </c>
      <c r="G50" s="31">
        <v>9.0299999999999994</v>
      </c>
      <c r="H50" s="32"/>
      <c r="I50" s="32">
        <v>0</v>
      </c>
      <c r="J50" s="32">
        <v>0</v>
      </c>
      <c r="K50" s="32">
        <v>0</v>
      </c>
      <c r="L50" s="33">
        <v>0</v>
      </c>
      <c r="M50" s="33">
        <v>0</v>
      </c>
      <c r="N50" s="33">
        <v>0</v>
      </c>
      <c r="O50" s="34" t="s">
        <v>5621</v>
      </c>
      <c r="P50" s="48" t="s">
        <v>5569</v>
      </c>
    </row>
    <row r="51" spans="1:16" ht="51" x14ac:dyDescent="0.2">
      <c r="A51" s="26">
        <v>45748</v>
      </c>
      <c r="B51" s="27" t="s">
        <v>5040</v>
      </c>
      <c r="C51" s="27" t="s">
        <v>328</v>
      </c>
      <c r="D51" s="33" t="s">
        <v>1600</v>
      </c>
      <c r="E51" s="29">
        <v>0</v>
      </c>
      <c r="F51" s="47" t="s">
        <v>1601</v>
      </c>
      <c r="G51" s="31">
        <v>9.6199999999999992</v>
      </c>
      <c r="H51" s="32"/>
      <c r="I51" s="32">
        <v>0</v>
      </c>
      <c r="J51" s="32">
        <v>0</v>
      </c>
      <c r="K51" s="32">
        <v>0</v>
      </c>
      <c r="L51" s="33">
        <v>0</v>
      </c>
      <c r="M51" s="33">
        <v>0</v>
      </c>
      <c r="N51" s="33">
        <v>0</v>
      </c>
      <c r="O51" s="34" t="s">
        <v>5622</v>
      </c>
      <c r="P51" s="48" t="s">
        <v>5569</v>
      </c>
    </row>
    <row r="52" spans="1:16" ht="51" x14ac:dyDescent="0.2">
      <c r="A52" s="26">
        <v>45748</v>
      </c>
      <c r="B52" s="27" t="s">
        <v>5040</v>
      </c>
      <c r="C52" s="27" t="s">
        <v>328</v>
      </c>
      <c r="D52" s="33" t="s">
        <v>1602</v>
      </c>
      <c r="E52" s="29">
        <v>0</v>
      </c>
      <c r="F52" s="47" t="s">
        <v>1603</v>
      </c>
      <c r="G52" s="31">
        <v>9.6199999999999992</v>
      </c>
      <c r="H52" s="32"/>
      <c r="I52" s="32">
        <v>0</v>
      </c>
      <c r="J52" s="32">
        <v>0</v>
      </c>
      <c r="K52" s="32">
        <v>0</v>
      </c>
      <c r="L52" s="33">
        <v>0</v>
      </c>
      <c r="M52" s="33">
        <v>0</v>
      </c>
      <c r="N52" s="33">
        <v>0</v>
      </c>
      <c r="O52" s="34" t="s">
        <v>5622</v>
      </c>
      <c r="P52" s="48" t="s">
        <v>5569</v>
      </c>
    </row>
    <row r="53" spans="1:16" ht="63.75" x14ac:dyDescent="0.2">
      <c r="A53" s="26">
        <v>45748</v>
      </c>
      <c r="B53" s="27" t="s">
        <v>5040</v>
      </c>
      <c r="C53" s="27" t="s">
        <v>161</v>
      </c>
      <c r="D53" s="33" t="s">
        <v>1604</v>
      </c>
      <c r="E53" s="29">
        <v>0</v>
      </c>
      <c r="F53" s="47" t="s">
        <v>1605</v>
      </c>
      <c r="G53" s="31">
        <v>18.72</v>
      </c>
      <c r="H53" s="32"/>
      <c r="I53" s="32">
        <v>0</v>
      </c>
      <c r="J53" s="32">
        <v>0</v>
      </c>
      <c r="K53" s="32">
        <v>0</v>
      </c>
      <c r="L53" s="33">
        <v>0</v>
      </c>
      <c r="M53" s="33">
        <v>0</v>
      </c>
      <c r="N53" s="33">
        <v>0</v>
      </c>
      <c r="O53" s="34" t="s">
        <v>5623</v>
      </c>
      <c r="P53" s="48" t="s">
        <v>5569</v>
      </c>
    </row>
    <row r="54" spans="1:16" ht="63.75" x14ac:dyDescent="0.2">
      <c r="A54" s="26">
        <v>45748</v>
      </c>
      <c r="B54" s="27" t="s">
        <v>5040</v>
      </c>
      <c r="C54" s="27" t="s">
        <v>161</v>
      </c>
      <c r="D54" s="33" t="s">
        <v>1606</v>
      </c>
      <c r="E54" s="29">
        <v>0</v>
      </c>
      <c r="F54" s="47" t="s">
        <v>1607</v>
      </c>
      <c r="G54" s="31">
        <v>22.02</v>
      </c>
      <c r="H54" s="32"/>
      <c r="I54" s="32">
        <v>0</v>
      </c>
      <c r="J54" s="32">
        <v>0</v>
      </c>
      <c r="K54" s="32">
        <v>0</v>
      </c>
      <c r="L54" s="33">
        <v>0</v>
      </c>
      <c r="M54" s="33">
        <v>0</v>
      </c>
      <c r="N54" s="33">
        <v>0</v>
      </c>
      <c r="O54" s="34" t="s">
        <v>5624</v>
      </c>
      <c r="P54" s="48" t="s">
        <v>5569</v>
      </c>
    </row>
    <row r="55" spans="1:16" ht="76.5" x14ac:dyDescent="0.2">
      <c r="A55" s="26">
        <v>45748</v>
      </c>
      <c r="B55" s="27" t="s">
        <v>5040</v>
      </c>
      <c r="C55" s="27" t="s">
        <v>161</v>
      </c>
      <c r="D55" s="33" t="s">
        <v>1608</v>
      </c>
      <c r="E55" s="29">
        <v>0</v>
      </c>
      <c r="F55" s="47" t="s">
        <v>1609</v>
      </c>
      <c r="G55" s="31">
        <v>65.62</v>
      </c>
      <c r="H55" s="32"/>
      <c r="I55" s="32">
        <v>0</v>
      </c>
      <c r="J55" s="32">
        <v>0</v>
      </c>
      <c r="K55" s="32">
        <v>0</v>
      </c>
      <c r="L55" s="33">
        <v>0</v>
      </c>
      <c r="M55" s="33">
        <v>0</v>
      </c>
      <c r="N55" s="33">
        <v>0</v>
      </c>
      <c r="O55" s="34" t="s">
        <v>5625</v>
      </c>
      <c r="P55" s="48" t="s">
        <v>5569</v>
      </c>
    </row>
    <row r="56" spans="1:16" ht="76.5" x14ac:dyDescent="0.2">
      <c r="A56" s="26">
        <v>45748</v>
      </c>
      <c r="B56" s="27" t="s">
        <v>5040</v>
      </c>
      <c r="C56" s="27" t="s">
        <v>161</v>
      </c>
      <c r="D56" s="33" t="s">
        <v>1610</v>
      </c>
      <c r="E56" s="29">
        <v>0</v>
      </c>
      <c r="F56" s="47" t="s">
        <v>1611</v>
      </c>
      <c r="G56" s="31">
        <v>0</v>
      </c>
      <c r="H56" s="32"/>
      <c r="I56" s="32">
        <v>0</v>
      </c>
      <c r="J56" s="32">
        <v>0</v>
      </c>
      <c r="K56" s="32">
        <v>0</v>
      </c>
      <c r="L56" s="33">
        <v>0</v>
      </c>
      <c r="M56" s="33">
        <v>0</v>
      </c>
      <c r="N56" s="33">
        <v>0</v>
      </c>
      <c r="O56" s="34" t="s">
        <v>5626</v>
      </c>
      <c r="P56" s="48" t="s">
        <v>5569</v>
      </c>
    </row>
    <row r="57" spans="1:16" ht="63.75" x14ac:dyDescent="0.2">
      <c r="A57" s="26">
        <v>45748</v>
      </c>
      <c r="B57" s="27" t="s">
        <v>5040</v>
      </c>
      <c r="C57" s="27" t="s">
        <v>161</v>
      </c>
      <c r="D57" s="33" t="s">
        <v>1612</v>
      </c>
      <c r="E57" s="29">
        <v>0</v>
      </c>
      <c r="F57" s="47" t="s">
        <v>5514</v>
      </c>
      <c r="G57" s="31">
        <v>7.49</v>
      </c>
      <c r="H57" s="32"/>
      <c r="I57" s="32">
        <v>0</v>
      </c>
      <c r="J57" s="32">
        <v>0</v>
      </c>
      <c r="K57" s="32">
        <v>0</v>
      </c>
      <c r="L57" s="33">
        <v>0</v>
      </c>
      <c r="M57" s="33">
        <v>0</v>
      </c>
      <c r="N57" s="33">
        <v>0</v>
      </c>
      <c r="O57" s="34" t="s">
        <v>5627</v>
      </c>
      <c r="P57" s="48" t="s">
        <v>5569</v>
      </c>
    </row>
    <row r="58" spans="1:16" ht="63.75" x14ac:dyDescent="0.2">
      <c r="A58" s="26">
        <v>45748</v>
      </c>
      <c r="B58" s="27" t="s">
        <v>5040</v>
      </c>
      <c r="C58" s="27" t="s">
        <v>161</v>
      </c>
      <c r="D58" s="33" t="s">
        <v>1614</v>
      </c>
      <c r="E58" s="29">
        <v>0</v>
      </c>
      <c r="F58" s="47" t="s">
        <v>5515</v>
      </c>
      <c r="G58" s="31">
        <v>7.49</v>
      </c>
      <c r="H58" s="32"/>
      <c r="I58" s="32">
        <v>0</v>
      </c>
      <c r="J58" s="32">
        <v>0</v>
      </c>
      <c r="K58" s="32">
        <v>0</v>
      </c>
      <c r="L58" s="33">
        <v>0</v>
      </c>
      <c r="M58" s="33">
        <v>0</v>
      </c>
      <c r="N58" s="33">
        <v>0</v>
      </c>
      <c r="O58" s="34" t="s">
        <v>5628</v>
      </c>
      <c r="P58" s="48" t="s">
        <v>5569</v>
      </c>
    </row>
    <row r="59" spans="1:16" ht="76.5" x14ac:dyDescent="0.2">
      <c r="A59" s="26">
        <v>45748</v>
      </c>
      <c r="B59" s="27" t="s">
        <v>5040</v>
      </c>
      <c r="C59" s="27" t="s">
        <v>161</v>
      </c>
      <c r="D59" s="33" t="s">
        <v>1616</v>
      </c>
      <c r="E59" s="29">
        <v>0</v>
      </c>
      <c r="F59" s="47" t="s">
        <v>5516</v>
      </c>
      <c r="G59" s="31">
        <v>9.2899999999999991</v>
      </c>
      <c r="H59" s="32"/>
      <c r="I59" s="32">
        <v>0</v>
      </c>
      <c r="J59" s="32">
        <v>0</v>
      </c>
      <c r="K59" s="32">
        <v>0</v>
      </c>
      <c r="L59" s="33">
        <v>0</v>
      </c>
      <c r="M59" s="33">
        <v>0</v>
      </c>
      <c r="N59" s="33">
        <v>0</v>
      </c>
      <c r="O59" s="34" t="s">
        <v>5629</v>
      </c>
      <c r="P59" s="48" t="s">
        <v>5569</v>
      </c>
    </row>
    <row r="60" spans="1:16" ht="76.5" x14ac:dyDescent="0.2">
      <c r="A60" s="26">
        <v>45748</v>
      </c>
      <c r="B60" s="27" t="s">
        <v>5040</v>
      </c>
      <c r="C60" s="27" t="s">
        <v>161</v>
      </c>
      <c r="D60" s="33" t="s">
        <v>1618</v>
      </c>
      <c r="E60" s="29">
        <v>0</v>
      </c>
      <c r="F60" s="47" t="s">
        <v>5517</v>
      </c>
      <c r="G60" s="31">
        <v>27.97</v>
      </c>
      <c r="H60" s="32"/>
      <c r="I60" s="32">
        <v>0</v>
      </c>
      <c r="J60" s="32">
        <v>0</v>
      </c>
      <c r="K60" s="32">
        <v>0</v>
      </c>
      <c r="L60" s="33">
        <v>0</v>
      </c>
      <c r="M60" s="33">
        <v>0</v>
      </c>
      <c r="N60" s="33">
        <v>0</v>
      </c>
      <c r="O60" s="34" t="s">
        <v>5630</v>
      </c>
      <c r="P60" s="48" t="s">
        <v>5569</v>
      </c>
    </row>
    <row r="61" spans="1:16" ht="409.5" x14ac:dyDescent="0.2">
      <c r="A61" s="26">
        <v>45748</v>
      </c>
      <c r="B61" s="27" t="s">
        <v>5040</v>
      </c>
      <c r="C61" s="27" t="s">
        <v>161</v>
      </c>
      <c r="D61" s="33" t="s">
        <v>1620</v>
      </c>
      <c r="E61" s="29">
        <v>0</v>
      </c>
      <c r="F61" s="47" t="s">
        <v>1621</v>
      </c>
      <c r="G61" s="31">
        <v>0</v>
      </c>
      <c r="H61" s="32"/>
      <c r="I61" s="32">
        <v>0</v>
      </c>
      <c r="J61" s="32">
        <v>0</v>
      </c>
      <c r="K61" s="32">
        <v>0</v>
      </c>
      <c r="L61" s="33">
        <v>0</v>
      </c>
      <c r="M61" s="33">
        <v>0</v>
      </c>
      <c r="N61" s="33">
        <v>0</v>
      </c>
      <c r="O61" s="34" t="s">
        <v>5631</v>
      </c>
      <c r="P61" s="48" t="s">
        <v>5569</v>
      </c>
    </row>
    <row r="62" spans="1:16" ht="409.5" x14ac:dyDescent="0.2">
      <c r="A62" s="26">
        <v>45748</v>
      </c>
      <c r="B62" s="27" t="s">
        <v>5040</v>
      </c>
      <c r="C62" s="27" t="s">
        <v>161</v>
      </c>
      <c r="D62" s="33" t="s">
        <v>1624</v>
      </c>
      <c r="E62" s="29">
        <v>0</v>
      </c>
      <c r="F62" s="47" t="s">
        <v>1625</v>
      </c>
      <c r="G62" s="31">
        <v>22.95</v>
      </c>
      <c r="H62" s="32"/>
      <c r="I62" s="32">
        <v>0</v>
      </c>
      <c r="J62" s="32">
        <v>0</v>
      </c>
      <c r="K62" s="32">
        <v>0</v>
      </c>
      <c r="L62" s="33">
        <v>0</v>
      </c>
      <c r="M62" s="33">
        <v>0</v>
      </c>
      <c r="N62" s="33">
        <v>0</v>
      </c>
      <c r="O62" s="34" t="s">
        <v>5632</v>
      </c>
      <c r="P62" s="48" t="s">
        <v>5569</v>
      </c>
    </row>
    <row r="63" spans="1:16" ht="51" x14ac:dyDescent="0.2">
      <c r="A63" s="26">
        <v>45748</v>
      </c>
      <c r="B63" s="27" t="s">
        <v>5040</v>
      </c>
      <c r="C63" s="27" t="s">
        <v>161</v>
      </c>
      <c r="D63" s="33" t="s">
        <v>1626</v>
      </c>
      <c r="E63" s="29">
        <v>0</v>
      </c>
      <c r="F63" s="47" t="s">
        <v>1627</v>
      </c>
      <c r="G63" s="31">
        <v>27.92</v>
      </c>
      <c r="H63" s="32"/>
      <c r="I63" s="32">
        <v>0</v>
      </c>
      <c r="J63" s="32">
        <v>0</v>
      </c>
      <c r="K63" s="32">
        <v>0</v>
      </c>
      <c r="L63" s="33">
        <v>0</v>
      </c>
      <c r="M63" s="33">
        <v>0</v>
      </c>
      <c r="N63" s="33">
        <v>0</v>
      </c>
      <c r="O63" s="34" t="s">
        <v>5633</v>
      </c>
      <c r="P63" s="48" t="s">
        <v>5569</v>
      </c>
    </row>
    <row r="64" spans="1:16" ht="51" x14ac:dyDescent="0.2">
      <c r="A64" s="26">
        <v>45748</v>
      </c>
      <c r="B64" s="27" t="s">
        <v>5040</v>
      </c>
      <c r="C64" s="27" t="s">
        <v>161</v>
      </c>
      <c r="D64" s="33" t="s">
        <v>1628</v>
      </c>
      <c r="E64" s="29">
        <v>0</v>
      </c>
      <c r="F64" s="47" t="s">
        <v>1629</v>
      </c>
      <c r="G64" s="31">
        <v>15.7</v>
      </c>
      <c r="H64" s="32"/>
      <c r="I64" s="32">
        <v>0</v>
      </c>
      <c r="J64" s="32">
        <v>0</v>
      </c>
      <c r="K64" s="32">
        <v>0</v>
      </c>
      <c r="L64" s="33">
        <v>0</v>
      </c>
      <c r="M64" s="33">
        <v>0</v>
      </c>
      <c r="N64" s="33">
        <v>0</v>
      </c>
      <c r="O64" s="34" t="s">
        <v>5634</v>
      </c>
      <c r="P64" s="48" t="s">
        <v>5569</v>
      </c>
    </row>
    <row r="65" spans="1:16" ht="63.75" x14ac:dyDescent="0.2">
      <c r="A65" s="26">
        <v>45748</v>
      </c>
      <c r="B65" s="27" t="s">
        <v>5040</v>
      </c>
      <c r="C65" s="27" t="s">
        <v>161</v>
      </c>
      <c r="D65" s="33" t="s">
        <v>1630</v>
      </c>
      <c r="E65" s="29">
        <v>0</v>
      </c>
      <c r="F65" s="47" t="s">
        <v>1631</v>
      </c>
      <c r="G65" s="31">
        <v>27.92</v>
      </c>
      <c r="H65" s="32"/>
      <c r="I65" s="32">
        <v>0</v>
      </c>
      <c r="J65" s="32">
        <v>0</v>
      </c>
      <c r="K65" s="32">
        <v>0</v>
      </c>
      <c r="L65" s="33">
        <v>0</v>
      </c>
      <c r="M65" s="33">
        <v>0</v>
      </c>
      <c r="N65" s="33">
        <v>0</v>
      </c>
      <c r="O65" s="34" t="s">
        <v>5635</v>
      </c>
      <c r="P65" s="48" t="s">
        <v>5569</v>
      </c>
    </row>
    <row r="66" spans="1:16" ht="89.25" x14ac:dyDescent="0.2">
      <c r="A66" s="26">
        <v>45748</v>
      </c>
      <c r="B66" s="27" t="s">
        <v>5040</v>
      </c>
      <c r="C66" s="27" t="s">
        <v>161</v>
      </c>
      <c r="D66" s="33" t="s">
        <v>1632</v>
      </c>
      <c r="E66" s="29">
        <v>0</v>
      </c>
      <c r="F66" s="47" t="s">
        <v>5518</v>
      </c>
      <c r="G66" s="31">
        <v>30.38</v>
      </c>
      <c r="H66" s="32"/>
      <c r="I66" s="32">
        <v>0</v>
      </c>
      <c r="J66" s="32">
        <v>0</v>
      </c>
      <c r="K66" s="32">
        <v>0</v>
      </c>
      <c r="L66" s="33">
        <v>0</v>
      </c>
      <c r="M66" s="33">
        <v>0</v>
      </c>
      <c r="N66" s="33">
        <v>0</v>
      </c>
      <c r="O66" s="34" t="s">
        <v>5636</v>
      </c>
      <c r="P66" s="48" t="s">
        <v>5569</v>
      </c>
    </row>
    <row r="67" spans="1:16" ht="63.75" x14ac:dyDescent="0.2">
      <c r="A67" s="26">
        <v>45748</v>
      </c>
      <c r="B67" s="27" t="s">
        <v>5040</v>
      </c>
      <c r="C67" s="27" t="s">
        <v>161</v>
      </c>
      <c r="D67" s="33" t="s">
        <v>1634</v>
      </c>
      <c r="E67" s="29">
        <v>0</v>
      </c>
      <c r="F67" s="47" t="s">
        <v>5519</v>
      </c>
      <c r="G67" s="31">
        <v>15.25</v>
      </c>
      <c r="H67" s="32"/>
      <c r="I67" s="32">
        <v>0</v>
      </c>
      <c r="J67" s="32">
        <v>0</v>
      </c>
      <c r="K67" s="32">
        <v>0</v>
      </c>
      <c r="L67" s="33">
        <v>0</v>
      </c>
      <c r="M67" s="33">
        <v>0</v>
      </c>
      <c r="N67" s="33">
        <v>0</v>
      </c>
      <c r="O67" s="34" t="s">
        <v>5637</v>
      </c>
      <c r="P67" s="48" t="s">
        <v>5569</v>
      </c>
    </row>
    <row r="68" spans="1:16" ht="63.75" x14ac:dyDescent="0.2">
      <c r="A68" s="26">
        <v>45748</v>
      </c>
      <c r="B68" s="27" t="s">
        <v>5040</v>
      </c>
      <c r="C68" s="27" t="s">
        <v>161</v>
      </c>
      <c r="D68" s="33" t="s">
        <v>1636</v>
      </c>
      <c r="E68" s="29">
        <v>0</v>
      </c>
      <c r="F68" s="47" t="s">
        <v>5520</v>
      </c>
      <c r="G68" s="31">
        <v>15.25</v>
      </c>
      <c r="H68" s="32"/>
      <c r="I68" s="32">
        <v>0</v>
      </c>
      <c r="J68" s="32">
        <v>0</v>
      </c>
      <c r="K68" s="32">
        <v>0</v>
      </c>
      <c r="L68" s="33">
        <v>0</v>
      </c>
      <c r="M68" s="33">
        <v>0</v>
      </c>
      <c r="N68" s="33">
        <v>0</v>
      </c>
      <c r="O68" s="34" t="s">
        <v>5638</v>
      </c>
      <c r="P68" s="48" t="s">
        <v>5569</v>
      </c>
    </row>
    <row r="69" spans="1:16" ht="63.75" x14ac:dyDescent="0.2">
      <c r="A69" s="26">
        <v>45748</v>
      </c>
      <c r="B69" s="27" t="s">
        <v>5040</v>
      </c>
      <c r="C69" s="27" t="s">
        <v>161</v>
      </c>
      <c r="D69" s="33" t="s">
        <v>1638</v>
      </c>
      <c r="E69" s="29">
        <v>0</v>
      </c>
      <c r="F69" s="47" t="s">
        <v>5521</v>
      </c>
      <c r="G69" s="31">
        <v>6.97</v>
      </c>
      <c r="H69" s="32"/>
      <c r="I69" s="32">
        <v>0</v>
      </c>
      <c r="J69" s="32">
        <v>0</v>
      </c>
      <c r="K69" s="32">
        <v>0</v>
      </c>
      <c r="L69" s="33">
        <v>0</v>
      </c>
      <c r="M69" s="33">
        <v>0</v>
      </c>
      <c r="N69" s="33">
        <v>0</v>
      </c>
      <c r="O69" s="34" t="s">
        <v>5639</v>
      </c>
      <c r="P69" s="48" t="s">
        <v>5569</v>
      </c>
    </row>
    <row r="70" spans="1:16" ht="63.75" x14ac:dyDescent="0.2">
      <c r="A70" s="26">
        <v>45748</v>
      </c>
      <c r="B70" s="27" t="s">
        <v>5040</v>
      </c>
      <c r="C70" s="27" t="s">
        <v>161</v>
      </c>
      <c r="D70" s="33" t="s">
        <v>1640</v>
      </c>
      <c r="E70" s="29">
        <v>0</v>
      </c>
      <c r="F70" s="47" t="s">
        <v>5522</v>
      </c>
      <c r="G70" s="31">
        <v>19.47</v>
      </c>
      <c r="H70" s="32"/>
      <c r="I70" s="32">
        <v>0</v>
      </c>
      <c r="J70" s="32">
        <v>0</v>
      </c>
      <c r="K70" s="32">
        <v>0</v>
      </c>
      <c r="L70" s="33">
        <v>0</v>
      </c>
      <c r="M70" s="33">
        <v>0</v>
      </c>
      <c r="N70" s="33">
        <v>0</v>
      </c>
      <c r="O70" s="34" t="s">
        <v>5639</v>
      </c>
      <c r="P70" s="48" t="s">
        <v>5569</v>
      </c>
    </row>
    <row r="71" spans="1:16" ht="63.75" x14ac:dyDescent="0.2">
      <c r="A71" s="26">
        <v>45748</v>
      </c>
      <c r="B71" s="27" t="s">
        <v>5040</v>
      </c>
      <c r="C71" s="27" t="s">
        <v>161</v>
      </c>
      <c r="D71" s="33" t="s">
        <v>1642</v>
      </c>
      <c r="E71" s="29">
        <v>0</v>
      </c>
      <c r="F71" s="47" t="s">
        <v>5523</v>
      </c>
      <c r="G71" s="31">
        <v>22.46</v>
      </c>
      <c r="H71" s="32"/>
      <c r="I71" s="32">
        <v>0</v>
      </c>
      <c r="J71" s="32">
        <v>0</v>
      </c>
      <c r="K71" s="32">
        <v>0</v>
      </c>
      <c r="L71" s="33">
        <v>0</v>
      </c>
      <c r="M71" s="33">
        <v>0</v>
      </c>
      <c r="N71" s="33">
        <v>0</v>
      </c>
      <c r="O71" s="34" t="s">
        <v>5640</v>
      </c>
      <c r="P71" s="48" t="s">
        <v>5569</v>
      </c>
    </row>
    <row r="72" spans="1:16" ht="63.75" x14ac:dyDescent="0.2">
      <c r="A72" s="26">
        <v>45748</v>
      </c>
      <c r="B72" s="27" t="s">
        <v>5040</v>
      </c>
      <c r="C72" s="27" t="s">
        <v>161</v>
      </c>
      <c r="D72" s="33" t="s">
        <v>1644</v>
      </c>
      <c r="E72" s="29">
        <v>0</v>
      </c>
      <c r="F72" s="47" t="s">
        <v>5524</v>
      </c>
      <c r="G72" s="31">
        <v>9.2200000000000006</v>
      </c>
      <c r="H72" s="32"/>
      <c r="I72" s="32">
        <v>0</v>
      </c>
      <c r="J72" s="32">
        <v>0</v>
      </c>
      <c r="K72" s="32">
        <v>0</v>
      </c>
      <c r="L72" s="33">
        <v>0</v>
      </c>
      <c r="M72" s="33">
        <v>0</v>
      </c>
      <c r="N72" s="33">
        <v>0</v>
      </c>
      <c r="O72" s="34" t="s">
        <v>5640</v>
      </c>
      <c r="P72" s="48" t="s">
        <v>5569</v>
      </c>
    </row>
    <row r="73" spans="1:16" ht="63.75" x14ac:dyDescent="0.2">
      <c r="A73" s="26">
        <v>45748</v>
      </c>
      <c r="B73" s="27" t="s">
        <v>5040</v>
      </c>
      <c r="C73" s="27" t="s">
        <v>161</v>
      </c>
      <c r="D73" s="33" t="s">
        <v>1646</v>
      </c>
      <c r="E73" s="29">
        <v>0</v>
      </c>
      <c r="F73" s="47" t="s">
        <v>5525</v>
      </c>
      <c r="G73" s="31">
        <v>12.3</v>
      </c>
      <c r="H73" s="32"/>
      <c r="I73" s="32">
        <v>0</v>
      </c>
      <c r="J73" s="32">
        <v>0</v>
      </c>
      <c r="K73" s="32">
        <v>0</v>
      </c>
      <c r="L73" s="33">
        <v>0</v>
      </c>
      <c r="M73" s="33">
        <v>0</v>
      </c>
      <c r="N73" s="33">
        <v>0</v>
      </c>
      <c r="O73" s="34" t="s">
        <v>5641</v>
      </c>
      <c r="P73" s="48" t="s">
        <v>5569</v>
      </c>
    </row>
    <row r="74" spans="1:16" ht="63.75" x14ac:dyDescent="0.2">
      <c r="A74" s="26">
        <v>45748</v>
      </c>
      <c r="B74" s="27" t="s">
        <v>5040</v>
      </c>
      <c r="C74" s="27" t="s">
        <v>161</v>
      </c>
      <c r="D74" s="33" t="s">
        <v>1648</v>
      </c>
      <c r="E74" s="29">
        <v>0</v>
      </c>
      <c r="F74" s="47" t="s">
        <v>5526</v>
      </c>
      <c r="G74" s="31">
        <v>24.07</v>
      </c>
      <c r="H74" s="32"/>
      <c r="I74" s="32">
        <v>0</v>
      </c>
      <c r="J74" s="32">
        <v>0</v>
      </c>
      <c r="K74" s="32">
        <v>0</v>
      </c>
      <c r="L74" s="33">
        <v>0</v>
      </c>
      <c r="M74" s="33">
        <v>0</v>
      </c>
      <c r="N74" s="33">
        <v>0</v>
      </c>
      <c r="O74" s="34" t="s">
        <v>5641</v>
      </c>
      <c r="P74" s="48" t="s">
        <v>5569</v>
      </c>
    </row>
    <row r="75" spans="1:16" ht="63.75" x14ac:dyDescent="0.2">
      <c r="A75" s="26">
        <v>45748</v>
      </c>
      <c r="B75" s="27" t="s">
        <v>5040</v>
      </c>
      <c r="C75" s="27" t="s">
        <v>161</v>
      </c>
      <c r="D75" s="33" t="s">
        <v>1650</v>
      </c>
      <c r="E75" s="29">
        <v>0</v>
      </c>
      <c r="F75" s="47" t="s">
        <v>1651</v>
      </c>
      <c r="G75" s="31">
        <v>8.42</v>
      </c>
      <c r="H75" s="32"/>
      <c r="I75" s="32">
        <v>0</v>
      </c>
      <c r="J75" s="32">
        <v>0</v>
      </c>
      <c r="K75" s="32">
        <v>0</v>
      </c>
      <c r="L75" s="33">
        <v>0</v>
      </c>
      <c r="M75" s="33">
        <v>0</v>
      </c>
      <c r="N75" s="33">
        <v>0</v>
      </c>
      <c r="O75" s="34" t="s">
        <v>5642</v>
      </c>
      <c r="P75" s="48" t="s">
        <v>5569</v>
      </c>
    </row>
    <row r="76" spans="1:16" ht="76.5" x14ac:dyDescent="0.2">
      <c r="A76" s="26">
        <v>45748</v>
      </c>
      <c r="B76" s="27" t="s">
        <v>5040</v>
      </c>
      <c r="C76" s="27" t="s">
        <v>161</v>
      </c>
      <c r="D76" s="33" t="s">
        <v>1652</v>
      </c>
      <c r="E76" s="29">
        <v>0</v>
      </c>
      <c r="F76" s="47" t="s">
        <v>5527</v>
      </c>
      <c r="G76" s="31">
        <v>21.95</v>
      </c>
      <c r="H76" s="32"/>
      <c r="I76" s="32">
        <v>0</v>
      </c>
      <c r="J76" s="32">
        <v>0</v>
      </c>
      <c r="K76" s="32">
        <v>0</v>
      </c>
      <c r="L76" s="33">
        <v>0</v>
      </c>
      <c r="M76" s="33">
        <v>0</v>
      </c>
      <c r="N76" s="33">
        <v>0</v>
      </c>
      <c r="O76" s="34" t="s">
        <v>5643</v>
      </c>
      <c r="P76" s="48" t="s">
        <v>5570</v>
      </c>
    </row>
    <row r="77" spans="1:16" ht="76.5" x14ac:dyDescent="0.2">
      <c r="A77" s="26">
        <v>45748</v>
      </c>
      <c r="B77" s="27" t="s">
        <v>5040</v>
      </c>
      <c r="C77" s="27" t="s">
        <v>161</v>
      </c>
      <c r="D77" s="33" t="s">
        <v>1654</v>
      </c>
      <c r="E77" s="29">
        <v>0</v>
      </c>
      <c r="F77" s="47" t="s">
        <v>5528</v>
      </c>
      <c r="G77" s="31">
        <v>25.92</v>
      </c>
      <c r="H77" s="32"/>
      <c r="I77" s="32">
        <v>0</v>
      </c>
      <c r="J77" s="32">
        <v>0</v>
      </c>
      <c r="K77" s="32">
        <v>0</v>
      </c>
      <c r="L77" s="33">
        <v>0</v>
      </c>
      <c r="M77" s="33">
        <v>0</v>
      </c>
      <c r="N77" s="33">
        <v>0</v>
      </c>
      <c r="O77" s="34" t="s">
        <v>5643</v>
      </c>
      <c r="P77" s="48" t="s">
        <v>5570</v>
      </c>
    </row>
    <row r="78" spans="1:16" ht="89.25" x14ac:dyDescent="0.2">
      <c r="A78" s="26">
        <v>45748</v>
      </c>
      <c r="B78" s="27" t="s">
        <v>5040</v>
      </c>
      <c r="C78" s="27" t="s">
        <v>161</v>
      </c>
      <c r="D78" s="33" t="s">
        <v>1656</v>
      </c>
      <c r="E78" s="29">
        <v>0</v>
      </c>
      <c r="F78" s="47" t="s">
        <v>5529</v>
      </c>
      <c r="G78" s="31">
        <v>27.35</v>
      </c>
      <c r="H78" s="32"/>
      <c r="I78" s="32">
        <v>0</v>
      </c>
      <c r="J78" s="32">
        <v>0</v>
      </c>
      <c r="K78" s="32">
        <v>0</v>
      </c>
      <c r="L78" s="33">
        <v>0</v>
      </c>
      <c r="M78" s="33">
        <v>0</v>
      </c>
      <c r="N78" s="33">
        <v>0</v>
      </c>
      <c r="O78" s="34" t="s">
        <v>5636</v>
      </c>
      <c r="P78" s="48" t="s">
        <v>5569</v>
      </c>
    </row>
    <row r="79" spans="1:16" ht="25.5" x14ac:dyDescent="0.2">
      <c r="A79" s="26">
        <v>45748</v>
      </c>
      <c r="B79" s="27" t="s">
        <v>5040</v>
      </c>
      <c r="C79" s="27" t="s">
        <v>161</v>
      </c>
      <c r="D79" s="33" t="s">
        <v>3982</v>
      </c>
      <c r="E79" s="29">
        <v>0</v>
      </c>
      <c r="F79" s="47" t="s">
        <v>2388</v>
      </c>
      <c r="G79" s="31">
        <v>0</v>
      </c>
      <c r="H79" s="32"/>
      <c r="I79" s="32">
        <v>0</v>
      </c>
      <c r="J79" s="32">
        <v>0</v>
      </c>
      <c r="K79" s="32">
        <v>0</v>
      </c>
      <c r="L79" s="33">
        <v>0</v>
      </c>
      <c r="M79" s="33">
        <v>0</v>
      </c>
      <c r="N79" s="33">
        <v>0</v>
      </c>
      <c r="O79" s="34" t="s">
        <v>5644</v>
      </c>
      <c r="P79" s="48" t="s">
        <v>5569</v>
      </c>
    </row>
    <row r="80" spans="1:16" ht="25.5" x14ac:dyDescent="0.2">
      <c r="A80" s="26">
        <v>45748</v>
      </c>
      <c r="B80" s="27" t="s">
        <v>5040</v>
      </c>
      <c r="C80" s="27" t="s">
        <v>161</v>
      </c>
      <c r="D80" s="33" t="s">
        <v>3983</v>
      </c>
      <c r="E80" s="29">
        <v>0</v>
      </c>
      <c r="F80" s="47" t="s">
        <v>2389</v>
      </c>
      <c r="G80" s="31">
        <v>0</v>
      </c>
      <c r="H80" s="32"/>
      <c r="I80" s="32">
        <v>0</v>
      </c>
      <c r="J80" s="32">
        <v>0</v>
      </c>
      <c r="K80" s="32">
        <v>0</v>
      </c>
      <c r="L80" s="33">
        <v>0</v>
      </c>
      <c r="M80" s="33">
        <v>0</v>
      </c>
      <c r="N80" s="33">
        <v>0</v>
      </c>
      <c r="O80" s="34" t="s">
        <v>5645</v>
      </c>
      <c r="P80" s="48" t="s">
        <v>5569</v>
      </c>
    </row>
    <row r="81" spans="1:16" ht="76.5" x14ac:dyDescent="0.2">
      <c r="A81" s="26">
        <v>45748</v>
      </c>
      <c r="B81" s="27" t="s">
        <v>5040</v>
      </c>
      <c r="C81" s="27" t="s">
        <v>161</v>
      </c>
      <c r="D81" s="33" t="s">
        <v>3984</v>
      </c>
      <c r="E81" s="29">
        <v>0</v>
      </c>
      <c r="F81" s="47" t="s">
        <v>2390</v>
      </c>
      <c r="G81" s="31">
        <v>0</v>
      </c>
      <c r="H81" s="32"/>
      <c r="I81" s="32">
        <v>0</v>
      </c>
      <c r="J81" s="32">
        <v>0</v>
      </c>
      <c r="K81" s="32">
        <v>0</v>
      </c>
      <c r="L81" s="33">
        <v>0</v>
      </c>
      <c r="M81" s="33">
        <v>0</v>
      </c>
      <c r="N81" s="33">
        <v>0</v>
      </c>
      <c r="O81" s="34" t="s">
        <v>5646</v>
      </c>
      <c r="P81" s="48" t="s">
        <v>5569</v>
      </c>
    </row>
    <row r="82" spans="1:16" ht="76.5" x14ac:dyDescent="0.2">
      <c r="A82" s="26">
        <v>45748</v>
      </c>
      <c r="B82" s="27" t="s">
        <v>5040</v>
      </c>
      <c r="C82" s="27" t="s">
        <v>161</v>
      </c>
      <c r="D82" s="33" t="s">
        <v>3986</v>
      </c>
      <c r="E82" s="29">
        <v>0</v>
      </c>
      <c r="F82" s="47" t="s">
        <v>2392</v>
      </c>
      <c r="G82" s="31">
        <v>0</v>
      </c>
      <c r="H82" s="32"/>
      <c r="I82" s="32">
        <v>0</v>
      </c>
      <c r="J82" s="32">
        <v>0</v>
      </c>
      <c r="K82" s="32">
        <v>0</v>
      </c>
      <c r="L82" s="33">
        <v>0</v>
      </c>
      <c r="M82" s="33">
        <v>0</v>
      </c>
      <c r="N82" s="33">
        <v>0</v>
      </c>
      <c r="O82" s="34" t="s">
        <v>5647</v>
      </c>
      <c r="P82" s="48" t="s">
        <v>5569</v>
      </c>
    </row>
    <row r="83" spans="1:16" ht="38.25" x14ac:dyDescent="0.2">
      <c r="A83" s="26">
        <v>45748</v>
      </c>
      <c r="B83" s="27" t="s">
        <v>5040</v>
      </c>
      <c r="C83" s="27" t="s">
        <v>1658</v>
      </c>
      <c r="D83" s="33" t="s">
        <v>1659</v>
      </c>
      <c r="E83" s="29">
        <v>0</v>
      </c>
      <c r="F83" s="47" t="s">
        <v>1660</v>
      </c>
      <c r="G83" s="31">
        <v>40.159999999999997</v>
      </c>
      <c r="H83" s="32"/>
      <c r="I83" s="32">
        <v>0</v>
      </c>
      <c r="J83" s="32">
        <v>0</v>
      </c>
      <c r="K83" s="32">
        <v>0</v>
      </c>
      <c r="L83" s="33">
        <v>0</v>
      </c>
      <c r="M83" s="33">
        <v>0</v>
      </c>
      <c r="N83" s="33">
        <v>0</v>
      </c>
      <c r="O83" s="34" t="s">
        <v>5648</v>
      </c>
      <c r="P83" s="48" t="s">
        <v>5569</v>
      </c>
    </row>
    <row r="84" spans="1:16" ht="38.25" x14ac:dyDescent="0.2">
      <c r="A84" s="26">
        <v>45748</v>
      </c>
      <c r="B84" s="27" t="s">
        <v>5040</v>
      </c>
      <c r="C84" s="27" t="s">
        <v>1658</v>
      </c>
      <c r="D84" s="33" t="s">
        <v>1661</v>
      </c>
      <c r="E84" s="29">
        <v>0</v>
      </c>
      <c r="F84" s="47" t="s">
        <v>1662</v>
      </c>
      <c r="G84" s="31">
        <v>145.85</v>
      </c>
      <c r="H84" s="32"/>
      <c r="I84" s="32">
        <v>0</v>
      </c>
      <c r="J84" s="32">
        <v>0</v>
      </c>
      <c r="K84" s="32">
        <v>0</v>
      </c>
      <c r="L84" s="33">
        <v>0</v>
      </c>
      <c r="M84" s="33">
        <v>0</v>
      </c>
      <c r="N84" s="33">
        <v>0</v>
      </c>
      <c r="O84" s="34" t="s">
        <v>5649</v>
      </c>
      <c r="P84" s="48" t="s">
        <v>5569</v>
      </c>
    </row>
    <row r="85" spans="1:16" ht="38.25" x14ac:dyDescent="0.2">
      <c r="A85" s="26">
        <v>45748</v>
      </c>
      <c r="B85" s="27" t="s">
        <v>5040</v>
      </c>
      <c r="C85" s="27" t="s">
        <v>1658</v>
      </c>
      <c r="D85" s="33" t="s">
        <v>1663</v>
      </c>
      <c r="E85" s="29">
        <v>0</v>
      </c>
      <c r="F85" s="47" t="s">
        <v>1664</v>
      </c>
      <c r="G85" s="31">
        <v>326.85000000000002</v>
      </c>
      <c r="H85" s="32"/>
      <c r="I85" s="32">
        <v>0</v>
      </c>
      <c r="J85" s="32">
        <v>0</v>
      </c>
      <c r="K85" s="32">
        <v>0</v>
      </c>
      <c r="L85" s="33">
        <v>0</v>
      </c>
      <c r="M85" s="33">
        <v>0</v>
      </c>
      <c r="N85" s="33">
        <v>0</v>
      </c>
      <c r="O85" s="34" t="s">
        <v>5649</v>
      </c>
      <c r="P85" s="48" t="s">
        <v>5569</v>
      </c>
    </row>
    <row r="86" spans="1:16" ht="38.25" x14ac:dyDescent="0.2">
      <c r="A86" s="26">
        <v>45748</v>
      </c>
      <c r="B86" s="27" t="s">
        <v>5040</v>
      </c>
      <c r="C86" s="27" t="s">
        <v>1658</v>
      </c>
      <c r="D86" s="33" t="s">
        <v>1665</v>
      </c>
      <c r="E86" s="29">
        <v>0</v>
      </c>
      <c r="F86" s="47" t="s">
        <v>1666</v>
      </c>
      <c r="G86" s="31">
        <v>65.47</v>
      </c>
      <c r="H86" s="32"/>
      <c r="I86" s="32">
        <v>0</v>
      </c>
      <c r="J86" s="32">
        <v>0</v>
      </c>
      <c r="K86" s="32">
        <v>0</v>
      </c>
      <c r="L86" s="33">
        <v>0</v>
      </c>
      <c r="M86" s="33">
        <v>0</v>
      </c>
      <c r="N86" s="33">
        <v>0</v>
      </c>
      <c r="O86" s="34" t="s">
        <v>5649</v>
      </c>
      <c r="P86" s="48" t="s">
        <v>5569</v>
      </c>
    </row>
    <row r="87" spans="1:16" ht="38.25" x14ac:dyDescent="0.2">
      <c r="A87" s="26">
        <v>45748</v>
      </c>
      <c r="B87" s="27" t="s">
        <v>5040</v>
      </c>
      <c r="C87" s="27" t="s">
        <v>1658</v>
      </c>
      <c r="D87" s="33" t="s">
        <v>1673</v>
      </c>
      <c r="E87" s="29">
        <v>0</v>
      </c>
      <c r="F87" s="47" t="s">
        <v>1674</v>
      </c>
      <c r="G87" s="31">
        <v>191.63</v>
      </c>
      <c r="H87" s="32"/>
      <c r="I87" s="32">
        <v>0</v>
      </c>
      <c r="J87" s="32">
        <v>0</v>
      </c>
      <c r="K87" s="32">
        <v>0</v>
      </c>
      <c r="L87" s="33">
        <v>0</v>
      </c>
      <c r="M87" s="33">
        <v>0</v>
      </c>
      <c r="N87" s="33">
        <v>0</v>
      </c>
      <c r="O87" s="34" t="s">
        <v>5649</v>
      </c>
      <c r="P87" s="48" t="s">
        <v>5569</v>
      </c>
    </row>
    <row r="88" spans="1:16" ht="38.25" x14ac:dyDescent="0.2">
      <c r="A88" s="26">
        <v>45748</v>
      </c>
      <c r="B88" s="27" t="s">
        <v>5040</v>
      </c>
      <c r="C88" s="27" t="s">
        <v>1658</v>
      </c>
      <c r="D88" s="33" t="s">
        <v>1675</v>
      </c>
      <c r="E88" s="29">
        <v>0</v>
      </c>
      <c r="F88" s="47" t="s">
        <v>1676</v>
      </c>
      <c r="G88" s="31">
        <v>76.58</v>
      </c>
      <c r="H88" s="32"/>
      <c r="I88" s="32">
        <v>0</v>
      </c>
      <c r="J88" s="32">
        <v>0</v>
      </c>
      <c r="K88" s="32">
        <v>0</v>
      </c>
      <c r="L88" s="33">
        <v>0</v>
      </c>
      <c r="M88" s="33">
        <v>0</v>
      </c>
      <c r="N88" s="33">
        <v>0</v>
      </c>
      <c r="O88" s="34" t="s">
        <v>5649</v>
      </c>
      <c r="P88" s="48" t="s">
        <v>5569</v>
      </c>
    </row>
    <row r="89" spans="1:16" ht="38.25" x14ac:dyDescent="0.2">
      <c r="A89" s="26">
        <v>45748</v>
      </c>
      <c r="B89" s="27" t="s">
        <v>5040</v>
      </c>
      <c r="C89" s="27" t="s">
        <v>1658</v>
      </c>
      <c r="D89" s="33" t="s">
        <v>1677</v>
      </c>
      <c r="E89" s="29">
        <v>0</v>
      </c>
      <c r="F89" s="47" t="s">
        <v>1678</v>
      </c>
      <c r="G89" s="31">
        <v>5.22</v>
      </c>
      <c r="H89" s="32"/>
      <c r="I89" s="32">
        <v>0</v>
      </c>
      <c r="J89" s="32">
        <v>0</v>
      </c>
      <c r="K89" s="32">
        <v>0</v>
      </c>
      <c r="L89" s="33">
        <v>0</v>
      </c>
      <c r="M89" s="33">
        <v>0</v>
      </c>
      <c r="N89" s="33">
        <v>0</v>
      </c>
      <c r="O89" s="34" t="s">
        <v>5649</v>
      </c>
      <c r="P89" s="48" t="s">
        <v>5569</v>
      </c>
    </row>
    <row r="90" spans="1:16" ht="38.25" x14ac:dyDescent="0.2">
      <c r="A90" s="26">
        <v>45748</v>
      </c>
      <c r="B90" s="27" t="s">
        <v>5040</v>
      </c>
      <c r="C90" s="27" t="s">
        <v>1658</v>
      </c>
      <c r="D90" s="33" t="s">
        <v>1681</v>
      </c>
      <c r="E90" s="29">
        <v>0</v>
      </c>
      <c r="F90" s="47" t="s">
        <v>1682</v>
      </c>
      <c r="G90" s="31">
        <v>60.27</v>
      </c>
      <c r="H90" s="32"/>
      <c r="I90" s="32">
        <v>0</v>
      </c>
      <c r="J90" s="32">
        <v>0</v>
      </c>
      <c r="K90" s="32">
        <v>0</v>
      </c>
      <c r="L90" s="33">
        <v>0</v>
      </c>
      <c r="M90" s="33">
        <v>0</v>
      </c>
      <c r="N90" s="33">
        <v>0</v>
      </c>
      <c r="O90" s="34" t="s">
        <v>5648</v>
      </c>
      <c r="P90" s="48" t="s">
        <v>5569</v>
      </c>
    </row>
    <row r="91" spans="1:16" ht="38.25" x14ac:dyDescent="0.2">
      <c r="A91" s="26">
        <v>45748</v>
      </c>
      <c r="B91" s="27" t="s">
        <v>5040</v>
      </c>
      <c r="C91" s="27" t="s">
        <v>1658</v>
      </c>
      <c r="D91" s="33" t="s">
        <v>1683</v>
      </c>
      <c r="E91" s="29">
        <v>0</v>
      </c>
      <c r="F91" s="47" t="s">
        <v>1684</v>
      </c>
      <c r="G91" s="31">
        <v>22.37</v>
      </c>
      <c r="H91" s="32"/>
      <c r="I91" s="32">
        <v>0</v>
      </c>
      <c r="J91" s="32">
        <v>0</v>
      </c>
      <c r="K91" s="32">
        <v>0</v>
      </c>
      <c r="L91" s="33">
        <v>0</v>
      </c>
      <c r="M91" s="33">
        <v>0</v>
      </c>
      <c r="N91" s="33">
        <v>0</v>
      </c>
      <c r="O91" s="34" t="s">
        <v>5648</v>
      </c>
      <c r="P91" s="48" t="s">
        <v>5569</v>
      </c>
    </row>
    <row r="92" spans="1:16" ht="38.25" x14ac:dyDescent="0.2">
      <c r="A92" s="26">
        <v>45748</v>
      </c>
      <c r="B92" s="27" t="s">
        <v>5040</v>
      </c>
      <c r="C92" s="27" t="s">
        <v>1658</v>
      </c>
      <c r="D92" s="33" t="s">
        <v>1685</v>
      </c>
      <c r="E92" s="29">
        <v>0</v>
      </c>
      <c r="F92" s="47" t="s">
        <v>1686</v>
      </c>
      <c r="G92" s="31">
        <v>76.489999999999995</v>
      </c>
      <c r="H92" s="32"/>
      <c r="I92" s="32">
        <v>0</v>
      </c>
      <c r="J92" s="32">
        <v>0</v>
      </c>
      <c r="K92" s="32">
        <v>0</v>
      </c>
      <c r="L92" s="33">
        <v>0</v>
      </c>
      <c r="M92" s="33">
        <v>0</v>
      </c>
      <c r="N92" s="33">
        <v>0</v>
      </c>
      <c r="O92" s="34" t="s">
        <v>5649</v>
      </c>
      <c r="P92" s="48" t="s">
        <v>5569</v>
      </c>
    </row>
    <row r="93" spans="1:16" ht="38.25" x14ac:dyDescent="0.2">
      <c r="A93" s="26">
        <v>45748</v>
      </c>
      <c r="B93" s="27" t="s">
        <v>5040</v>
      </c>
      <c r="C93" s="27" t="s">
        <v>1658</v>
      </c>
      <c r="D93" s="33" t="s">
        <v>1687</v>
      </c>
      <c r="E93" s="29">
        <v>0</v>
      </c>
      <c r="F93" s="47" t="s">
        <v>1688</v>
      </c>
      <c r="G93" s="31">
        <v>76.489999999999995</v>
      </c>
      <c r="H93" s="32"/>
      <c r="I93" s="32">
        <v>0</v>
      </c>
      <c r="J93" s="32">
        <v>0</v>
      </c>
      <c r="K93" s="32">
        <v>0</v>
      </c>
      <c r="L93" s="33">
        <v>0</v>
      </c>
      <c r="M93" s="33">
        <v>0</v>
      </c>
      <c r="N93" s="33">
        <v>0</v>
      </c>
      <c r="O93" s="34" t="s">
        <v>5649</v>
      </c>
      <c r="P93" s="48" t="s">
        <v>5569</v>
      </c>
    </row>
    <row r="94" spans="1:16" ht="38.25" x14ac:dyDescent="0.2">
      <c r="A94" s="26">
        <v>45748</v>
      </c>
      <c r="B94" s="27" t="s">
        <v>5040</v>
      </c>
      <c r="C94" s="27" t="s">
        <v>1658</v>
      </c>
      <c r="D94" s="33" t="s">
        <v>1689</v>
      </c>
      <c r="E94" s="29">
        <v>0</v>
      </c>
      <c r="F94" s="47" t="s">
        <v>1690</v>
      </c>
      <c r="G94" s="31">
        <v>76.489999999999995</v>
      </c>
      <c r="H94" s="32"/>
      <c r="I94" s="32">
        <v>0</v>
      </c>
      <c r="J94" s="32">
        <v>0</v>
      </c>
      <c r="K94" s="32">
        <v>0</v>
      </c>
      <c r="L94" s="33">
        <v>0</v>
      </c>
      <c r="M94" s="33">
        <v>0</v>
      </c>
      <c r="N94" s="33">
        <v>0</v>
      </c>
      <c r="O94" s="34" t="s">
        <v>5649</v>
      </c>
      <c r="P94" s="48" t="s">
        <v>5569</v>
      </c>
    </row>
    <row r="95" spans="1:16" ht="38.25" x14ac:dyDescent="0.2">
      <c r="A95" s="26">
        <v>45748</v>
      </c>
      <c r="B95" s="27" t="s">
        <v>5040</v>
      </c>
      <c r="C95" s="27" t="s">
        <v>1658</v>
      </c>
      <c r="D95" s="33" t="s">
        <v>1691</v>
      </c>
      <c r="E95" s="29">
        <v>0</v>
      </c>
      <c r="F95" s="47" t="s">
        <v>1692</v>
      </c>
      <c r="G95" s="31">
        <v>76.489999999999995</v>
      </c>
      <c r="H95" s="32"/>
      <c r="I95" s="32">
        <v>0</v>
      </c>
      <c r="J95" s="32">
        <v>0</v>
      </c>
      <c r="K95" s="32">
        <v>0</v>
      </c>
      <c r="L95" s="33">
        <v>0</v>
      </c>
      <c r="M95" s="33">
        <v>0</v>
      </c>
      <c r="N95" s="33">
        <v>0</v>
      </c>
      <c r="O95" s="34" t="s">
        <v>5648</v>
      </c>
      <c r="P95" s="48" t="s">
        <v>5569</v>
      </c>
    </row>
    <row r="96" spans="1:16" ht="38.25" x14ac:dyDescent="0.2">
      <c r="A96" s="26">
        <v>45748</v>
      </c>
      <c r="B96" s="27" t="s">
        <v>5040</v>
      </c>
      <c r="C96" s="27" t="s">
        <v>1658</v>
      </c>
      <c r="D96" s="33" t="s">
        <v>1693</v>
      </c>
      <c r="E96" s="29">
        <v>0</v>
      </c>
      <c r="F96" s="47" t="s">
        <v>1694</v>
      </c>
      <c r="G96" s="31">
        <v>76.489999999999995</v>
      </c>
      <c r="H96" s="32"/>
      <c r="I96" s="32">
        <v>0</v>
      </c>
      <c r="J96" s="32">
        <v>0</v>
      </c>
      <c r="K96" s="32">
        <v>0</v>
      </c>
      <c r="L96" s="33">
        <v>0</v>
      </c>
      <c r="M96" s="33">
        <v>0</v>
      </c>
      <c r="N96" s="33">
        <v>0</v>
      </c>
      <c r="O96" s="34" t="s">
        <v>5648</v>
      </c>
      <c r="P96" s="48" t="s">
        <v>5569</v>
      </c>
    </row>
    <row r="97" spans="1:16" ht="25.5" x14ac:dyDescent="0.2">
      <c r="A97" s="26">
        <v>45748</v>
      </c>
      <c r="B97" s="27" t="s">
        <v>5040</v>
      </c>
      <c r="C97" s="27" t="s">
        <v>1697</v>
      </c>
      <c r="D97" s="33" t="s">
        <v>1698</v>
      </c>
      <c r="E97" s="29">
        <v>0</v>
      </c>
      <c r="F97" s="47" t="s">
        <v>1699</v>
      </c>
      <c r="G97" s="31">
        <v>96.43</v>
      </c>
      <c r="H97" s="32"/>
      <c r="I97" s="32">
        <v>0</v>
      </c>
      <c r="J97" s="32">
        <v>0</v>
      </c>
      <c r="K97" s="32">
        <v>0</v>
      </c>
      <c r="L97" s="33">
        <v>0</v>
      </c>
      <c r="M97" s="33">
        <v>0</v>
      </c>
      <c r="N97" s="33">
        <v>0</v>
      </c>
      <c r="O97" s="34" t="s">
        <v>5650</v>
      </c>
      <c r="P97" s="48" t="s">
        <v>5569</v>
      </c>
    </row>
    <row r="98" spans="1:16" ht="38.25" x14ac:dyDescent="0.2">
      <c r="A98" s="26">
        <v>45748</v>
      </c>
      <c r="B98" s="27" t="s">
        <v>5040</v>
      </c>
      <c r="C98" s="27" t="s">
        <v>1697</v>
      </c>
      <c r="D98" s="33" t="s">
        <v>1700</v>
      </c>
      <c r="E98" s="29">
        <v>0</v>
      </c>
      <c r="F98" s="47" t="s">
        <v>1701</v>
      </c>
      <c r="G98" s="31">
        <v>11.26</v>
      </c>
      <c r="H98" s="32"/>
      <c r="I98" s="32">
        <v>0</v>
      </c>
      <c r="J98" s="32">
        <v>0</v>
      </c>
      <c r="K98" s="32">
        <v>0</v>
      </c>
      <c r="L98" s="33">
        <v>0</v>
      </c>
      <c r="M98" s="33">
        <v>0</v>
      </c>
      <c r="N98" s="33">
        <v>0</v>
      </c>
      <c r="O98" s="34" t="s">
        <v>5651</v>
      </c>
      <c r="P98" s="48" t="s">
        <v>5569</v>
      </c>
    </row>
    <row r="99" spans="1:16" ht="102" x14ac:dyDescent="0.2">
      <c r="A99" s="26">
        <v>45748</v>
      </c>
      <c r="B99" s="27" t="s">
        <v>5040</v>
      </c>
      <c r="C99" s="27" t="s">
        <v>1697</v>
      </c>
      <c r="D99" s="33" t="s">
        <v>1704</v>
      </c>
      <c r="E99" s="29">
        <v>0</v>
      </c>
      <c r="F99" s="47" t="s">
        <v>1705</v>
      </c>
      <c r="G99" s="31">
        <v>37.29</v>
      </c>
      <c r="H99" s="32"/>
      <c r="I99" s="32">
        <v>0</v>
      </c>
      <c r="J99" s="32">
        <v>0</v>
      </c>
      <c r="K99" s="32">
        <v>0</v>
      </c>
      <c r="L99" s="33">
        <v>0</v>
      </c>
      <c r="M99" s="33">
        <v>0</v>
      </c>
      <c r="N99" s="33">
        <v>0</v>
      </c>
      <c r="O99" s="34" t="s">
        <v>5652</v>
      </c>
      <c r="P99" s="48" t="s">
        <v>5569</v>
      </c>
    </row>
    <row r="100" spans="1:16" ht="51" x14ac:dyDescent="0.2">
      <c r="A100" s="26">
        <v>45748</v>
      </c>
      <c r="B100" s="27" t="s">
        <v>5040</v>
      </c>
      <c r="C100" s="27" t="s">
        <v>1697</v>
      </c>
      <c r="D100" s="33" t="s">
        <v>1706</v>
      </c>
      <c r="E100" s="29">
        <v>0</v>
      </c>
      <c r="F100" s="47" t="s">
        <v>1707</v>
      </c>
      <c r="G100" s="31">
        <v>51.26</v>
      </c>
      <c r="H100" s="32"/>
      <c r="I100" s="32">
        <v>0</v>
      </c>
      <c r="J100" s="32">
        <v>0</v>
      </c>
      <c r="K100" s="32">
        <v>0</v>
      </c>
      <c r="L100" s="33">
        <v>0</v>
      </c>
      <c r="M100" s="33">
        <v>0</v>
      </c>
      <c r="N100" s="33">
        <v>0</v>
      </c>
      <c r="O100" s="34" t="s">
        <v>5653</v>
      </c>
      <c r="P100" s="48" t="s">
        <v>5569</v>
      </c>
    </row>
    <row r="101" spans="1:16" ht="25.5" x14ac:dyDescent="0.2">
      <c r="A101" s="26">
        <v>45748</v>
      </c>
      <c r="B101" s="27" t="s">
        <v>5040</v>
      </c>
      <c r="C101" s="27" t="s">
        <v>1697</v>
      </c>
      <c r="D101" s="33" t="s">
        <v>1708</v>
      </c>
      <c r="E101" s="29">
        <v>0</v>
      </c>
      <c r="F101" s="47" t="s">
        <v>1709</v>
      </c>
      <c r="G101" s="31">
        <v>96.43</v>
      </c>
      <c r="H101" s="32"/>
      <c r="I101" s="32">
        <v>0</v>
      </c>
      <c r="J101" s="32">
        <v>0</v>
      </c>
      <c r="K101" s="32">
        <v>0</v>
      </c>
      <c r="L101" s="33">
        <v>0</v>
      </c>
      <c r="M101" s="33">
        <v>0</v>
      </c>
      <c r="N101" s="33">
        <v>0</v>
      </c>
      <c r="O101" s="34" t="s">
        <v>5654</v>
      </c>
      <c r="P101" s="48" t="s">
        <v>5569</v>
      </c>
    </row>
    <row r="102" spans="1:16" ht="38.25" x14ac:dyDescent="0.2">
      <c r="A102" s="26">
        <v>45748</v>
      </c>
      <c r="B102" s="27" t="s">
        <v>5040</v>
      </c>
      <c r="C102" s="27" t="s">
        <v>1697</v>
      </c>
      <c r="D102" s="33" t="s">
        <v>1710</v>
      </c>
      <c r="E102" s="29">
        <v>0</v>
      </c>
      <c r="F102" s="47" t="s">
        <v>1711</v>
      </c>
      <c r="G102" s="31">
        <v>12.49</v>
      </c>
      <c r="H102" s="32"/>
      <c r="I102" s="32">
        <v>0</v>
      </c>
      <c r="J102" s="32">
        <v>0</v>
      </c>
      <c r="K102" s="32">
        <v>0</v>
      </c>
      <c r="L102" s="33">
        <v>0</v>
      </c>
      <c r="M102" s="33">
        <v>0</v>
      </c>
      <c r="N102" s="33">
        <v>0</v>
      </c>
      <c r="O102" s="34" t="s">
        <v>5655</v>
      </c>
      <c r="P102" s="48" t="s">
        <v>5569</v>
      </c>
    </row>
    <row r="103" spans="1:16" ht="63.75" x14ac:dyDescent="0.2">
      <c r="A103" s="26">
        <v>45748</v>
      </c>
      <c r="B103" s="27" t="s">
        <v>5040</v>
      </c>
      <c r="C103" s="27" t="s">
        <v>1697</v>
      </c>
      <c r="D103" s="33" t="s">
        <v>1712</v>
      </c>
      <c r="E103" s="29">
        <v>0</v>
      </c>
      <c r="F103" s="47" t="s">
        <v>1713</v>
      </c>
      <c r="G103" s="31">
        <v>32.75</v>
      </c>
      <c r="H103" s="32"/>
      <c r="I103" s="32">
        <v>0</v>
      </c>
      <c r="J103" s="32">
        <v>0</v>
      </c>
      <c r="K103" s="32">
        <v>0</v>
      </c>
      <c r="L103" s="33">
        <v>0</v>
      </c>
      <c r="M103" s="33">
        <v>0</v>
      </c>
      <c r="N103" s="33">
        <v>0</v>
      </c>
      <c r="O103" s="34" t="s">
        <v>5656</v>
      </c>
      <c r="P103" s="48" t="s">
        <v>5569</v>
      </c>
    </row>
    <row r="104" spans="1:16" ht="51" x14ac:dyDescent="0.2">
      <c r="A104" s="26">
        <v>45748</v>
      </c>
      <c r="B104" s="27" t="s">
        <v>5040</v>
      </c>
      <c r="C104" s="27" t="s">
        <v>1697</v>
      </c>
      <c r="D104" s="33" t="s">
        <v>1714</v>
      </c>
      <c r="E104" s="29">
        <v>0</v>
      </c>
      <c r="F104" s="47" t="s">
        <v>1715</v>
      </c>
      <c r="G104" s="31">
        <v>38.49</v>
      </c>
      <c r="H104" s="32"/>
      <c r="I104" s="32">
        <v>0</v>
      </c>
      <c r="J104" s="32">
        <v>0</v>
      </c>
      <c r="K104" s="32">
        <v>0</v>
      </c>
      <c r="L104" s="33">
        <v>0</v>
      </c>
      <c r="M104" s="33">
        <v>0</v>
      </c>
      <c r="N104" s="33">
        <v>0</v>
      </c>
      <c r="O104" s="34" t="s">
        <v>5657</v>
      </c>
      <c r="P104" s="48" t="s">
        <v>5569</v>
      </c>
    </row>
    <row r="105" spans="1:16" ht="38.25" x14ac:dyDescent="0.2">
      <c r="A105" s="26">
        <v>45748</v>
      </c>
      <c r="B105" s="27" t="s">
        <v>5040</v>
      </c>
      <c r="C105" s="27" t="s">
        <v>1697</v>
      </c>
      <c r="D105" s="33" t="s">
        <v>1716</v>
      </c>
      <c r="E105" s="29">
        <v>0</v>
      </c>
      <c r="F105" s="47" t="s">
        <v>1717</v>
      </c>
      <c r="G105" s="31">
        <v>49.65</v>
      </c>
      <c r="H105" s="32"/>
      <c r="I105" s="32">
        <v>0</v>
      </c>
      <c r="J105" s="32">
        <v>0</v>
      </c>
      <c r="K105" s="32">
        <v>0</v>
      </c>
      <c r="L105" s="33">
        <v>0</v>
      </c>
      <c r="M105" s="33">
        <v>0</v>
      </c>
      <c r="N105" s="33">
        <v>0</v>
      </c>
      <c r="O105" s="34" t="s">
        <v>5658</v>
      </c>
      <c r="P105" s="48" t="s">
        <v>5569</v>
      </c>
    </row>
    <row r="106" spans="1:16" ht="25.5" x14ac:dyDescent="0.2">
      <c r="A106" s="26">
        <v>45748</v>
      </c>
      <c r="B106" s="27" t="s">
        <v>5040</v>
      </c>
      <c r="C106" s="27" t="s">
        <v>1697</v>
      </c>
      <c r="D106" s="33" t="s">
        <v>1718</v>
      </c>
      <c r="E106" s="29">
        <v>0</v>
      </c>
      <c r="F106" s="47" t="s">
        <v>1719</v>
      </c>
      <c r="G106" s="31">
        <v>23.91</v>
      </c>
      <c r="H106" s="32"/>
      <c r="I106" s="32">
        <v>0</v>
      </c>
      <c r="J106" s="32">
        <v>0</v>
      </c>
      <c r="K106" s="32">
        <v>0</v>
      </c>
      <c r="L106" s="33">
        <v>0</v>
      </c>
      <c r="M106" s="33">
        <v>0</v>
      </c>
      <c r="N106" s="33">
        <v>0</v>
      </c>
      <c r="O106" s="34" t="s">
        <v>5659</v>
      </c>
      <c r="P106" s="48" t="s">
        <v>5569</v>
      </c>
    </row>
    <row r="107" spans="1:16" ht="25.5" x14ac:dyDescent="0.2">
      <c r="A107" s="26">
        <v>45748</v>
      </c>
      <c r="B107" s="27" t="s">
        <v>5040</v>
      </c>
      <c r="C107" s="27" t="s">
        <v>1697</v>
      </c>
      <c r="D107" s="33" t="s">
        <v>1720</v>
      </c>
      <c r="E107" s="29">
        <v>0</v>
      </c>
      <c r="F107" s="47" t="s">
        <v>1721</v>
      </c>
      <c r="G107" s="31">
        <v>27.24</v>
      </c>
      <c r="H107" s="32"/>
      <c r="I107" s="32">
        <v>0</v>
      </c>
      <c r="J107" s="32">
        <v>0</v>
      </c>
      <c r="K107" s="32">
        <v>0</v>
      </c>
      <c r="L107" s="33">
        <v>0</v>
      </c>
      <c r="M107" s="33">
        <v>0</v>
      </c>
      <c r="N107" s="33">
        <v>0</v>
      </c>
      <c r="O107" s="34" t="s">
        <v>5660</v>
      </c>
      <c r="P107" s="48" t="s">
        <v>5569</v>
      </c>
    </row>
    <row r="108" spans="1:16" ht="89.25" x14ac:dyDescent="0.2">
      <c r="A108" s="26">
        <v>45748</v>
      </c>
      <c r="B108" s="27" t="s">
        <v>5040</v>
      </c>
      <c r="C108" s="27" t="s">
        <v>1697</v>
      </c>
      <c r="D108" s="33" t="s">
        <v>1722</v>
      </c>
      <c r="E108" s="29">
        <v>0</v>
      </c>
      <c r="F108" s="47" t="s">
        <v>1723</v>
      </c>
      <c r="G108" s="31">
        <v>42.77</v>
      </c>
      <c r="H108" s="32"/>
      <c r="I108" s="32">
        <v>0</v>
      </c>
      <c r="J108" s="32">
        <v>0</v>
      </c>
      <c r="K108" s="32">
        <v>0</v>
      </c>
      <c r="L108" s="33">
        <v>0</v>
      </c>
      <c r="M108" s="33">
        <v>0</v>
      </c>
      <c r="N108" s="33">
        <v>0</v>
      </c>
      <c r="O108" s="34" t="s">
        <v>5661</v>
      </c>
      <c r="P108" s="48" t="s">
        <v>5569</v>
      </c>
    </row>
    <row r="109" spans="1:16" ht="38.25" x14ac:dyDescent="0.2">
      <c r="A109" s="26">
        <v>45748</v>
      </c>
      <c r="B109" s="27" t="s">
        <v>5040</v>
      </c>
      <c r="C109" s="27" t="s">
        <v>52</v>
      </c>
      <c r="D109" s="33" t="s">
        <v>1724</v>
      </c>
      <c r="E109" s="29">
        <v>0</v>
      </c>
      <c r="F109" s="47" t="s">
        <v>1725</v>
      </c>
      <c r="G109" s="31">
        <v>11.58</v>
      </c>
      <c r="H109" s="32"/>
      <c r="I109" s="32">
        <v>0</v>
      </c>
      <c r="J109" s="32">
        <v>0</v>
      </c>
      <c r="K109" s="32">
        <v>0</v>
      </c>
      <c r="L109" s="33">
        <v>0</v>
      </c>
      <c r="M109" s="33">
        <v>0</v>
      </c>
      <c r="N109" s="33">
        <v>0</v>
      </c>
      <c r="O109" s="34" t="s">
        <v>5662</v>
      </c>
      <c r="P109" s="48" t="s">
        <v>5569</v>
      </c>
    </row>
    <row r="110" spans="1:16" ht="51" x14ac:dyDescent="0.2">
      <c r="A110" s="26">
        <v>45748</v>
      </c>
      <c r="B110" s="27" t="s">
        <v>5040</v>
      </c>
      <c r="C110" s="27" t="s">
        <v>52</v>
      </c>
      <c r="D110" s="33" t="s">
        <v>217</v>
      </c>
      <c r="E110" s="29">
        <v>0</v>
      </c>
      <c r="F110" s="47" t="s">
        <v>218</v>
      </c>
      <c r="G110" s="31">
        <v>14.63</v>
      </c>
      <c r="H110" s="32"/>
      <c r="I110" s="32">
        <v>0</v>
      </c>
      <c r="J110" s="32">
        <v>0</v>
      </c>
      <c r="K110" s="32">
        <v>0</v>
      </c>
      <c r="L110" s="33">
        <v>0</v>
      </c>
      <c r="M110" s="33">
        <v>0</v>
      </c>
      <c r="N110" s="33" t="s">
        <v>46</v>
      </c>
      <c r="O110" s="34" t="s">
        <v>5663</v>
      </c>
      <c r="P110" s="48" t="s">
        <v>5569</v>
      </c>
    </row>
    <row r="111" spans="1:16" ht="51" x14ac:dyDescent="0.2">
      <c r="A111" s="26">
        <v>45748</v>
      </c>
      <c r="B111" s="27" t="s">
        <v>5040</v>
      </c>
      <c r="C111" s="27" t="s">
        <v>52</v>
      </c>
      <c r="D111" s="33" t="s">
        <v>219</v>
      </c>
      <c r="E111" s="29">
        <v>0</v>
      </c>
      <c r="F111" s="47" t="s">
        <v>220</v>
      </c>
      <c r="G111" s="31">
        <v>14.63</v>
      </c>
      <c r="H111" s="32"/>
      <c r="I111" s="32">
        <v>0</v>
      </c>
      <c r="J111" s="32">
        <v>0</v>
      </c>
      <c r="K111" s="32">
        <v>0</v>
      </c>
      <c r="L111" s="33">
        <v>0</v>
      </c>
      <c r="M111" s="33">
        <v>0</v>
      </c>
      <c r="N111" s="33" t="s">
        <v>46</v>
      </c>
      <c r="O111" s="34" t="s">
        <v>5663</v>
      </c>
      <c r="P111" s="48" t="s">
        <v>5569</v>
      </c>
    </row>
    <row r="112" spans="1:16" ht="51" x14ac:dyDescent="0.2">
      <c r="A112" s="26">
        <v>45748</v>
      </c>
      <c r="B112" s="27" t="s">
        <v>5040</v>
      </c>
      <c r="C112" s="27" t="s">
        <v>52</v>
      </c>
      <c r="D112" s="33" t="s">
        <v>221</v>
      </c>
      <c r="E112" s="29">
        <v>0</v>
      </c>
      <c r="F112" s="47" t="s">
        <v>222</v>
      </c>
      <c r="G112" s="31">
        <v>14.63</v>
      </c>
      <c r="H112" s="32"/>
      <c r="I112" s="32">
        <v>0</v>
      </c>
      <c r="J112" s="32">
        <v>0</v>
      </c>
      <c r="K112" s="32">
        <v>0</v>
      </c>
      <c r="L112" s="33">
        <v>0</v>
      </c>
      <c r="M112" s="33">
        <v>0</v>
      </c>
      <c r="N112" s="33" t="s">
        <v>46</v>
      </c>
      <c r="O112" s="34" t="s">
        <v>5663</v>
      </c>
      <c r="P112" s="48" t="s">
        <v>5569</v>
      </c>
    </row>
    <row r="113" spans="1:16" ht="25.5" x14ac:dyDescent="0.2">
      <c r="A113" s="26">
        <v>45748</v>
      </c>
      <c r="B113" s="27" t="s">
        <v>5040</v>
      </c>
      <c r="C113" s="27" t="s">
        <v>52</v>
      </c>
      <c r="D113" s="33" t="s">
        <v>1728</v>
      </c>
      <c r="E113" s="29">
        <v>0</v>
      </c>
      <c r="F113" s="47" t="s">
        <v>1729</v>
      </c>
      <c r="G113" s="31">
        <v>12.27</v>
      </c>
      <c r="H113" s="32"/>
      <c r="I113" s="32">
        <v>0</v>
      </c>
      <c r="J113" s="32">
        <v>0</v>
      </c>
      <c r="K113" s="32">
        <v>0</v>
      </c>
      <c r="L113" s="33">
        <v>0</v>
      </c>
      <c r="M113" s="33">
        <v>0</v>
      </c>
      <c r="N113" s="33">
        <v>0</v>
      </c>
      <c r="O113" s="34" t="s">
        <v>5664</v>
      </c>
      <c r="P113" s="48" t="s">
        <v>5569</v>
      </c>
    </row>
    <row r="114" spans="1:16" ht="51" x14ac:dyDescent="0.2">
      <c r="A114" s="26">
        <v>45748</v>
      </c>
      <c r="B114" s="27" t="s">
        <v>5040</v>
      </c>
      <c r="C114" s="27" t="s">
        <v>52</v>
      </c>
      <c r="D114" s="33" t="s">
        <v>223</v>
      </c>
      <c r="E114" s="29">
        <v>0</v>
      </c>
      <c r="F114" s="47" t="s">
        <v>224</v>
      </c>
      <c r="G114" s="31">
        <v>22.34</v>
      </c>
      <c r="H114" s="32"/>
      <c r="I114" s="32">
        <v>0</v>
      </c>
      <c r="J114" s="32">
        <v>0</v>
      </c>
      <c r="K114" s="32">
        <v>0</v>
      </c>
      <c r="L114" s="33">
        <v>0</v>
      </c>
      <c r="M114" s="33">
        <v>0</v>
      </c>
      <c r="N114" s="33" t="s">
        <v>46</v>
      </c>
      <c r="O114" s="34" t="s">
        <v>5663</v>
      </c>
      <c r="P114" s="48" t="s">
        <v>5569</v>
      </c>
    </row>
    <row r="115" spans="1:16" ht="25.5" x14ac:dyDescent="0.2">
      <c r="A115" s="26">
        <v>45748</v>
      </c>
      <c r="B115" s="27" t="s">
        <v>5040</v>
      </c>
      <c r="C115" s="27" t="s">
        <v>52</v>
      </c>
      <c r="D115" s="33" t="s">
        <v>1730</v>
      </c>
      <c r="E115" s="29">
        <v>0</v>
      </c>
      <c r="F115" s="47" t="s">
        <v>1731</v>
      </c>
      <c r="G115" s="31">
        <v>8.0299999999999994</v>
      </c>
      <c r="H115" s="32"/>
      <c r="I115" s="32">
        <v>0</v>
      </c>
      <c r="J115" s="32">
        <v>0</v>
      </c>
      <c r="K115" s="32">
        <v>0</v>
      </c>
      <c r="L115" s="33">
        <v>0</v>
      </c>
      <c r="M115" s="33">
        <v>0</v>
      </c>
      <c r="N115" s="33">
        <v>0</v>
      </c>
      <c r="O115" s="34" t="s">
        <v>5665</v>
      </c>
      <c r="P115" s="48" t="s">
        <v>5569</v>
      </c>
    </row>
    <row r="116" spans="1:16" ht="51" x14ac:dyDescent="0.2">
      <c r="A116" s="26">
        <v>45748</v>
      </c>
      <c r="B116" s="27" t="s">
        <v>5040</v>
      </c>
      <c r="C116" s="27" t="s">
        <v>52</v>
      </c>
      <c r="D116" s="33" t="s">
        <v>227</v>
      </c>
      <c r="E116" s="29">
        <v>0</v>
      </c>
      <c r="F116" s="47" t="s">
        <v>228</v>
      </c>
      <c r="G116" s="31">
        <v>1.49</v>
      </c>
      <c r="H116" s="32"/>
      <c r="I116" s="32">
        <v>0</v>
      </c>
      <c r="J116" s="32">
        <v>0</v>
      </c>
      <c r="K116" s="32">
        <v>0</v>
      </c>
      <c r="L116" s="33">
        <v>0</v>
      </c>
      <c r="M116" s="33">
        <v>0</v>
      </c>
      <c r="N116" s="33">
        <v>0</v>
      </c>
      <c r="O116" s="34" t="s">
        <v>5663</v>
      </c>
      <c r="P116" s="48" t="s">
        <v>5569</v>
      </c>
    </row>
    <row r="117" spans="1:16" ht="51" x14ac:dyDescent="0.2">
      <c r="A117" s="26">
        <v>45748</v>
      </c>
      <c r="B117" s="27" t="s">
        <v>5040</v>
      </c>
      <c r="C117" s="27" t="s">
        <v>52</v>
      </c>
      <c r="D117" s="33" t="s">
        <v>229</v>
      </c>
      <c r="E117" s="29">
        <v>0</v>
      </c>
      <c r="F117" s="47" t="s">
        <v>230</v>
      </c>
      <c r="G117" s="31">
        <v>181.47</v>
      </c>
      <c r="H117" s="32"/>
      <c r="I117" s="32">
        <v>0</v>
      </c>
      <c r="J117" s="32">
        <v>0</v>
      </c>
      <c r="K117" s="32">
        <v>0</v>
      </c>
      <c r="L117" s="33">
        <v>0</v>
      </c>
      <c r="M117" s="33">
        <v>0</v>
      </c>
      <c r="N117" s="33">
        <v>0</v>
      </c>
      <c r="O117" s="34" t="s">
        <v>5663</v>
      </c>
      <c r="P117" s="48" t="s">
        <v>5569</v>
      </c>
    </row>
    <row r="118" spans="1:16" ht="25.5" x14ac:dyDescent="0.2">
      <c r="A118" s="26">
        <v>45748</v>
      </c>
      <c r="B118" s="27" t="s">
        <v>5040</v>
      </c>
      <c r="C118" s="27" t="s">
        <v>52</v>
      </c>
      <c r="D118" s="33" t="s">
        <v>1732</v>
      </c>
      <c r="E118" s="29">
        <v>0</v>
      </c>
      <c r="F118" s="47" t="s">
        <v>5530</v>
      </c>
      <c r="G118" s="31">
        <v>11.99</v>
      </c>
      <c r="H118" s="32"/>
      <c r="I118" s="32">
        <v>0</v>
      </c>
      <c r="J118" s="32">
        <v>0</v>
      </c>
      <c r="K118" s="32">
        <v>0</v>
      </c>
      <c r="L118" s="33">
        <v>0</v>
      </c>
      <c r="M118" s="33">
        <v>0</v>
      </c>
      <c r="N118" s="33">
        <v>0</v>
      </c>
      <c r="O118" s="34" t="s">
        <v>5612</v>
      </c>
      <c r="P118" s="48" t="s">
        <v>5569</v>
      </c>
    </row>
    <row r="119" spans="1:16" ht="25.5" x14ac:dyDescent="0.2">
      <c r="A119" s="26">
        <v>45748</v>
      </c>
      <c r="B119" s="27" t="s">
        <v>5040</v>
      </c>
      <c r="C119" s="27" t="s">
        <v>52</v>
      </c>
      <c r="D119" s="33" t="s">
        <v>1734</v>
      </c>
      <c r="E119" s="29">
        <v>0</v>
      </c>
      <c r="F119" s="47" t="s">
        <v>5531</v>
      </c>
      <c r="G119" s="31">
        <v>11.99</v>
      </c>
      <c r="H119" s="32"/>
      <c r="I119" s="32">
        <v>0</v>
      </c>
      <c r="J119" s="32">
        <v>0</v>
      </c>
      <c r="K119" s="32">
        <v>0</v>
      </c>
      <c r="L119" s="33">
        <v>0</v>
      </c>
      <c r="M119" s="33">
        <v>0</v>
      </c>
      <c r="N119" s="33">
        <v>0</v>
      </c>
      <c r="O119" s="34" t="s">
        <v>5612</v>
      </c>
      <c r="P119" s="48" t="s">
        <v>5569</v>
      </c>
    </row>
    <row r="120" spans="1:16" ht="51" x14ac:dyDescent="0.2">
      <c r="A120" s="26">
        <v>45748</v>
      </c>
      <c r="B120" s="27" t="s">
        <v>5040</v>
      </c>
      <c r="C120" s="27" t="s">
        <v>52</v>
      </c>
      <c r="D120" s="33" t="s">
        <v>1736</v>
      </c>
      <c r="E120" s="29">
        <v>0</v>
      </c>
      <c r="F120" s="47" t="s">
        <v>1737</v>
      </c>
      <c r="G120" s="31">
        <v>15.87</v>
      </c>
      <c r="H120" s="32"/>
      <c r="I120" s="32">
        <v>0</v>
      </c>
      <c r="J120" s="32">
        <v>0</v>
      </c>
      <c r="K120" s="32">
        <v>0</v>
      </c>
      <c r="L120" s="33">
        <v>0</v>
      </c>
      <c r="M120" s="33">
        <v>0</v>
      </c>
      <c r="N120" s="33">
        <v>0</v>
      </c>
      <c r="O120" s="34" t="s">
        <v>5666</v>
      </c>
      <c r="P120" s="48" t="s">
        <v>5569</v>
      </c>
    </row>
    <row r="121" spans="1:16" ht="51" x14ac:dyDescent="0.2">
      <c r="A121" s="26">
        <v>45748</v>
      </c>
      <c r="B121" s="27" t="s">
        <v>5040</v>
      </c>
      <c r="C121" s="27" t="s">
        <v>52</v>
      </c>
      <c r="D121" s="33" t="s">
        <v>1738</v>
      </c>
      <c r="E121" s="29">
        <v>0</v>
      </c>
      <c r="F121" s="47" t="s">
        <v>1739</v>
      </c>
      <c r="G121" s="31">
        <v>15.87</v>
      </c>
      <c r="H121" s="32"/>
      <c r="I121" s="32">
        <v>0</v>
      </c>
      <c r="J121" s="32">
        <v>0</v>
      </c>
      <c r="K121" s="32">
        <v>0</v>
      </c>
      <c r="L121" s="33">
        <v>0</v>
      </c>
      <c r="M121" s="33">
        <v>0</v>
      </c>
      <c r="N121" s="33">
        <v>0</v>
      </c>
      <c r="O121" s="34" t="s">
        <v>5667</v>
      </c>
      <c r="P121" s="48" t="s">
        <v>5569</v>
      </c>
    </row>
    <row r="122" spans="1:16" ht="25.5" x14ac:dyDescent="0.2">
      <c r="A122" s="26">
        <v>45748</v>
      </c>
      <c r="B122" s="27" t="s">
        <v>5040</v>
      </c>
      <c r="C122" s="27" t="s">
        <v>52</v>
      </c>
      <c r="D122" s="33" t="s">
        <v>1740</v>
      </c>
      <c r="E122" s="29">
        <v>0</v>
      </c>
      <c r="F122" s="47" t="s">
        <v>5532</v>
      </c>
      <c r="G122" s="31">
        <v>24.71</v>
      </c>
      <c r="H122" s="32"/>
      <c r="I122" s="32">
        <v>0</v>
      </c>
      <c r="J122" s="32">
        <v>0</v>
      </c>
      <c r="K122" s="32">
        <v>0</v>
      </c>
      <c r="L122" s="33">
        <v>0</v>
      </c>
      <c r="M122" s="33">
        <v>0</v>
      </c>
      <c r="N122" s="33">
        <v>0</v>
      </c>
      <c r="O122" s="34" t="s">
        <v>5612</v>
      </c>
      <c r="P122" s="48" t="s">
        <v>5569</v>
      </c>
    </row>
    <row r="123" spans="1:16" ht="25.5" x14ac:dyDescent="0.2">
      <c r="A123" s="26">
        <v>45748</v>
      </c>
      <c r="B123" s="27" t="s">
        <v>5040</v>
      </c>
      <c r="C123" s="27" t="s">
        <v>52</v>
      </c>
      <c r="D123" s="33" t="s">
        <v>1742</v>
      </c>
      <c r="E123" s="29">
        <v>0</v>
      </c>
      <c r="F123" s="47" t="s">
        <v>5533</v>
      </c>
      <c r="G123" s="31">
        <v>24.71</v>
      </c>
      <c r="H123" s="32"/>
      <c r="I123" s="32">
        <v>0</v>
      </c>
      <c r="J123" s="32">
        <v>0</v>
      </c>
      <c r="K123" s="32">
        <v>0</v>
      </c>
      <c r="L123" s="33">
        <v>0</v>
      </c>
      <c r="M123" s="33">
        <v>0</v>
      </c>
      <c r="N123" s="33">
        <v>0</v>
      </c>
      <c r="O123" s="34" t="s">
        <v>5612</v>
      </c>
      <c r="P123" s="48" t="s">
        <v>5569</v>
      </c>
    </row>
    <row r="124" spans="1:16" ht="25.5" x14ac:dyDescent="0.2">
      <c r="A124" s="26">
        <v>45748</v>
      </c>
      <c r="B124" s="27" t="s">
        <v>5040</v>
      </c>
      <c r="C124" s="27" t="s">
        <v>52</v>
      </c>
      <c r="D124" s="33" t="s">
        <v>1744</v>
      </c>
      <c r="E124" s="29">
        <v>0</v>
      </c>
      <c r="F124" s="47" t="s">
        <v>5534</v>
      </c>
      <c r="G124" s="31">
        <v>9.73</v>
      </c>
      <c r="H124" s="32"/>
      <c r="I124" s="32">
        <v>0</v>
      </c>
      <c r="J124" s="32">
        <v>0</v>
      </c>
      <c r="K124" s="32">
        <v>0</v>
      </c>
      <c r="L124" s="33">
        <v>0</v>
      </c>
      <c r="M124" s="33">
        <v>0</v>
      </c>
      <c r="N124" s="33">
        <v>0</v>
      </c>
      <c r="O124" s="34" t="s">
        <v>5612</v>
      </c>
      <c r="P124" s="48" t="s">
        <v>5569</v>
      </c>
    </row>
    <row r="125" spans="1:16" ht="25.5" x14ac:dyDescent="0.2">
      <c r="A125" s="26">
        <v>45748</v>
      </c>
      <c r="B125" s="27" t="s">
        <v>5040</v>
      </c>
      <c r="C125" s="27" t="s">
        <v>52</v>
      </c>
      <c r="D125" s="33" t="s">
        <v>1746</v>
      </c>
      <c r="E125" s="29">
        <v>0</v>
      </c>
      <c r="F125" s="47" t="s">
        <v>5535</v>
      </c>
      <c r="G125" s="31">
        <v>11.84</v>
      </c>
      <c r="H125" s="32"/>
      <c r="I125" s="32">
        <v>0</v>
      </c>
      <c r="J125" s="32">
        <v>0</v>
      </c>
      <c r="K125" s="32">
        <v>0</v>
      </c>
      <c r="L125" s="33">
        <v>0</v>
      </c>
      <c r="M125" s="33">
        <v>0</v>
      </c>
      <c r="N125" s="33">
        <v>0</v>
      </c>
      <c r="O125" s="34" t="s">
        <v>5612</v>
      </c>
      <c r="P125" s="48" t="s">
        <v>5569</v>
      </c>
    </row>
    <row r="126" spans="1:16" ht="38.25" x14ac:dyDescent="0.2">
      <c r="A126" s="26">
        <v>45748</v>
      </c>
      <c r="B126" s="27" t="s">
        <v>5040</v>
      </c>
      <c r="C126" s="27" t="s">
        <v>52</v>
      </c>
      <c r="D126" s="33" t="s">
        <v>1750</v>
      </c>
      <c r="E126" s="29">
        <v>0</v>
      </c>
      <c r="F126" s="47" t="s">
        <v>1751</v>
      </c>
      <c r="G126" s="31">
        <v>13.41</v>
      </c>
      <c r="H126" s="32"/>
      <c r="I126" s="32">
        <v>0</v>
      </c>
      <c r="J126" s="32">
        <v>0</v>
      </c>
      <c r="K126" s="32">
        <v>0</v>
      </c>
      <c r="L126" s="33">
        <v>0</v>
      </c>
      <c r="M126" s="33">
        <v>0</v>
      </c>
      <c r="N126" s="33">
        <v>0</v>
      </c>
      <c r="O126" s="34" t="s">
        <v>5614</v>
      </c>
      <c r="P126" s="48" t="s">
        <v>5569</v>
      </c>
    </row>
    <row r="127" spans="1:16" ht="51" x14ac:dyDescent="0.2">
      <c r="A127" s="26">
        <v>45748</v>
      </c>
      <c r="B127" s="27" t="s">
        <v>5040</v>
      </c>
      <c r="C127" s="27" t="s">
        <v>52</v>
      </c>
      <c r="D127" s="33" t="s">
        <v>1752</v>
      </c>
      <c r="E127" s="29">
        <v>0</v>
      </c>
      <c r="F127" s="47" t="s">
        <v>1753</v>
      </c>
      <c r="G127" s="31">
        <v>39.83</v>
      </c>
      <c r="H127" s="32"/>
      <c r="I127" s="32">
        <v>0</v>
      </c>
      <c r="J127" s="32">
        <v>0</v>
      </c>
      <c r="K127" s="32">
        <v>0</v>
      </c>
      <c r="L127" s="33">
        <v>0</v>
      </c>
      <c r="M127" s="33">
        <v>0</v>
      </c>
      <c r="N127" s="33">
        <v>0</v>
      </c>
      <c r="O127" s="34" t="s">
        <v>5668</v>
      </c>
      <c r="P127" s="48" t="s">
        <v>5569</v>
      </c>
    </row>
    <row r="128" spans="1:16" ht="38.25" x14ac:dyDescent="0.2">
      <c r="A128" s="26">
        <v>45748</v>
      </c>
      <c r="B128" s="27" t="s">
        <v>5040</v>
      </c>
      <c r="C128" s="27" t="s">
        <v>52</v>
      </c>
      <c r="D128" s="33" t="s">
        <v>1754</v>
      </c>
      <c r="E128" s="29">
        <v>0</v>
      </c>
      <c r="F128" s="47" t="s">
        <v>1755</v>
      </c>
      <c r="G128" s="31">
        <v>11.91</v>
      </c>
      <c r="H128" s="32"/>
      <c r="I128" s="32">
        <v>0</v>
      </c>
      <c r="J128" s="32">
        <v>0</v>
      </c>
      <c r="K128" s="32">
        <v>0</v>
      </c>
      <c r="L128" s="33">
        <v>0</v>
      </c>
      <c r="M128" s="33">
        <v>0</v>
      </c>
      <c r="N128" s="33">
        <v>0</v>
      </c>
      <c r="O128" s="34" t="s">
        <v>5669</v>
      </c>
      <c r="P128" s="48" t="s">
        <v>5569</v>
      </c>
    </row>
    <row r="129" spans="1:16" ht="51" x14ac:dyDescent="0.2">
      <c r="A129" s="26">
        <v>45748</v>
      </c>
      <c r="B129" s="27" t="s">
        <v>5040</v>
      </c>
      <c r="C129" s="27" t="s">
        <v>52</v>
      </c>
      <c r="D129" s="33" t="s">
        <v>1756</v>
      </c>
      <c r="E129" s="29">
        <v>0</v>
      </c>
      <c r="F129" s="47" t="s">
        <v>5536</v>
      </c>
      <c r="G129" s="31">
        <v>23.36</v>
      </c>
      <c r="H129" s="32"/>
      <c r="I129" s="32">
        <v>0</v>
      </c>
      <c r="J129" s="32">
        <v>0</v>
      </c>
      <c r="K129" s="32">
        <v>0</v>
      </c>
      <c r="L129" s="33">
        <v>0</v>
      </c>
      <c r="M129" s="33">
        <v>0</v>
      </c>
      <c r="N129" s="33">
        <v>0</v>
      </c>
      <c r="O129" s="34" t="s">
        <v>5670</v>
      </c>
      <c r="P129" s="48" t="s">
        <v>5569</v>
      </c>
    </row>
    <row r="130" spans="1:16" ht="51" x14ac:dyDescent="0.2">
      <c r="A130" s="26">
        <v>45748</v>
      </c>
      <c r="B130" s="27" t="s">
        <v>5040</v>
      </c>
      <c r="C130" s="27" t="s">
        <v>52</v>
      </c>
      <c r="D130" s="33" t="s">
        <v>1758</v>
      </c>
      <c r="E130" s="29">
        <v>0</v>
      </c>
      <c r="F130" s="47" t="s">
        <v>5537</v>
      </c>
      <c r="G130" s="31">
        <v>23.36</v>
      </c>
      <c r="H130" s="32"/>
      <c r="I130" s="32">
        <v>0</v>
      </c>
      <c r="J130" s="32">
        <v>0</v>
      </c>
      <c r="K130" s="32">
        <v>0</v>
      </c>
      <c r="L130" s="33">
        <v>0</v>
      </c>
      <c r="M130" s="33">
        <v>0</v>
      </c>
      <c r="N130" s="33">
        <v>0</v>
      </c>
      <c r="O130" s="34" t="s">
        <v>5670</v>
      </c>
      <c r="P130" s="48" t="s">
        <v>5569</v>
      </c>
    </row>
    <row r="131" spans="1:16" ht="25.5" x14ac:dyDescent="0.2">
      <c r="A131" s="26">
        <v>45748</v>
      </c>
      <c r="B131" s="27" t="s">
        <v>5040</v>
      </c>
      <c r="C131" s="27" t="s">
        <v>52</v>
      </c>
      <c r="D131" s="33" t="s">
        <v>1760</v>
      </c>
      <c r="E131" s="29">
        <v>0</v>
      </c>
      <c r="F131" s="47" t="s">
        <v>1761</v>
      </c>
      <c r="G131" s="31">
        <v>10.52</v>
      </c>
      <c r="H131" s="32"/>
      <c r="I131" s="32">
        <v>0</v>
      </c>
      <c r="J131" s="32">
        <v>0</v>
      </c>
      <c r="K131" s="32">
        <v>0</v>
      </c>
      <c r="L131" s="33">
        <v>0</v>
      </c>
      <c r="M131" s="33">
        <v>0</v>
      </c>
      <c r="N131" s="33">
        <v>0</v>
      </c>
      <c r="O131" s="34" t="s">
        <v>5617</v>
      </c>
      <c r="P131" s="48" t="s">
        <v>5569</v>
      </c>
    </row>
    <row r="132" spans="1:16" ht="25.5" x14ac:dyDescent="0.2">
      <c r="A132" s="26">
        <v>45748</v>
      </c>
      <c r="B132" s="27" t="s">
        <v>5040</v>
      </c>
      <c r="C132" s="27" t="s">
        <v>52</v>
      </c>
      <c r="D132" s="33" t="s">
        <v>1762</v>
      </c>
      <c r="E132" s="29">
        <v>0</v>
      </c>
      <c r="F132" s="47" t="s">
        <v>1763</v>
      </c>
      <c r="G132" s="31">
        <v>14.72</v>
      </c>
      <c r="H132" s="32"/>
      <c r="I132" s="32">
        <v>0</v>
      </c>
      <c r="J132" s="32">
        <v>0</v>
      </c>
      <c r="K132" s="32">
        <v>0</v>
      </c>
      <c r="L132" s="33">
        <v>0</v>
      </c>
      <c r="M132" s="33">
        <v>0</v>
      </c>
      <c r="N132" s="33">
        <v>0</v>
      </c>
      <c r="O132" s="34" t="s">
        <v>5617</v>
      </c>
      <c r="P132" s="48" t="s">
        <v>5569</v>
      </c>
    </row>
    <row r="133" spans="1:16" ht="63.75" x14ac:dyDescent="0.2">
      <c r="A133" s="26">
        <v>45748</v>
      </c>
      <c r="B133" s="27" t="s">
        <v>5040</v>
      </c>
      <c r="C133" s="27" t="s">
        <v>52</v>
      </c>
      <c r="D133" s="33" t="s">
        <v>1764</v>
      </c>
      <c r="E133" s="29">
        <v>0</v>
      </c>
      <c r="F133" s="47" t="s">
        <v>1765</v>
      </c>
      <c r="G133" s="31">
        <v>10.210000000000001</v>
      </c>
      <c r="H133" s="32"/>
      <c r="I133" s="32">
        <v>0</v>
      </c>
      <c r="J133" s="32">
        <v>0</v>
      </c>
      <c r="K133" s="32">
        <v>0</v>
      </c>
      <c r="L133" s="33">
        <v>0</v>
      </c>
      <c r="M133" s="33">
        <v>0</v>
      </c>
      <c r="N133" s="33">
        <v>0</v>
      </c>
      <c r="O133" s="34" t="s">
        <v>5671</v>
      </c>
      <c r="P133" s="48" t="s">
        <v>5569</v>
      </c>
    </row>
    <row r="134" spans="1:16" ht="63.75" x14ac:dyDescent="0.2">
      <c r="A134" s="26">
        <v>45748</v>
      </c>
      <c r="B134" s="27" t="s">
        <v>5040</v>
      </c>
      <c r="C134" s="27" t="s">
        <v>52</v>
      </c>
      <c r="D134" s="33" t="s">
        <v>1766</v>
      </c>
      <c r="E134" s="29">
        <v>0</v>
      </c>
      <c r="F134" s="47" t="s">
        <v>1767</v>
      </c>
      <c r="G134" s="31">
        <v>10.210000000000001</v>
      </c>
      <c r="H134" s="32"/>
      <c r="I134" s="32">
        <v>0</v>
      </c>
      <c r="J134" s="32">
        <v>0</v>
      </c>
      <c r="K134" s="32">
        <v>0</v>
      </c>
      <c r="L134" s="33">
        <v>0</v>
      </c>
      <c r="M134" s="33">
        <v>0</v>
      </c>
      <c r="N134" s="33">
        <v>0</v>
      </c>
      <c r="O134" s="34" t="s">
        <v>5671</v>
      </c>
      <c r="P134" s="48" t="s">
        <v>5569</v>
      </c>
    </row>
    <row r="135" spans="1:16" ht="25.5" x14ac:dyDescent="0.2">
      <c r="A135" s="26">
        <v>45748</v>
      </c>
      <c r="B135" s="27" t="s">
        <v>5040</v>
      </c>
      <c r="C135" s="27" t="s">
        <v>52</v>
      </c>
      <c r="D135" s="33" t="s">
        <v>1768</v>
      </c>
      <c r="E135" s="29">
        <v>0</v>
      </c>
      <c r="F135" s="47" t="s">
        <v>5538</v>
      </c>
      <c r="G135" s="31">
        <v>57.18</v>
      </c>
      <c r="H135" s="32"/>
      <c r="I135" s="32">
        <v>0</v>
      </c>
      <c r="J135" s="32">
        <v>0</v>
      </c>
      <c r="K135" s="32">
        <v>0</v>
      </c>
      <c r="L135" s="33">
        <v>0</v>
      </c>
      <c r="M135" s="33">
        <v>0</v>
      </c>
      <c r="N135" s="33">
        <v>0</v>
      </c>
      <c r="O135" s="34" t="s">
        <v>5644</v>
      </c>
      <c r="P135" s="48" t="s">
        <v>5569</v>
      </c>
    </row>
    <row r="136" spans="1:16" ht="38.25" x14ac:dyDescent="0.2">
      <c r="A136" s="26">
        <v>45748</v>
      </c>
      <c r="B136" s="27" t="s">
        <v>5040</v>
      </c>
      <c r="C136" s="27" t="s">
        <v>52</v>
      </c>
      <c r="D136" s="33" t="s">
        <v>1770</v>
      </c>
      <c r="E136" s="29">
        <v>0</v>
      </c>
      <c r="F136" s="47" t="s">
        <v>1771</v>
      </c>
      <c r="G136" s="31">
        <v>11.61</v>
      </c>
      <c r="H136" s="32"/>
      <c r="I136" s="32">
        <v>0</v>
      </c>
      <c r="J136" s="32">
        <v>0</v>
      </c>
      <c r="K136" s="32">
        <v>0</v>
      </c>
      <c r="L136" s="33">
        <v>0</v>
      </c>
      <c r="M136" s="33">
        <v>0</v>
      </c>
      <c r="N136" s="33">
        <v>0</v>
      </c>
      <c r="O136" s="34" t="s">
        <v>5672</v>
      </c>
      <c r="P136" s="48" t="s">
        <v>5569</v>
      </c>
    </row>
    <row r="137" spans="1:16" ht="38.25" x14ac:dyDescent="0.2">
      <c r="A137" s="26">
        <v>45748</v>
      </c>
      <c r="B137" s="27" t="s">
        <v>5040</v>
      </c>
      <c r="C137" s="27" t="s">
        <v>52</v>
      </c>
      <c r="D137" s="33" t="s">
        <v>1772</v>
      </c>
      <c r="E137" s="29">
        <v>0</v>
      </c>
      <c r="F137" s="47" t="s">
        <v>1773</v>
      </c>
      <c r="G137" s="31">
        <v>11.61</v>
      </c>
      <c r="H137" s="32"/>
      <c r="I137" s="32">
        <v>0</v>
      </c>
      <c r="J137" s="32">
        <v>0</v>
      </c>
      <c r="K137" s="32">
        <v>0</v>
      </c>
      <c r="L137" s="33">
        <v>0</v>
      </c>
      <c r="M137" s="33">
        <v>0</v>
      </c>
      <c r="N137" s="33">
        <v>0</v>
      </c>
      <c r="O137" s="34" t="s">
        <v>5672</v>
      </c>
      <c r="P137" s="48" t="s">
        <v>5569</v>
      </c>
    </row>
    <row r="138" spans="1:16" ht="38.25" x14ac:dyDescent="0.2">
      <c r="A138" s="26">
        <v>45748</v>
      </c>
      <c r="B138" s="27" t="s">
        <v>5040</v>
      </c>
      <c r="C138" s="27" t="s">
        <v>52</v>
      </c>
      <c r="D138" s="33" t="s">
        <v>1774</v>
      </c>
      <c r="E138" s="29">
        <v>0</v>
      </c>
      <c r="F138" s="47" t="s">
        <v>1775</v>
      </c>
      <c r="G138" s="31">
        <v>11.61</v>
      </c>
      <c r="H138" s="32"/>
      <c r="I138" s="32">
        <v>0</v>
      </c>
      <c r="J138" s="32">
        <v>0</v>
      </c>
      <c r="K138" s="32">
        <v>0</v>
      </c>
      <c r="L138" s="33">
        <v>0</v>
      </c>
      <c r="M138" s="33">
        <v>0</v>
      </c>
      <c r="N138" s="33">
        <v>0</v>
      </c>
      <c r="O138" s="34" t="s">
        <v>5672</v>
      </c>
      <c r="P138" s="48" t="s">
        <v>5569</v>
      </c>
    </row>
    <row r="139" spans="1:16" ht="38.25" x14ac:dyDescent="0.2">
      <c r="A139" s="26">
        <v>45748</v>
      </c>
      <c r="B139" s="27" t="s">
        <v>5040</v>
      </c>
      <c r="C139" s="27" t="s">
        <v>52</v>
      </c>
      <c r="D139" s="33" t="s">
        <v>1776</v>
      </c>
      <c r="E139" s="29">
        <v>0</v>
      </c>
      <c r="F139" s="47" t="s">
        <v>1777</v>
      </c>
      <c r="G139" s="31">
        <v>11.61</v>
      </c>
      <c r="H139" s="32"/>
      <c r="I139" s="32">
        <v>0</v>
      </c>
      <c r="J139" s="32">
        <v>0</v>
      </c>
      <c r="K139" s="32">
        <v>0</v>
      </c>
      <c r="L139" s="33">
        <v>0</v>
      </c>
      <c r="M139" s="33">
        <v>0</v>
      </c>
      <c r="N139" s="33">
        <v>0</v>
      </c>
      <c r="O139" s="34" t="s">
        <v>5672</v>
      </c>
      <c r="P139" s="48" t="s">
        <v>5569</v>
      </c>
    </row>
    <row r="140" spans="1:16" ht="25.5" x14ac:dyDescent="0.2">
      <c r="A140" s="26">
        <v>45748</v>
      </c>
      <c r="B140" s="27" t="s">
        <v>5040</v>
      </c>
      <c r="C140" s="27" t="s">
        <v>52</v>
      </c>
      <c r="D140" s="33" t="s">
        <v>1778</v>
      </c>
      <c r="E140" s="29">
        <v>0</v>
      </c>
      <c r="F140" s="47" t="s">
        <v>1779</v>
      </c>
      <c r="G140" s="31">
        <v>12.09</v>
      </c>
      <c r="H140" s="32"/>
      <c r="I140" s="32">
        <v>0</v>
      </c>
      <c r="J140" s="32">
        <v>0</v>
      </c>
      <c r="K140" s="32">
        <v>0</v>
      </c>
      <c r="L140" s="33">
        <v>0</v>
      </c>
      <c r="M140" s="33">
        <v>0</v>
      </c>
      <c r="N140" s="33">
        <v>0</v>
      </c>
      <c r="O140" s="34" t="s">
        <v>5673</v>
      </c>
      <c r="P140" s="48" t="s">
        <v>5569</v>
      </c>
    </row>
    <row r="141" spans="1:16" ht="25.5" x14ac:dyDescent="0.2">
      <c r="A141" s="26">
        <v>45748</v>
      </c>
      <c r="B141" s="27" t="s">
        <v>5040</v>
      </c>
      <c r="C141" s="27" t="s">
        <v>52</v>
      </c>
      <c r="D141" s="33" t="s">
        <v>1780</v>
      </c>
      <c r="E141" s="29">
        <v>0</v>
      </c>
      <c r="F141" s="47" t="s">
        <v>1781</v>
      </c>
      <c r="G141" s="31">
        <v>12.09</v>
      </c>
      <c r="H141" s="32"/>
      <c r="I141" s="32">
        <v>0</v>
      </c>
      <c r="J141" s="32">
        <v>0</v>
      </c>
      <c r="K141" s="32">
        <v>0</v>
      </c>
      <c r="L141" s="33">
        <v>0</v>
      </c>
      <c r="M141" s="33">
        <v>0</v>
      </c>
      <c r="N141" s="33">
        <v>0</v>
      </c>
      <c r="O141" s="34" t="s">
        <v>5673</v>
      </c>
      <c r="P141" s="48" t="s">
        <v>5569</v>
      </c>
    </row>
    <row r="142" spans="1:16" ht="25.5" x14ac:dyDescent="0.2">
      <c r="A142" s="26">
        <v>45748</v>
      </c>
      <c r="B142" s="27" t="s">
        <v>5040</v>
      </c>
      <c r="C142" s="27" t="s">
        <v>52</v>
      </c>
      <c r="D142" s="33" t="s">
        <v>1782</v>
      </c>
      <c r="E142" s="29">
        <v>0</v>
      </c>
      <c r="F142" s="47" t="s">
        <v>1783</v>
      </c>
      <c r="G142" s="31">
        <v>12.09</v>
      </c>
      <c r="H142" s="32"/>
      <c r="I142" s="32">
        <v>0</v>
      </c>
      <c r="J142" s="32">
        <v>0</v>
      </c>
      <c r="K142" s="32">
        <v>0</v>
      </c>
      <c r="L142" s="33">
        <v>0</v>
      </c>
      <c r="M142" s="33">
        <v>0</v>
      </c>
      <c r="N142" s="33">
        <v>0</v>
      </c>
      <c r="O142" s="34" t="s">
        <v>5673</v>
      </c>
      <c r="P142" s="48" t="s">
        <v>5569</v>
      </c>
    </row>
    <row r="143" spans="1:16" ht="25.5" x14ac:dyDescent="0.2">
      <c r="A143" s="26">
        <v>45748</v>
      </c>
      <c r="B143" s="27" t="s">
        <v>5040</v>
      </c>
      <c r="C143" s="27" t="s">
        <v>52</v>
      </c>
      <c r="D143" s="33" t="s">
        <v>1784</v>
      </c>
      <c r="E143" s="29">
        <v>0</v>
      </c>
      <c r="F143" s="47" t="s">
        <v>1785</v>
      </c>
      <c r="G143" s="31">
        <v>12.09</v>
      </c>
      <c r="H143" s="32"/>
      <c r="I143" s="32">
        <v>0</v>
      </c>
      <c r="J143" s="32">
        <v>0</v>
      </c>
      <c r="K143" s="32">
        <v>0</v>
      </c>
      <c r="L143" s="33">
        <v>0</v>
      </c>
      <c r="M143" s="33">
        <v>0</v>
      </c>
      <c r="N143" s="33">
        <v>0</v>
      </c>
      <c r="O143" s="34" t="s">
        <v>5673</v>
      </c>
      <c r="P143" s="48" t="s">
        <v>5569</v>
      </c>
    </row>
    <row r="144" spans="1:16" ht="38.25" x14ac:dyDescent="0.2">
      <c r="A144" s="26">
        <v>45748</v>
      </c>
      <c r="B144" s="27" t="s">
        <v>5040</v>
      </c>
      <c r="C144" s="27" t="s">
        <v>52</v>
      </c>
      <c r="D144" s="33" t="s">
        <v>1786</v>
      </c>
      <c r="E144" s="29">
        <v>0</v>
      </c>
      <c r="F144" s="47" t="s">
        <v>1787</v>
      </c>
      <c r="G144" s="31">
        <v>13.73</v>
      </c>
      <c r="H144" s="32"/>
      <c r="I144" s="32">
        <v>0</v>
      </c>
      <c r="J144" s="32">
        <v>0</v>
      </c>
      <c r="K144" s="32">
        <v>0</v>
      </c>
      <c r="L144" s="33">
        <v>0</v>
      </c>
      <c r="M144" s="33">
        <v>0</v>
      </c>
      <c r="N144" s="33">
        <v>0</v>
      </c>
      <c r="O144" s="34" t="s">
        <v>5614</v>
      </c>
      <c r="P144" s="48" t="s">
        <v>5569</v>
      </c>
    </row>
    <row r="145" spans="1:16" ht="38.25" x14ac:dyDescent="0.2">
      <c r="A145" s="26">
        <v>45748</v>
      </c>
      <c r="B145" s="27" t="s">
        <v>5040</v>
      </c>
      <c r="C145" s="27" t="s">
        <v>52</v>
      </c>
      <c r="D145" s="33" t="s">
        <v>1788</v>
      </c>
      <c r="E145" s="29">
        <v>0</v>
      </c>
      <c r="F145" s="47" t="s">
        <v>1789</v>
      </c>
      <c r="G145" s="31">
        <v>13.83</v>
      </c>
      <c r="H145" s="32"/>
      <c r="I145" s="32">
        <v>0</v>
      </c>
      <c r="J145" s="32">
        <v>0</v>
      </c>
      <c r="K145" s="32">
        <v>0</v>
      </c>
      <c r="L145" s="33">
        <v>0</v>
      </c>
      <c r="M145" s="33">
        <v>0</v>
      </c>
      <c r="N145" s="33">
        <v>0</v>
      </c>
      <c r="O145" s="34" t="s">
        <v>5614</v>
      </c>
      <c r="P145" s="48" t="s">
        <v>5569</v>
      </c>
    </row>
    <row r="146" spans="1:16" ht="38.25" x14ac:dyDescent="0.2">
      <c r="A146" s="26">
        <v>45748</v>
      </c>
      <c r="B146" s="27" t="s">
        <v>5040</v>
      </c>
      <c r="C146" s="27" t="s">
        <v>52</v>
      </c>
      <c r="D146" s="33" t="s">
        <v>1790</v>
      </c>
      <c r="E146" s="29">
        <v>0</v>
      </c>
      <c r="F146" s="47" t="s">
        <v>1791</v>
      </c>
      <c r="G146" s="31">
        <v>13.83</v>
      </c>
      <c r="H146" s="32"/>
      <c r="I146" s="32">
        <v>0</v>
      </c>
      <c r="J146" s="32">
        <v>0</v>
      </c>
      <c r="K146" s="32">
        <v>0</v>
      </c>
      <c r="L146" s="33">
        <v>0</v>
      </c>
      <c r="M146" s="33">
        <v>0</v>
      </c>
      <c r="N146" s="33">
        <v>0</v>
      </c>
      <c r="O146" s="34" t="s">
        <v>5614</v>
      </c>
      <c r="P146" s="48" t="s">
        <v>5569</v>
      </c>
    </row>
    <row r="147" spans="1:16" ht="38.25" x14ac:dyDescent="0.2">
      <c r="A147" s="26">
        <v>45748</v>
      </c>
      <c r="B147" s="27" t="s">
        <v>5040</v>
      </c>
      <c r="C147" s="27" t="s">
        <v>52</v>
      </c>
      <c r="D147" s="33" t="s">
        <v>1792</v>
      </c>
      <c r="E147" s="29">
        <v>0</v>
      </c>
      <c r="F147" s="47" t="s">
        <v>1793</v>
      </c>
      <c r="G147" s="31">
        <v>13.83</v>
      </c>
      <c r="H147" s="32"/>
      <c r="I147" s="32">
        <v>0</v>
      </c>
      <c r="J147" s="32">
        <v>0</v>
      </c>
      <c r="K147" s="32">
        <v>0</v>
      </c>
      <c r="L147" s="33">
        <v>0</v>
      </c>
      <c r="M147" s="33">
        <v>0</v>
      </c>
      <c r="N147" s="33">
        <v>0</v>
      </c>
      <c r="O147" s="34" t="s">
        <v>5614</v>
      </c>
      <c r="P147" s="48" t="s">
        <v>5569</v>
      </c>
    </row>
    <row r="148" spans="1:16" ht="38.25" x14ac:dyDescent="0.2">
      <c r="A148" s="26">
        <v>45748</v>
      </c>
      <c r="B148" s="27" t="s">
        <v>5040</v>
      </c>
      <c r="C148" s="27" t="s">
        <v>52</v>
      </c>
      <c r="D148" s="33" t="s">
        <v>1794</v>
      </c>
      <c r="E148" s="29">
        <v>0</v>
      </c>
      <c r="F148" s="47" t="s">
        <v>1795</v>
      </c>
      <c r="G148" s="31">
        <v>13.83</v>
      </c>
      <c r="H148" s="32"/>
      <c r="I148" s="32">
        <v>0</v>
      </c>
      <c r="J148" s="32">
        <v>0</v>
      </c>
      <c r="K148" s="32">
        <v>0</v>
      </c>
      <c r="L148" s="33">
        <v>0</v>
      </c>
      <c r="M148" s="33">
        <v>0</v>
      </c>
      <c r="N148" s="33">
        <v>0</v>
      </c>
      <c r="O148" s="34" t="s">
        <v>5614</v>
      </c>
      <c r="P148" s="48" t="s">
        <v>5569</v>
      </c>
    </row>
    <row r="149" spans="1:16" ht="38.25" x14ac:dyDescent="0.2">
      <c r="A149" s="26">
        <v>45748</v>
      </c>
      <c r="B149" s="27" t="s">
        <v>5040</v>
      </c>
      <c r="C149" s="27" t="s">
        <v>52</v>
      </c>
      <c r="D149" s="33" t="s">
        <v>1796</v>
      </c>
      <c r="E149" s="29">
        <v>0</v>
      </c>
      <c r="F149" s="47" t="s">
        <v>1797</v>
      </c>
      <c r="G149" s="31">
        <v>13.1</v>
      </c>
      <c r="H149" s="32"/>
      <c r="I149" s="32">
        <v>0</v>
      </c>
      <c r="J149" s="32">
        <v>0</v>
      </c>
      <c r="K149" s="32">
        <v>0</v>
      </c>
      <c r="L149" s="33">
        <v>0</v>
      </c>
      <c r="M149" s="33">
        <v>0</v>
      </c>
      <c r="N149" s="33">
        <v>0</v>
      </c>
      <c r="O149" s="34" t="s">
        <v>5614</v>
      </c>
      <c r="P149" s="48" t="s">
        <v>5569</v>
      </c>
    </row>
    <row r="150" spans="1:16" ht="38.25" x14ac:dyDescent="0.2">
      <c r="A150" s="26">
        <v>45748</v>
      </c>
      <c r="B150" s="27" t="s">
        <v>5040</v>
      </c>
      <c r="C150" s="27" t="s">
        <v>52</v>
      </c>
      <c r="D150" s="33" t="s">
        <v>1798</v>
      </c>
      <c r="E150" s="29">
        <v>0</v>
      </c>
      <c r="F150" s="47" t="s">
        <v>1799</v>
      </c>
      <c r="G150" s="31">
        <v>13.1</v>
      </c>
      <c r="H150" s="32"/>
      <c r="I150" s="32">
        <v>0</v>
      </c>
      <c r="J150" s="32">
        <v>0</v>
      </c>
      <c r="K150" s="32">
        <v>0</v>
      </c>
      <c r="L150" s="33">
        <v>0</v>
      </c>
      <c r="M150" s="33">
        <v>0</v>
      </c>
      <c r="N150" s="33">
        <v>0</v>
      </c>
      <c r="O150" s="34" t="s">
        <v>5614</v>
      </c>
      <c r="P150" s="48" t="s">
        <v>5569</v>
      </c>
    </row>
    <row r="151" spans="1:16" ht="76.5" x14ac:dyDescent="0.2">
      <c r="A151" s="26">
        <v>45748</v>
      </c>
      <c r="B151" s="27" t="s">
        <v>5040</v>
      </c>
      <c r="C151" s="27" t="s">
        <v>52</v>
      </c>
      <c r="D151" s="33" t="s">
        <v>1800</v>
      </c>
      <c r="E151" s="29">
        <v>0</v>
      </c>
      <c r="F151" s="47" t="s">
        <v>1801</v>
      </c>
      <c r="G151" s="31">
        <v>24.95</v>
      </c>
      <c r="H151" s="32"/>
      <c r="I151" s="32">
        <v>0</v>
      </c>
      <c r="J151" s="32">
        <v>0</v>
      </c>
      <c r="K151" s="32">
        <v>0</v>
      </c>
      <c r="L151" s="33">
        <v>0</v>
      </c>
      <c r="M151" s="33">
        <v>0</v>
      </c>
      <c r="N151" s="33">
        <v>0</v>
      </c>
      <c r="O151" s="34" t="s">
        <v>5674</v>
      </c>
      <c r="P151" s="48" t="s">
        <v>5569</v>
      </c>
    </row>
    <row r="152" spans="1:16" ht="38.25" x14ac:dyDescent="0.2">
      <c r="A152" s="26">
        <v>45748</v>
      </c>
      <c r="B152" s="27" t="s">
        <v>5040</v>
      </c>
      <c r="C152" s="27" t="s">
        <v>52</v>
      </c>
      <c r="D152" s="33" t="s">
        <v>1802</v>
      </c>
      <c r="E152" s="29">
        <v>0</v>
      </c>
      <c r="F152" s="47" t="s">
        <v>1803</v>
      </c>
      <c r="G152" s="31">
        <v>16.43</v>
      </c>
      <c r="H152" s="32"/>
      <c r="I152" s="32">
        <v>0</v>
      </c>
      <c r="J152" s="32">
        <v>0</v>
      </c>
      <c r="K152" s="32">
        <v>0</v>
      </c>
      <c r="L152" s="33">
        <v>0</v>
      </c>
      <c r="M152" s="33">
        <v>0</v>
      </c>
      <c r="N152" s="33">
        <v>0</v>
      </c>
      <c r="O152" s="34" t="s">
        <v>5675</v>
      </c>
      <c r="P152" s="48" t="s">
        <v>5569</v>
      </c>
    </row>
    <row r="153" spans="1:16" ht="25.5" x14ac:dyDescent="0.2">
      <c r="A153" s="26">
        <v>45748</v>
      </c>
      <c r="B153" s="27" t="s">
        <v>5040</v>
      </c>
      <c r="C153" s="27" t="s">
        <v>52</v>
      </c>
      <c r="D153" s="33" t="s">
        <v>1804</v>
      </c>
      <c r="E153" s="29">
        <v>0</v>
      </c>
      <c r="F153" s="47" t="s">
        <v>1805</v>
      </c>
      <c r="G153" s="31">
        <v>15.98</v>
      </c>
      <c r="H153" s="32"/>
      <c r="I153" s="32">
        <v>0</v>
      </c>
      <c r="J153" s="32">
        <v>0</v>
      </c>
      <c r="K153" s="32">
        <v>0</v>
      </c>
      <c r="L153" s="33">
        <v>0</v>
      </c>
      <c r="M153" s="33">
        <v>0</v>
      </c>
      <c r="N153" s="33">
        <v>0</v>
      </c>
      <c r="O153" s="34" t="s">
        <v>5612</v>
      </c>
      <c r="P153" s="48" t="s">
        <v>5569</v>
      </c>
    </row>
    <row r="154" spans="1:16" ht="102" x14ac:dyDescent="0.2">
      <c r="A154" s="26">
        <v>45748</v>
      </c>
      <c r="B154" s="27" t="s">
        <v>5040</v>
      </c>
      <c r="C154" s="27" t="s">
        <v>52</v>
      </c>
      <c r="D154" s="33" t="s">
        <v>1806</v>
      </c>
      <c r="E154" s="29">
        <v>0</v>
      </c>
      <c r="F154" s="47" t="s">
        <v>1807</v>
      </c>
      <c r="G154" s="31">
        <v>31.63</v>
      </c>
      <c r="H154" s="32"/>
      <c r="I154" s="32">
        <v>0</v>
      </c>
      <c r="J154" s="32">
        <v>0</v>
      </c>
      <c r="K154" s="32">
        <v>0</v>
      </c>
      <c r="L154" s="33">
        <v>0</v>
      </c>
      <c r="M154" s="33">
        <v>0</v>
      </c>
      <c r="N154" s="33">
        <v>0</v>
      </c>
      <c r="O154" s="39" t="s">
        <v>5607</v>
      </c>
      <c r="P154" s="48" t="s">
        <v>5569</v>
      </c>
    </row>
    <row r="155" spans="1:16" ht="102" x14ac:dyDescent="0.2">
      <c r="A155" s="26">
        <v>45748</v>
      </c>
      <c r="B155" s="27" t="s">
        <v>5040</v>
      </c>
      <c r="C155" s="27" t="s">
        <v>52</v>
      </c>
      <c r="D155" s="33" t="s">
        <v>1808</v>
      </c>
      <c r="E155" s="29">
        <v>0</v>
      </c>
      <c r="F155" s="47" t="s">
        <v>1809</v>
      </c>
      <c r="G155" s="31">
        <v>30</v>
      </c>
      <c r="H155" s="32"/>
      <c r="I155" s="32">
        <v>0</v>
      </c>
      <c r="J155" s="32">
        <v>0</v>
      </c>
      <c r="K155" s="32">
        <v>0</v>
      </c>
      <c r="L155" s="33">
        <v>0</v>
      </c>
      <c r="M155" s="33">
        <v>0</v>
      </c>
      <c r="N155" s="33">
        <v>0</v>
      </c>
      <c r="O155" s="39" t="s">
        <v>5607</v>
      </c>
      <c r="P155" s="48" t="s">
        <v>5569</v>
      </c>
    </row>
    <row r="156" spans="1:16" ht="51" x14ac:dyDescent="0.2">
      <c r="A156" s="26">
        <v>45748</v>
      </c>
      <c r="B156" s="27" t="s">
        <v>5040</v>
      </c>
      <c r="C156" s="27" t="s">
        <v>52</v>
      </c>
      <c r="D156" s="33" t="s">
        <v>1810</v>
      </c>
      <c r="E156" s="29">
        <v>0</v>
      </c>
      <c r="F156" s="47" t="s">
        <v>1811</v>
      </c>
      <c r="G156" s="31">
        <v>26.29</v>
      </c>
      <c r="H156" s="32"/>
      <c r="I156" s="32">
        <v>0</v>
      </c>
      <c r="J156" s="32">
        <v>0</v>
      </c>
      <c r="K156" s="32">
        <v>0</v>
      </c>
      <c r="L156" s="33">
        <v>0</v>
      </c>
      <c r="M156" s="33">
        <v>0</v>
      </c>
      <c r="N156" s="33">
        <v>0</v>
      </c>
      <c r="O156" s="39" t="s">
        <v>5666</v>
      </c>
      <c r="P156" s="48" t="s">
        <v>5569</v>
      </c>
    </row>
    <row r="157" spans="1:16" ht="51" x14ac:dyDescent="0.2">
      <c r="A157" s="26">
        <v>45748</v>
      </c>
      <c r="B157" s="27" t="s">
        <v>5040</v>
      </c>
      <c r="C157" s="27" t="s">
        <v>52</v>
      </c>
      <c r="D157" s="33" t="s">
        <v>1812</v>
      </c>
      <c r="E157" s="29">
        <v>0</v>
      </c>
      <c r="F157" s="47" t="s">
        <v>1813</v>
      </c>
      <c r="G157" s="31">
        <v>26.29</v>
      </c>
      <c r="H157" s="32"/>
      <c r="I157" s="32">
        <v>0</v>
      </c>
      <c r="J157" s="32">
        <v>0</v>
      </c>
      <c r="K157" s="32">
        <v>0</v>
      </c>
      <c r="L157" s="33">
        <v>0</v>
      </c>
      <c r="M157" s="33">
        <v>0</v>
      </c>
      <c r="N157" s="33">
        <v>0</v>
      </c>
      <c r="O157" s="39" t="s">
        <v>5676</v>
      </c>
      <c r="P157" s="48" t="s">
        <v>5569</v>
      </c>
    </row>
    <row r="158" spans="1:16" ht="63.75" x14ac:dyDescent="0.2">
      <c r="A158" s="26">
        <v>45748</v>
      </c>
      <c r="B158" s="27" t="s">
        <v>5040</v>
      </c>
      <c r="C158" s="27" t="s">
        <v>52</v>
      </c>
      <c r="D158" s="33" t="s">
        <v>1814</v>
      </c>
      <c r="E158" s="29">
        <v>0</v>
      </c>
      <c r="F158" s="47" t="s">
        <v>1815</v>
      </c>
      <c r="G158" s="31">
        <v>12.04</v>
      </c>
      <c r="H158" s="32"/>
      <c r="I158" s="32">
        <v>0</v>
      </c>
      <c r="J158" s="32">
        <v>0</v>
      </c>
      <c r="K158" s="32">
        <v>0</v>
      </c>
      <c r="L158" s="33">
        <v>0</v>
      </c>
      <c r="M158" s="33">
        <v>0</v>
      </c>
      <c r="N158" s="33">
        <v>0</v>
      </c>
      <c r="O158" s="34" t="s">
        <v>5671</v>
      </c>
      <c r="P158" s="48" t="s">
        <v>5569</v>
      </c>
    </row>
    <row r="159" spans="1:16" ht="25.5" x14ac:dyDescent="0.2">
      <c r="A159" s="26">
        <v>45748</v>
      </c>
      <c r="B159" s="27" t="s">
        <v>5040</v>
      </c>
      <c r="C159" s="27" t="s">
        <v>52</v>
      </c>
      <c r="D159" s="33" t="s">
        <v>1816</v>
      </c>
      <c r="E159" s="29">
        <v>0</v>
      </c>
      <c r="F159" s="47" t="s">
        <v>1817</v>
      </c>
      <c r="G159" s="31">
        <v>14.96</v>
      </c>
      <c r="H159" s="32"/>
      <c r="I159" s="32">
        <v>0</v>
      </c>
      <c r="J159" s="32">
        <v>0</v>
      </c>
      <c r="K159" s="32">
        <v>0</v>
      </c>
      <c r="L159" s="33">
        <v>0</v>
      </c>
      <c r="M159" s="33">
        <v>0</v>
      </c>
      <c r="N159" s="33">
        <v>0</v>
      </c>
      <c r="O159" s="34" t="s">
        <v>5612</v>
      </c>
      <c r="P159" s="48" t="s">
        <v>5569</v>
      </c>
    </row>
    <row r="160" spans="1:16" ht="25.5" x14ac:dyDescent="0.2">
      <c r="A160" s="26">
        <v>45748</v>
      </c>
      <c r="B160" s="27" t="s">
        <v>5040</v>
      </c>
      <c r="C160" s="27" t="s">
        <v>52</v>
      </c>
      <c r="D160" s="33" t="s">
        <v>1818</v>
      </c>
      <c r="E160" s="29">
        <v>0</v>
      </c>
      <c r="F160" s="47" t="s">
        <v>1819</v>
      </c>
      <c r="G160" s="31">
        <v>13.66</v>
      </c>
      <c r="H160" s="32"/>
      <c r="I160" s="32">
        <v>0</v>
      </c>
      <c r="J160" s="32">
        <v>0</v>
      </c>
      <c r="K160" s="32">
        <v>0</v>
      </c>
      <c r="L160" s="33">
        <v>0</v>
      </c>
      <c r="M160" s="33">
        <v>0</v>
      </c>
      <c r="N160" s="33">
        <v>0</v>
      </c>
      <c r="O160" s="34" t="s">
        <v>5612</v>
      </c>
      <c r="P160" s="48" t="s">
        <v>5569</v>
      </c>
    </row>
    <row r="161" spans="1:16" ht="63.75" x14ac:dyDescent="0.2">
      <c r="A161" s="26">
        <v>45748</v>
      </c>
      <c r="B161" s="27" t="s">
        <v>5040</v>
      </c>
      <c r="C161" s="27" t="s">
        <v>52</v>
      </c>
      <c r="D161" s="33" t="s">
        <v>1820</v>
      </c>
      <c r="E161" s="29">
        <v>0</v>
      </c>
      <c r="F161" s="47" t="s">
        <v>1821</v>
      </c>
      <c r="G161" s="31">
        <v>9.0500000000000007</v>
      </c>
      <c r="H161" s="32"/>
      <c r="I161" s="32">
        <v>0</v>
      </c>
      <c r="J161" s="32">
        <v>0</v>
      </c>
      <c r="K161" s="32">
        <v>0</v>
      </c>
      <c r="L161" s="33">
        <v>0</v>
      </c>
      <c r="M161" s="33">
        <v>0</v>
      </c>
      <c r="N161" s="33">
        <v>0</v>
      </c>
      <c r="O161" s="34" t="s">
        <v>5677</v>
      </c>
      <c r="P161" s="48" t="s">
        <v>5569</v>
      </c>
    </row>
    <row r="162" spans="1:16" ht="63.75" x14ac:dyDescent="0.2">
      <c r="A162" s="26">
        <v>45748</v>
      </c>
      <c r="B162" s="27" t="s">
        <v>5040</v>
      </c>
      <c r="C162" s="27" t="s">
        <v>52</v>
      </c>
      <c r="D162" s="33" t="s">
        <v>1822</v>
      </c>
      <c r="E162" s="29">
        <v>0</v>
      </c>
      <c r="F162" s="47" t="s">
        <v>1823</v>
      </c>
      <c r="G162" s="31">
        <v>10.26</v>
      </c>
      <c r="H162" s="32"/>
      <c r="I162" s="32">
        <v>0</v>
      </c>
      <c r="J162" s="32">
        <v>0</v>
      </c>
      <c r="K162" s="32">
        <v>0</v>
      </c>
      <c r="L162" s="33">
        <v>0</v>
      </c>
      <c r="M162" s="33">
        <v>0</v>
      </c>
      <c r="N162" s="33">
        <v>0</v>
      </c>
      <c r="O162" s="34" t="s">
        <v>5677</v>
      </c>
      <c r="P162" s="48" t="s">
        <v>5569</v>
      </c>
    </row>
    <row r="163" spans="1:16" ht="63.75" x14ac:dyDescent="0.2">
      <c r="A163" s="26">
        <v>45748</v>
      </c>
      <c r="B163" s="27" t="s">
        <v>5040</v>
      </c>
      <c r="C163" s="27" t="s">
        <v>52</v>
      </c>
      <c r="D163" s="33" t="s">
        <v>1824</v>
      </c>
      <c r="E163" s="29">
        <v>0</v>
      </c>
      <c r="F163" s="47" t="s">
        <v>1825</v>
      </c>
      <c r="G163" s="31">
        <v>19.91</v>
      </c>
      <c r="H163" s="32"/>
      <c r="I163" s="32">
        <v>0</v>
      </c>
      <c r="J163" s="32">
        <v>0</v>
      </c>
      <c r="K163" s="32">
        <v>0</v>
      </c>
      <c r="L163" s="33">
        <v>0</v>
      </c>
      <c r="M163" s="33">
        <v>0</v>
      </c>
      <c r="N163" s="33">
        <v>0</v>
      </c>
      <c r="O163" s="34" t="s">
        <v>5677</v>
      </c>
      <c r="P163" s="48" t="s">
        <v>5569</v>
      </c>
    </row>
    <row r="164" spans="1:16" ht="63.75" x14ac:dyDescent="0.2">
      <c r="A164" s="26">
        <v>45748</v>
      </c>
      <c r="B164" s="27" t="s">
        <v>5040</v>
      </c>
      <c r="C164" s="27" t="s">
        <v>52</v>
      </c>
      <c r="D164" s="33" t="s">
        <v>1826</v>
      </c>
      <c r="E164" s="29">
        <v>0</v>
      </c>
      <c r="F164" s="47" t="s">
        <v>1827</v>
      </c>
      <c r="G164" s="31">
        <v>19.91</v>
      </c>
      <c r="H164" s="32"/>
      <c r="I164" s="32">
        <v>0</v>
      </c>
      <c r="J164" s="32">
        <v>0</v>
      </c>
      <c r="K164" s="32">
        <v>0</v>
      </c>
      <c r="L164" s="33">
        <v>0</v>
      </c>
      <c r="M164" s="33">
        <v>0</v>
      </c>
      <c r="N164" s="33">
        <v>0</v>
      </c>
      <c r="O164" s="34" t="s">
        <v>5677</v>
      </c>
      <c r="P164" s="48" t="s">
        <v>5569</v>
      </c>
    </row>
    <row r="165" spans="1:16" ht="63.75" x14ac:dyDescent="0.2">
      <c r="A165" s="26">
        <v>45748</v>
      </c>
      <c r="B165" s="27" t="s">
        <v>5040</v>
      </c>
      <c r="C165" s="27" t="s">
        <v>52</v>
      </c>
      <c r="D165" s="33" t="s">
        <v>1828</v>
      </c>
      <c r="E165" s="29">
        <v>0</v>
      </c>
      <c r="F165" s="47" t="s">
        <v>1829</v>
      </c>
      <c r="G165" s="31">
        <v>12.4</v>
      </c>
      <c r="H165" s="32"/>
      <c r="I165" s="32">
        <v>0</v>
      </c>
      <c r="J165" s="32">
        <v>0</v>
      </c>
      <c r="K165" s="32">
        <v>0</v>
      </c>
      <c r="L165" s="33">
        <v>0</v>
      </c>
      <c r="M165" s="33">
        <v>0</v>
      </c>
      <c r="N165" s="33">
        <v>0</v>
      </c>
      <c r="O165" s="34" t="s">
        <v>5678</v>
      </c>
      <c r="P165" s="48" t="s">
        <v>5569</v>
      </c>
    </row>
    <row r="166" spans="1:16" ht="63.75" x14ac:dyDescent="0.2">
      <c r="A166" s="26">
        <v>45748</v>
      </c>
      <c r="B166" s="27" t="s">
        <v>5040</v>
      </c>
      <c r="C166" s="27" t="s">
        <v>52</v>
      </c>
      <c r="D166" s="33" t="s">
        <v>1830</v>
      </c>
      <c r="E166" s="29">
        <v>0</v>
      </c>
      <c r="F166" s="47" t="s">
        <v>1831</v>
      </c>
      <c r="G166" s="31">
        <v>12.4</v>
      </c>
      <c r="H166" s="32"/>
      <c r="I166" s="32">
        <v>0</v>
      </c>
      <c r="J166" s="32">
        <v>0</v>
      </c>
      <c r="K166" s="32">
        <v>0</v>
      </c>
      <c r="L166" s="33">
        <v>0</v>
      </c>
      <c r="M166" s="33">
        <v>0</v>
      </c>
      <c r="N166" s="33">
        <v>0</v>
      </c>
      <c r="O166" s="34" t="s">
        <v>5678</v>
      </c>
      <c r="P166" s="48" t="s">
        <v>5569</v>
      </c>
    </row>
    <row r="167" spans="1:16" ht="51" x14ac:dyDescent="0.2">
      <c r="A167" s="26">
        <v>45748</v>
      </c>
      <c r="B167" s="27" t="s">
        <v>5040</v>
      </c>
      <c r="C167" s="27" t="s">
        <v>52</v>
      </c>
      <c r="D167" s="33" t="s">
        <v>1832</v>
      </c>
      <c r="E167" s="29">
        <v>0</v>
      </c>
      <c r="F167" s="47" t="s">
        <v>1833</v>
      </c>
      <c r="G167" s="31">
        <v>14.96</v>
      </c>
      <c r="H167" s="32"/>
      <c r="I167" s="32">
        <v>0</v>
      </c>
      <c r="J167" s="32">
        <v>0</v>
      </c>
      <c r="K167" s="32">
        <v>0</v>
      </c>
      <c r="L167" s="33">
        <v>0</v>
      </c>
      <c r="M167" s="33">
        <v>0</v>
      </c>
      <c r="N167" s="33">
        <v>0</v>
      </c>
      <c r="O167" s="34" t="s">
        <v>5679</v>
      </c>
      <c r="P167" s="48" t="s">
        <v>5569</v>
      </c>
    </row>
    <row r="168" spans="1:16" ht="38.25" x14ac:dyDescent="0.2">
      <c r="A168" s="26">
        <v>45748</v>
      </c>
      <c r="B168" s="27" t="s">
        <v>5040</v>
      </c>
      <c r="C168" s="27" t="s">
        <v>52</v>
      </c>
      <c r="D168" s="33" t="s">
        <v>1834</v>
      </c>
      <c r="E168" s="29">
        <v>0</v>
      </c>
      <c r="F168" s="47" t="s">
        <v>1835</v>
      </c>
      <c r="G168" s="31">
        <v>66.680000000000007</v>
      </c>
      <c r="H168" s="32"/>
      <c r="I168" s="32">
        <v>0</v>
      </c>
      <c r="J168" s="32">
        <v>0</v>
      </c>
      <c r="K168" s="32">
        <v>0</v>
      </c>
      <c r="L168" s="33">
        <v>0</v>
      </c>
      <c r="M168" s="33">
        <v>0</v>
      </c>
      <c r="N168" s="33">
        <v>0</v>
      </c>
      <c r="O168" s="34" t="s">
        <v>5680</v>
      </c>
      <c r="P168" s="48" t="s">
        <v>5569</v>
      </c>
    </row>
    <row r="169" spans="1:16" ht="38.25" x14ac:dyDescent="0.2">
      <c r="A169" s="26">
        <v>45748</v>
      </c>
      <c r="B169" s="27" t="s">
        <v>5040</v>
      </c>
      <c r="C169" s="27" t="s">
        <v>52</v>
      </c>
      <c r="D169" s="33" t="s">
        <v>1836</v>
      </c>
      <c r="E169" s="29">
        <v>0</v>
      </c>
      <c r="F169" s="47" t="s">
        <v>5539</v>
      </c>
      <c r="G169" s="31">
        <v>57.18</v>
      </c>
      <c r="H169" s="32"/>
      <c r="I169" s="32">
        <v>0</v>
      </c>
      <c r="J169" s="32">
        <v>0</v>
      </c>
      <c r="K169" s="32">
        <v>0</v>
      </c>
      <c r="L169" s="33">
        <v>0</v>
      </c>
      <c r="M169" s="33">
        <v>0</v>
      </c>
      <c r="N169" s="33">
        <v>0</v>
      </c>
      <c r="O169" s="34" t="s">
        <v>5681</v>
      </c>
      <c r="P169" s="48" t="s">
        <v>5569</v>
      </c>
    </row>
    <row r="170" spans="1:16" ht="25.5" x14ac:dyDescent="0.2">
      <c r="A170" s="26">
        <v>45748</v>
      </c>
      <c r="B170" s="27" t="s">
        <v>5040</v>
      </c>
      <c r="C170" s="27" t="s">
        <v>52</v>
      </c>
      <c r="D170" s="33" t="s">
        <v>1838</v>
      </c>
      <c r="E170" s="29">
        <v>0</v>
      </c>
      <c r="F170" s="47" t="s">
        <v>5540</v>
      </c>
      <c r="G170" s="31">
        <v>57.18</v>
      </c>
      <c r="H170" s="32"/>
      <c r="I170" s="32">
        <v>0</v>
      </c>
      <c r="J170" s="32">
        <v>0</v>
      </c>
      <c r="K170" s="32">
        <v>0</v>
      </c>
      <c r="L170" s="33">
        <v>0</v>
      </c>
      <c r="M170" s="33">
        <v>0</v>
      </c>
      <c r="N170" s="33">
        <v>0</v>
      </c>
      <c r="O170" s="34" t="s">
        <v>5644</v>
      </c>
      <c r="P170" s="48" t="s">
        <v>5569</v>
      </c>
    </row>
    <row r="171" spans="1:16" ht="25.5" x14ac:dyDescent="0.2">
      <c r="A171" s="26">
        <v>45748</v>
      </c>
      <c r="B171" s="27" t="s">
        <v>5040</v>
      </c>
      <c r="C171" s="27" t="s">
        <v>52</v>
      </c>
      <c r="D171" s="33" t="s">
        <v>1840</v>
      </c>
      <c r="E171" s="29">
        <v>0</v>
      </c>
      <c r="F171" s="47" t="s">
        <v>1841</v>
      </c>
      <c r="G171" s="31">
        <v>17.07</v>
      </c>
      <c r="H171" s="32"/>
      <c r="I171" s="32">
        <v>0</v>
      </c>
      <c r="J171" s="32">
        <v>0</v>
      </c>
      <c r="K171" s="32">
        <v>0</v>
      </c>
      <c r="L171" s="33">
        <v>0</v>
      </c>
      <c r="M171" s="33">
        <v>0</v>
      </c>
      <c r="N171" s="33">
        <v>0</v>
      </c>
      <c r="O171" s="34" t="s">
        <v>5644</v>
      </c>
      <c r="P171" s="48" t="s">
        <v>5569</v>
      </c>
    </row>
    <row r="172" spans="1:16" ht="51" x14ac:dyDescent="0.2">
      <c r="A172" s="26">
        <v>45748</v>
      </c>
      <c r="B172" s="27" t="s">
        <v>5040</v>
      </c>
      <c r="C172" s="27" t="s">
        <v>52</v>
      </c>
      <c r="D172" s="33" t="s">
        <v>1842</v>
      </c>
      <c r="E172" s="29">
        <v>0</v>
      </c>
      <c r="F172" s="47" t="s">
        <v>1843</v>
      </c>
      <c r="G172" s="31">
        <v>9.14</v>
      </c>
      <c r="H172" s="32"/>
      <c r="I172" s="32">
        <v>0</v>
      </c>
      <c r="J172" s="32">
        <v>0</v>
      </c>
      <c r="K172" s="32">
        <v>0</v>
      </c>
      <c r="L172" s="33">
        <v>0</v>
      </c>
      <c r="M172" s="33">
        <v>0</v>
      </c>
      <c r="N172" s="33">
        <v>0</v>
      </c>
      <c r="O172" s="34" t="s">
        <v>5679</v>
      </c>
      <c r="P172" s="48" t="s">
        <v>5569</v>
      </c>
    </row>
    <row r="173" spans="1:16" ht="38.25" x14ac:dyDescent="0.2">
      <c r="A173" s="26">
        <v>45748</v>
      </c>
      <c r="B173" s="27" t="s">
        <v>5040</v>
      </c>
      <c r="C173" s="27" t="s">
        <v>52</v>
      </c>
      <c r="D173" s="33" t="s">
        <v>1844</v>
      </c>
      <c r="E173" s="29">
        <v>0</v>
      </c>
      <c r="F173" s="47" t="s">
        <v>1845</v>
      </c>
      <c r="G173" s="31">
        <v>16.440000000000001</v>
      </c>
      <c r="H173" s="32"/>
      <c r="I173" s="32">
        <v>0</v>
      </c>
      <c r="J173" s="32">
        <v>0</v>
      </c>
      <c r="K173" s="32">
        <v>0</v>
      </c>
      <c r="L173" s="33">
        <v>0</v>
      </c>
      <c r="M173" s="33">
        <v>0</v>
      </c>
      <c r="N173" s="33">
        <v>0</v>
      </c>
      <c r="O173" s="34" t="s">
        <v>5682</v>
      </c>
      <c r="P173" s="48" t="s">
        <v>5569</v>
      </c>
    </row>
    <row r="174" spans="1:16" ht="38.25" x14ac:dyDescent="0.2">
      <c r="A174" s="26">
        <v>45748</v>
      </c>
      <c r="B174" s="27" t="s">
        <v>5040</v>
      </c>
      <c r="C174" s="27" t="s">
        <v>52</v>
      </c>
      <c r="D174" s="33" t="s">
        <v>1846</v>
      </c>
      <c r="E174" s="29">
        <v>0</v>
      </c>
      <c r="F174" s="47" t="s">
        <v>1847</v>
      </c>
      <c r="G174" s="31">
        <v>11.92</v>
      </c>
      <c r="H174" s="32"/>
      <c r="I174" s="32">
        <v>0</v>
      </c>
      <c r="J174" s="32">
        <v>0</v>
      </c>
      <c r="K174" s="32">
        <v>0</v>
      </c>
      <c r="L174" s="33">
        <v>0</v>
      </c>
      <c r="M174" s="33">
        <v>0</v>
      </c>
      <c r="N174" s="33">
        <v>0</v>
      </c>
      <c r="O174" s="34" t="s">
        <v>5683</v>
      </c>
      <c r="P174" s="48" t="s">
        <v>5569</v>
      </c>
    </row>
    <row r="175" spans="1:16" ht="51" x14ac:dyDescent="0.2">
      <c r="A175" s="26">
        <v>45748</v>
      </c>
      <c r="B175" s="27" t="s">
        <v>5040</v>
      </c>
      <c r="C175" s="27" t="s">
        <v>52</v>
      </c>
      <c r="D175" s="33" t="s">
        <v>1848</v>
      </c>
      <c r="E175" s="29">
        <v>0</v>
      </c>
      <c r="F175" s="47" t="s">
        <v>5541</v>
      </c>
      <c r="G175" s="31">
        <v>38.86</v>
      </c>
      <c r="H175" s="32"/>
      <c r="I175" s="32">
        <v>0</v>
      </c>
      <c r="J175" s="32">
        <v>0</v>
      </c>
      <c r="K175" s="32">
        <v>0</v>
      </c>
      <c r="L175" s="33">
        <v>0</v>
      </c>
      <c r="M175" s="33">
        <v>0</v>
      </c>
      <c r="N175" s="33">
        <v>0</v>
      </c>
      <c r="O175" s="34" t="s">
        <v>5684</v>
      </c>
      <c r="P175" s="48" t="s">
        <v>5569</v>
      </c>
    </row>
    <row r="176" spans="1:16" ht="38.25" x14ac:dyDescent="0.2">
      <c r="A176" s="26">
        <v>45748</v>
      </c>
      <c r="B176" s="27" t="s">
        <v>5040</v>
      </c>
      <c r="C176" s="27" t="s">
        <v>52</v>
      </c>
      <c r="D176" s="33" t="s">
        <v>1850</v>
      </c>
      <c r="E176" s="29">
        <v>0</v>
      </c>
      <c r="F176" s="47" t="s">
        <v>1851</v>
      </c>
      <c r="G176" s="31">
        <v>36.26</v>
      </c>
      <c r="H176" s="32"/>
      <c r="I176" s="32">
        <v>0</v>
      </c>
      <c r="J176" s="32">
        <v>0</v>
      </c>
      <c r="K176" s="32">
        <v>0</v>
      </c>
      <c r="L176" s="33">
        <v>0</v>
      </c>
      <c r="M176" s="33">
        <v>0</v>
      </c>
      <c r="N176" s="33">
        <v>0</v>
      </c>
      <c r="O176" s="34" t="s">
        <v>5685</v>
      </c>
      <c r="P176" s="48" t="s">
        <v>5569</v>
      </c>
    </row>
    <row r="177" spans="1:16" ht="63.75" x14ac:dyDescent="0.2">
      <c r="A177" s="26">
        <v>45748</v>
      </c>
      <c r="B177" s="27" t="s">
        <v>5040</v>
      </c>
      <c r="C177" s="27" t="s">
        <v>52</v>
      </c>
      <c r="D177" s="33" t="s">
        <v>1852</v>
      </c>
      <c r="E177" s="29">
        <v>0</v>
      </c>
      <c r="F177" s="47" t="s">
        <v>1853</v>
      </c>
      <c r="G177" s="31">
        <v>0</v>
      </c>
      <c r="H177" s="32"/>
      <c r="I177" s="32">
        <v>0</v>
      </c>
      <c r="J177" s="32">
        <v>0</v>
      </c>
      <c r="K177" s="32">
        <v>0</v>
      </c>
      <c r="L177" s="33">
        <v>0</v>
      </c>
      <c r="M177" s="33">
        <v>0</v>
      </c>
      <c r="N177" s="33">
        <v>0</v>
      </c>
      <c r="O177" s="34" t="s">
        <v>5677</v>
      </c>
      <c r="P177" s="48" t="s">
        <v>5569</v>
      </c>
    </row>
    <row r="178" spans="1:16" ht="51" x14ac:dyDescent="0.2">
      <c r="A178" s="26">
        <v>45748</v>
      </c>
      <c r="B178" s="27" t="s">
        <v>5040</v>
      </c>
      <c r="C178" s="27" t="s">
        <v>52</v>
      </c>
      <c r="D178" s="33" t="s">
        <v>1854</v>
      </c>
      <c r="E178" s="29">
        <v>0</v>
      </c>
      <c r="F178" s="47" t="s">
        <v>1855</v>
      </c>
      <c r="G178" s="31">
        <v>37.090000000000003</v>
      </c>
      <c r="H178" s="32"/>
      <c r="I178" s="32">
        <v>0</v>
      </c>
      <c r="J178" s="32">
        <v>0</v>
      </c>
      <c r="K178" s="32">
        <v>0</v>
      </c>
      <c r="L178" s="33">
        <v>0</v>
      </c>
      <c r="M178" s="33">
        <v>0</v>
      </c>
      <c r="N178" s="33">
        <v>0</v>
      </c>
      <c r="O178" s="34" t="s">
        <v>5686</v>
      </c>
      <c r="P178" s="48" t="s">
        <v>5569</v>
      </c>
    </row>
    <row r="179" spans="1:16" ht="51" x14ac:dyDescent="0.2">
      <c r="A179" s="26">
        <v>45748</v>
      </c>
      <c r="B179" s="27" t="s">
        <v>5040</v>
      </c>
      <c r="C179" s="27" t="s">
        <v>52</v>
      </c>
      <c r="D179" s="33" t="s">
        <v>1856</v>
      </c>
      <c r="E179" s="29">
        <v>0</v>
      </c>
      <c r="F179" s="47" t="s">
        <v>1857</v>
      </c>
      <c r="G179" s="31">
        <v>28.21</v>
      </c>
      <c r="H179" s="32"/>
      <c r="I179" s="32">
        <v>0</v>
      </c>
      <c r="J179" s="32">
        <v>0</v>
      </c>
      <c r="K179" s="32">
        <v>0</v>
      </c>
      <c r="L179" s="33">
        <v>0</v>
      </c>
      <c r="M179" s="33">
        <v>0</v>
      </c>
      <c r="N179" s="33">
        <v>0</v>
      </c>
      <c r="O179" s="34" t="s">
        <v>5686</v>
      </c>
      <c r="P179" s="48" t="s">
        <v>5569</v>
      </c>
    </row>
    <row r="180" spans="1:16" ht="63.75" x14ac:dyDescent="0.2">
      <c r="A180" s="26">
        <v>45748</v>
      </c>
      <c r="B180" s="27" t="s">
        <v>5040</v>
      </c>
      <c r="C180" s="27" t="s">
        <v>52</v>
      </c>
      <c r="D180" s="33" t="s">
        <v>1858</v>
      </c>
      <c r="E180" s="29">
        <v>0</v>
      </c>
      <c r="F180" s="47" t="s">
        <v>1859</v>
      </c>
      <c r="G180" s="31">
        <v>30.9</v>
      </c>
      <c r="H180" s="32"/>
      <c r="I180" s="32">
        <v>0</v>
      </c>
      <c r="J180" s="32">
        <v>0</v>
      </c>
      <c r="K180" s="32">
        <v>0</v>
      </c>
      <c r="L180" s="33">
        <v>0</v>
      </c>
      <c r="M180" s="33">
        <v>0</v>
      </c>
      <c r="N180" s="33">
        <v>0</v>
      </c>
      <c r="O180" s="34" t="s">
        <v>5687</v>
      </c>
      <c r="P180" s="48" t="s">
        <v>5569</v>
      </c>
    </row>
    <row r="181" spans="1:16" ht="38.25" x14ac:dyDescent="0.2">
      <c r="A181" s="26">
        <v>45748</v>
      </c>
      <c r="B181" s="27" t="s">
        <v>5040</v>
      </c>
      <c r="C181" s="27" t="s">
        <v>52</v>
      </c>
      <c r="D181" s="33" t="s">
        <v>1864</v>
      </c>
      <c r="E181" s="29">
        <v>0</v>
      </c>
      <c r="F181" s="47" t="s">
        <v>1865</v>
      </c>
      <c r="G181" s="31">
        <v>21.36</v>
      </c>
      <c r="H181" s="32"/>
      <c r="I181" s="32">
        <v>0</v>
      </c>
      <c r="J181" s="32">
        <v>0</v>
      </c>
      <c r="K181" s="32">
        <v>0</v>
      </c>
      <c r="L181" s="33">
        <v>0</v>
      </c>
      <c r="M181" s="33">
        <v>0</v>
      </c>
      <c r="N181" s="33">
        <v>0</v>
      </c>
      <c r="O181" s="34" t="s">
        <v>5688</v>
      </c>
      <c r="P181" s="48" t="s">
        <v>5569</v>
      </c>
    </row>
    <row r="182" spans="1:16" ht="63.75" x14ac:dyDescent="0.2">
      <c r="A182" s="26">
        <v>45748</v>
      </c>
      <c r="B182" s="27" t="s">
        <v>5040</v>
      </c>
      <c r="C182" s="27" t="s">
        <v>52</v>
      </c>
      <c r="D182" s="33" t="s">
        <v>1866</v>
      </c>
      <c r="E182" s="29">
        <v>0</v>
      </c>
      <c r="F182" s="47" t="s">
        <v>1867</v>
      </c>
      <c r="G182" s="31">
        <v>21.24</v>
      </c>
      <c r="H182" s="32"/>
      <c r="I182" s="32">
        <v>0</v>
      </c>
      <c r="J182" s="32">
        <v>0</v>
      </c>
      <c r="K182" s="32">
        <v>0</v>
      </c>
      <c r="L182" s="33">
        <v>0</v>
      </c>
      <c r="M182" s="33">
        <v>0</v>
      </c>
      <c r="N182" s="33">
        <v>0</v>
      </c>
      <c r="O182" s="34" t="s">
        <v>5689</v>
      </c>
      <c r="P182" s="48" t="s">
        <v>5569</v>
      </c>
    </row>
    <row r="183" spans="1:16" ht="25.5" x14ac:dyDescent="0.2">
      <c r="A183" s="26">
        <v>45748</v>
      </c>
      <c r="B183" s="27" t="s">
        <v>5040</v>
      </c>
      <c r="C183" s="27" t="s">
        <v>52</v>
      </c>
      <c r="D183" s="33" t="s">
        <v>1870</v>
      </c>
      <c r="E183" s="29">
        <v>0</v>
      </c>
      <c r="F183" s="47" t="s">
        <v>1871</v>
      </c>
      <c r="G183" s="31">
        <v>309.39999999999998</v>
      </c>
      <c r="H183" s="32"/>
      <c r="I183" s="32">
        <v>0</v>
      </c>
      <c r="J183" s="32">
        <v>0</v>
      </c>
      <c r="K183" s="32">
        <v>0</v>
      </c>
      <c r="L183" s="33">
        <v>0</v>
      </c>
      <c r="M183" s="33">
        <v>0</v>
      </c>
      <c r="N183" s="33">
        <v>0</v>
      </c>
      <c r="O183" s="34" t="s">
        <v>5690</v>
      </c>
      <c r="P183" s="48" t="s">
        <v>5569</v>
      </c>
    </row>
    <row r="184" spans="1:16" ht="25.5" x14ac:dyDescent="0.2">
      <c r="A184" s="26">
        <v>45748</v>
      </c>
      <c r="B184" s="27" t="s">
        <v>5040</v>
      </c>
      <c r="C184" s="27" t="s">
        <v>52</v>
      </c>
      <c r="D184" s="33" t="s">
        <v>1872</v>
      </c>
      <c r="E184" s="29">
        <v>0</v>
      </c>
      <c r="F184" s="47" t="s">
        <v>1873</v>
      </c>
      <c r="G184" s="31">
        <v>22.67</v>
      </c>
      <c r="H184" s="32"/>
      <c r="I184" s="32">
        <v>0</v>
      </c>
      <c r="J184" s="32">
        <v>0</v>
      </c>
      <c r="K184" s="32">
        <v>0</v>
      </c>
      <c r="L184" s="33">
        <v>0</v>
      </c>
      <c r="M184" s="33">
        <v>0</v>
      </c>
      <c r="N184" s="33">
        <v>0</v>
      </c>
      <c r="O184" s="34" t="s">
        <v>5691</v>
      </c>
      <c r="P184" s="48" t="s">
        <v>5569</v>
      </c>
    </row>
    <row r="185" spans="1:16" ht="25.5" x14ac:dyDescent="0.2">
      <c r="A185" s="26">
        <v>45748</v>
      </c>
      <c r="B185" s="27" t="s">
        <v>5040</v>
      </c>
      <c r="C185" s="27" t="s">
        <v>52</v>
      </c>
      <c r="D185" s="33" t="s">
        <v>1874</v>
      </c>
      <c r="E185" s="29">
        <v>0</v>
      </c>
      <c r="F185" s="47" t="s">
        <v>1875</v>
      </c>
      <c r="G185" s="31">
        <v>37.32</v>
      </c>
      <c r="H185" s="32"/>
      <c r="I185" s="32">
        <v>0</v>
      </c>
      <c r="J185" s="32">
        <v>0</v>
      </c>
      <c r="K185" s="32">
        <v>0</v>
      </c>
      <c r="L185" s="33">
        <v>0</v>
      </c>
      <c r="M185" s="33">
        <v>0</v>
      </c>
      <c r="N185" s="33">
        <v>0</v>
      </c>
      <c r="O185" s="34" t="s">
        <v>5691</v>
      </c>
      <c r="P185" s="48" t="s">
        <v>5569</v>
      </c>
    </row>
    <row r="186" spans="1:16" ht="51" x14ac:dyDescent="0.2">
      <c r="A186" s="26">
        <v>45748</v>
      </c>
      <c r="B186" s="27" t="s">
        <v>5040</v>
      </c>
      <c r="C186" s="27" t="s">
        <v>52</v>
      </c>
      <c r="D186" s="33" t="s">
        <v>1876</v>
      </c>
      <c r="E186" s="29">
        <v>0</v>
      </c>
      <c r="F186" s="47" t="s">
        <v>1877</v>
      </c>
      <c r="G186" s="31">
        <v>29.18</v>
      </c>
      <c r="H186" s="32"/>
      <c r="I186" s="32">
        <v>0</v>
      </c>
      <c r="J186" s="32">
        <v>0</v>
      </c>
      <c r="K186" s="32">
        <v>0</v>
      </c>
      <c r="L186" s="33">
        <v>0</v>
      </c>
      <c r="M186" s="33">
        <v>0</v>
      </c>
      <c r="N186" s="33">
        <v>0</v>
      </c>
      <c r="O186" s="34" t="s">
        <v>5692</v>
      </c>
      <c r="P186" s="48" t="s">
        <v>5569</v>
      </c>
    </row>
    <row r="187" spans="1:16" ht="25.5" x14ac:dyDescent="0.2">
      <c r="A187" s="26">
        <v>45748</v>
      </c>
      <c r="B187" s="27" t="s">
        <v>5040</v>
      </c>
      <c r="C187" s="27" t="s">
        <v>52</v>
      </c>
      <c r="D187" s="33" t="s">
        <v>1878</v>
      </c>
      <c r="E187" s="29">
        <v>0</v>
      </c>
      <c r="F187" s="47" t="s">
        <v>1879</v>
      </c>
      <c r="G187" s="31">
        <v>50</v>
      </c>
      <c r="H187" s="32"/>
      <c r="I187" s="32">
        <v>0</v>
      </c>
      <c r="J187" s="32">
        <v>0</v>
      </c>
      <c r="K187" s="32">
        <v>0</v>
      </c>
      <c r="L187" s="33">
        <v>0</v>
      </c>
      <c r="M187" s="33">
        <v>0</v>
      </c>
      <c r="N187" s="33">
        <v>0</v>
      </c>
      <c r="O187" s="34" t="s">
        <v>5612</v>
      </c>
      <c r="P187" s="48" t="s">
        <v>5569</v>
      </c>
    </row>
    <row r="188" spans="1:16" ht="51" x14ac:dyDescent="0.2">
      <c r="A188" s="26">
        <v>45748</v>
      </c>
      <c r="B188" s="27" t="s">
        <v>5040</v>
      </c>
      <c r="C188" s="27" t="s">
        <v>52</v>
      </c>
      <c r="D188" s="33" t="s">
        <v>1880</v>
      </c>
      <c r="E188" s="29">
        <v>0</v>
      </c>
      <c r="F188" s="47" t="s">
        <v>1881</v>
      </c>
      <c r="G188" s="31">
        <v>65.59</v>
      </c>
      <c r="H188" s="32"/>
      <c r="I188" s="32">
        <v>0</v>
      </c>
      <c r="J188" s="32">
        <v>0</v>
      </c>
      <c r="K188" s="32">
        <v>0</v>
      </c>
      <c r="L188" s="33">
        <v>0</v>
      </c>
      <c r="M188" s="33">
        <v>0</v>
      </c>
      <c r="N188" s="33">
        <v>0</v>
      </c>
      <c r="O188" s="34" t="s">
        <v>5693</v>
      </c>
      <c r="P188" s="48" t="s">
        <v>5569</v>
      </c>
    </row>
    <row r="189" spans="1:16" ht="76.5" x14ac:dyDescent="0.2">
      <c r="A189" s="26">
        <v>45748</v>
      </c>
      <c r="B189" s="27" t="s">
        <v>5040</v>
      </c>
      <c r="C189" s="27" t="s">
        <v>52</v>
      </c>
      <c r="D189" s="33" t="s">
        <v>1882</v>
      </c>
      <c r="E189" s="29">
        <v>0</v>
      </c>
      <c r="F189" s="47" t="s">
        <v>1883</v>
      </c>
      <c r="G189" s="31">
        <v>59.85</v>
      </c>
      <c r="H189" s="32"/>
      <c r="I189" s="32">
        <v>0</v>
      </c>
      <c r="J189" s="32">
        <v>0</v>
      </c>
      <c r="K189" s="32">
        <v>0</v>
      </c>
      <c r="L189" s="33">
        <v>0</v>
      </c>
      <c r="M189" s="33">
        <v>0</v>
      </c>
      <c r="N189" s="33">
        <v>0</v>
      </c>
      <c r="O189" s="34" t="s">
        <v>5694</v>
      </c>
      <c r="P189" s="48" t="s">
        <v>5569</v>
      </c>
    </row>
    <row r="190" spans="1:16" ht="63.75" x14ac:dyDescent="0.2">
      <c r="A190" s="26">
        <v>45748</v>
      </c>
      <c r="B190" s="27" t="s">
        <v>5040</v>
      </c>
      <c r="C190" s="27" t="s">
        <v>52</v>
      </c>
      <c r="D190" s="33" t="s">
        <v>1884</v>
      </c>
      <c r="E190" s="29">
        <v>0</v>
      </c>
      <c r="F190" s="47" t="s">
        <v>1885</v>
      </c>
      <c r="G190" s="31">
        <v>57.75</v>
      </c>
      <c r="H190" s="32"/>
      <c r="I190" s="32">
        <v>0</v>
      </c>
      <c r="J190" s="32">
        <v>0</v>
      </c>
      <c r="K190" s="32">
        <v>0</v>
      </c>
      <c r="L190" s="33">
        <v>0</v>
      </c>
      <c r="M190" s="33">
        <v>0</v>
      </c>
      <c r="N190" s="33">
        <v>0</v>
      </c>
      <c r="O190" s="34" t="s">
        <v>5695</v>
      </c>
      <c r="P190" s="48" t="s">
        <v>5569</v>
      </c>
    </row>
    <row r="191" spans="1:16" ht="63.75" x14ac:dyDescent="0.2">
      <c r="A191" s="26">
        <v>45748</v>
      </c>
      <c r="B191" s="27" t="s">
        <v>5040</v>
      </c>
      <c r="C191" s="27" t="s">
        <v>52</v>
      </c>
      <c r="D191" s="33" t="s">
        <v>1886</v>
      </c>
      <c r="E191" s="29">
        <v>0</v>
      </c>
      <c r="F191" s="47" t="s">
        <v>1887</v>
      </c>
      <c r="G191" s="31">
        <v>34.94</v>
      </c>
      <c r="H191" s="32"/>
      <c r="I191" s="32">
        <v>0</v>
      </c>
      <c r="J191" s="32">
        <v>0</v>
      </c>
      <c r="K191" s="32">
        <v>0</v>
      </c>
      <c r="L191" s="33">
        <v>0</v>
      </c>
      <c r="M191" s="33">
        <v>0</v>
      </c>
      <c r="N191" s="33">
        <v>0</v>
      </c>
      <c r="O191" s="34" t="s">
        <v>5671</v>
      </c>
      <c r="P191" s="48" t="s">
        <v>5569</v>
      </c>
    </row>
    <row r="192" spans="1:16" ht="63.75" x14ac:dyDescent="0.2">
      <c r="A192" s="26">
        <v>45748</v>
      </c>
      <c r="B192" s="27" t="s">
        <v>5040</v>
      </c>
      <c r="C192" s="27" t="s">
        <v>52</v>
      </c>
      <c r="D192" s="33" t="s">
        <v>1888</v>
      </c>
      <c r="E192" s="29">
        <v>0</v>
      </c>
      <c r="F192" s="47" t="s">
        <v>1889</v>
      </c>
      <c r="G192" s="31">
        <v>23.75</v>
      </c>
      <c r="H192" s="32"/>
      <c r="I192" s="32">
        <v>0</v>
      </c>
      <c r="J192" s="32">
        <v>0</v>
      </c>
      <c r="K192" s="32">
        <v>0</v>
      </c>
      <c r="L192" s="33">
        <v>0</v>
      </c>
      <c r="M192" s="33">
        <v>0</v>
      </c>
      <c r="N192" s="33">
        <v>0</v>
      </c>
      <c r="O192" s="34" t="s">
        <v>5696</v>
      </c>
      <c r="P192" s="48" t="s">
        <v>5569</v>
      </c>
    </row>
    <row r="193" spans="1:16" ht="63.75" x14ac:dyDescent="0.2">
      <c r="A193" s="26">
        <v>45748</v>
      </c>
      <c r="B193" s="27" t="s">
        <v>5040</v>
      </c>
      <c r="C193" s="27" t="s">
        <v>52</v>
      </c>
      <c r="D193" s="33" t="s">
        <v>1894</v>
      </c>
      <c r="E193" s="29">
        <v>0</v>
      </c>
      <c r="F193" s="47" t="s">
        <v>1895</v>
      </c>
      <c r="G193" s="31">
        <v>63.57</v>
      </c>
      <c r="H193" s="32"/>
      <c r="I193" s="32">
        <v>0</v>
      </c>
      <c r="J193" s="32">
        <v>0</v>
      </c>
      <c r="K193" s="32">
        <v>0</v>
      </c>
      <c r="L193" s="33">
        <v>0</v>
      </c>
      <c r="M193" s="33">
        <v>0</v>
      </c>
      <c r="N193" s="33">
        <v>0</v>
      </c>
      <c r="O193" s="34" t="s">
        <v>5697</v>
      </c>
      <c r="P193" s="48" t="s">
        <v>5569</v>
      </c>
    </row>
    <row r="194" spans="1:16" ht="63.75" x14ac:dyDescent="0.2">
      <c r="A194" s="26">
        <v>45748</v>
      </c>
      <c r="B194" s="27" t="s">
        <v>5040</v>
      </c>
      <c r="C194" s="27" t="s">
        <v>52</v>
      </c>
      <c r="D194" s="33" t="s">
        <v>1896</v>
      </c>
      <c r="E194" s="29">
        <v>0</v>
      </c>
      <c r="F194" s="47" t="s">
        <v>1897</v>
      </c>
      <c r="G194" s="31">
        <v>27.97</v>
      </c>
      <c r="H194" s="32"/>
      <c r="I194" s="32">
        <v>0</v>
      </c>
      <c r="J194" s="32">
        <v>0</v>
      </c>
      <c r="K194" s="32">
        <v>0</v>
      </c>
      <c r="L194" s="33">
        <v>0</v>
      </c>
      <c r="M194" s="33">
        <v>0</v>
      </c>
      <c r="N194" s="33">
        <v>0</v>
      </c>
      <c r="O194" s="34" t="s">
        <v>5697</v>
      </c>
      <c r="P194" s="48" t="s">
        <v>5569</v>
      </c>
    </row>
    <row r="195" spans="1:16" ht="63.75" x14ac:dyDescent="0.2">
      <c r="A195" s="26">
        <v>45748</v>
      </c>
      <c r="B195" s="27" t="s">
        <v>5040</v>
      </c>
      <c r="C195" s="27" t="s">
        <v>52</v>
      </c>
      <c r="D195" s="33" t="s">
        <v>1898</v>
      </c>
      <c r="E195" s="29">
        <v>0</v>
      </c>
      <c r="F195" s="47" t="s">
        <v>1899</v>
      </c>
      <c r="G195" s="31">
        <v>57.46</v>
      </c>
      <c r="H195" s="32"/>
      <c r="I195" s="32">
        <v>0</v>
      </c>
      <c r="J195" s="32">
        <v>0</v>
      </c>
      <c r="K195" s="32">
        <v>0</v>
      </c>
      <c r="L195" s="33">
        <v>0</v>
      </c>
      <c r="M195" s="33">
        <v>0</v>
      </c>
      <c r="N195" s="33">
        <v>0</v>
      </c>
      <c r="O195" s="34" t="s">
        <v>5698</v>
      </c>
      <c r="P195" s="48" t="s">
        <v>5569</v>
      </c>
    </row>
    <row r="196" spans="1:16" ht="38.25" x14ac:dyDescent="0.2">
      <c r="A196" s="26">
        <v>45748</v>
      </c>
      <c r="B196" s="27" t="s">
        <v>5040</v>
      </c>
      <c r="C196" s="27" t="s">
        <v>52</v>
      </c>
      <c r="D196" s="33" t="s">
        <v>1902</v>
      </c>
      <c r="E196" s="29">
        <v>0</v>
      </c>
      <c r="F196" s="47" t="s">
        <v>1903</v>
      </c>
      <c r="G196" s="31">
        <v>34.22</v>
      </c>
      <c r="H196" s="32"/>
      <c r="I196" s="32">
        <v>0</v>
      </c>
      <c r="J196" s="32">
        <v>0</v>
      </c>
      <c r="K196" s="32">
        <v>0</v>
      </c>
      <c r="L196" s="33">
        <v>0</v>
      </c>
      <c r="M196" s="33">
        <v>0</v>
      </c>
      <c r="N196" s="33">
        <v>0</v>
      </c>
      <c r="O196" s="34" t="s">
        <v>5699</v>
      </c>
      <c r="P196" s="48" t="s">
        <v>5569</v>
      </c>
    </row>
    <row r="197" spans="1:16" ht="25.5" x14ac:dyDescent="0.2">
      <c r="A197" s="26">
        <v>45748</v>
      </c>
      <c r="B197" s="27" t="s">
        <v>5040</v>
      </c>
      <c r="C197" s="27" t="s">
        <v>52</v>
      </c>
      <c r="D197" s="33" t="s">
        <v>1904</v>
      </c>
      <c r="E197" s="29">
        <v>0</v>
      </c>
      <c r="F197" s="47" t="s">
        <v>1905</v>
      </c>
      <c r="G197" s="31">
        <v>51.26</v>
      </c>
      <c r="H197" s="32"/>
      <c r="I197" s="32">
        <v>0</v>
      </c>
      <c r="J197" s="32">
        <v>0</v>
      </c>
      <c r="K197" s="32">
        <v>0</v>
      </c>
      <c r="L197" s="33">
        <v>0</v>
      </c>
      <c r="M197" s="33">
        <v>0</v>
      </c>
      <c r="N197" s="33">
        <v>0</v>
      </c>
      <c r="O197" s="34" t="s">
        <v>5700</v>
      </c>
      <c r="P197" s="48" t="s">
        <v>5569</v>
      </c>
    </row>
    <row r="198" spans="1:16" ht="51" x14ac:dyDescent="0.2">
      <c r="A198" s="26">
        <v>45748</v>
      </c>
      <c r="B198" s="27" t="s">
        <v>5040</v>
      </c>
      <c r="C198" s="27" t="s">
        <v>52</v>
      </c>
      <c r="D198" s="33" t="s">
        <v>1906</v>
      </c>
      <c r="E198" s="29">
        <v>0</v>
      </c>
      <c r="F198" s="47" t="s">
        <v>1907</v>
      </c>
      <c r="G198" s="31">
        <v>51.45</v>
      </c>
      <c r="H198" s="32"/>
      <c r="I198" s="32">
        <v>0</v>
      </c>
      <c r="J198" s="32">
        <v>0</v>
      </c>
      <c r="K198" s="32">
        <v>0</v>
      </c>
      <c r="L198" s="33">
        <v>0</v>
      </c>
      <c r="M198" s="33">
        <v>0</v>
      </c>
      <c r="N198" s="33">
        <v>0</v>
      </c>
      <c r="O198" s="34" t="s">
        <v>5670</v>
      </c>
      <c r="P198" s="48" t="s">
        <v>5569</v>
      </c>
    </row>
    <row r="199" spans="1:16" ht="38.25" x14ac:dyDescent="0.2">
      <c r="A199" s="26">
        <v>45748</v>
      </c>
      <c r="B199" s="27" t="s">
        <v>5040</v>
      </c>
      <c r="C199" s="27" t="s">
        <v>52</v>
      </c>
      <c r="D199" s="33" t="s">
        <v>1908</v>
      </c>
      <c r="E199" s="29">
        <v>0</v>
      </c>
      <c r="F199" s="47" t="s">
        <v>1909</v>
      </c>
      <c r="G199" s="31">
        <v>36.630000000000003</v>
      </c>
      <c r="H199" s="32"/>
      <c r="I199" s="32">
        <v>0</v>
      </c>
      <c r="J199" s="32">
        <v>0</v>
      </c>
      <c r="K199" s="32">
        <v>0</v>
      </c>
      <c r="L199" s="33">
        <v>0</v>
      </c>
      <c r="M199" s="33">
        <v>0</v>
      </c>
      <c r="N199" s="33">
        <v>0</v>
      </c>
      <c r="O199" s="34" t="s">
        <v>5701</v>
      </c>
      <c r="P199" s="48" t="s">
        <v>5569</v>
      </c>
    </row>
    <row r="200" spans="1:16" ht="38.25" x14ac:dyDescent="0.2">
      <c r="A200" s="26">
        <v>45748</v>
      </c>
      <c r="B200" s="27" t="s">
        <v>5040</v>
      </c>
      <c r="C200" s="27" t="s">
        <v>52</v>
      </c>
      <c r="D200" s="33" t="s">
        <v>1914</v>
      </c>
      <c r="E200" s="29">
        <v>0</v>
      </c>
      <c r="F200" s="47" t="s">
        <v>1915</v>
      </c>
      <c r="G200" s="31">
        <v>230</v>
      </c>
      <c r="H200" s="32"/>
      <c r="I200" s="32">
        <v>0</v>
      </c>
      <c r="J200" s="32">
        <v>0</v>
      </c>
      <c r="K200" s="32">
        <v>0</v>
      </c>
      <c r="L200" s="33">
        <v>0</v>
      </c>
      <c r="M200" s="33">
        <v>0</v>
      </c>
      <c r="N200" s="33">
        <v>0</v>
      </c>
      <c r="O200" s="34" t="s">
        <v>5702</v>
      </c>
      <c r="P200" s="48" t="s">
        <v>5569</v>
      </c>
    </row>
    <row r="201" spans="1:16" ht="38.25" x14ac:dyDescent="0.2">
      <c r="A201" s="26">
        <v>45748</v>
      </c>
      <c r="B201" s="27" t="s">
        <v>5040</v>
      </c>
      <c r="C201" s="27" t="s">
        <v>52</v>
      </c>
      <c r="D201" s="33" t="s">
        <v>1916</v>
      </c>
      <c r="E201" s="29">
        <v>0</v>
      </c>
      <c r="F201" s="47" t="s">
        <v>1917</v>
      </c>
      <c r="G201" s="31">
        <v>33.33</v>
      </c>
      <c r="H201" s="32"/>
      <c r="I201" s="32">
        <v>0</v>
      </c>
      <c r="J201" s="32">
        <v>0</v>
      </c>
      <c r="K201" s="32">
        <v>0</v>
      </c>
      <c r="L201" s="33">
        <v>0</v>
      </c>
      <c r="M201" s="33">
        <v>0</v>
      </c>
      <c r="N201" s="33">
        <v>0</v>
      </c>
      <c r="O201" s="34" t="s">
        <v>5703</v>
      </c>
      <c r="P201" s="48" t="s">
        <v>5569</v>
      </c>
    </row>
    <row r="202" spans="1:16" ht="38.25" x14ac:dyDescent="0.2">
      <c r="A202" s="26">
        <v>45748</v>
      </c>
      <c r="B202" s="27" t="s">
        <v>5040</v>
      </c>
      <c r="C202" s="27" t="s">
        <v>52</v>
      </c>
      <c r="D202" s="33" t="s">
        <v>1918</v>
      </c>
      <c r="E202" s="29">
        <v>0</v>
      </c>
      <c r="F202" s="47" t="s">
        <v>1919</v>
      </c>
      <c r="G202" s="31">
        <v>32</v>
      </c>
      <c r="H202" s="32"/>
      <c r="I202" s="32">
        <v>0</v>
      </c>
      <c r="J202" s="32">
        <v>0</v>
      </c>
      <c r="K202" s="32">
        <v>0</v>
      </c>
      <c r="L202" s="33">
        <v>0</v>
      </c>
      <c r="M202" s="33">
        <v>0</v>
      </c>
      <c r="N202" s="33">
        <v>0</v>
      </c>
      <c r="O202" s="34" t="s">
        <v>5704</v>
      </c>
      <c r="P202" s="48" t="s">
        <v>5569</v>
      </c>
    </row>
    <row r="203" spans="1:16" ht="51" x14ac:dyDescent="0.2">
      <c r="A203" s="26">
        <v>45748</v>
      </c>
      <c r="B203" s="27" t="s">
        <v>5040</v>
      </c>
      <c r="C203" s="27" t="s">
        <v>52</v>
      </c>
      <c r="D203" s="33" t="s">
        <v>1922</v>
      </c>
      <c r="E203" s="29">
        <v>0</v>
      </c>
      <c r="F203" s="47" t="s">
        <v>1923</v>
      </c>
      <c r="G203" s="31">
        <v>40.06</v>
      </c>
      <c r="H203" s="32"/>
      <c r="I203" s="32">
        <v>0</v>
      </c>
      <c r="J203" s="32">
        <v>0</v>
      </c>
      <c r="K203" s="32">
        <v>0</v>
      </c>
      <c r="L203" s="33">
        <v>0</v>
      </c>
      <c r="M203" s="33">
        <v>0</v>
      </c>
      <c r="N203" s="33">
        <v>0</v>
      </c>
      <c r="O203" s="34" t="s">
        <v>5705</v>
      </c>
      <c r="P203" s="48" t="s">
        <v>5569</v>
      </c>
    </row>
    <row r="204" spans="1:16" ht="25.5" x14ac:dyDescent="0.2">
      <c r="A204" s="26">
        <v>45748</v>
      </c>
      <c r="B204" s="27" t="s">
        <v>5040</v>
      </c>
      <c r="C204" s="27" t="s">
        <v>52</v>
      </c>
      <c r="D204" s="33" t="s">
        <v>1933</v>
      </c>
      <c r="E204" s="29">
        <v>0</v>
      </c>
      <c r="F204" s="47" t="s">
        <v>1934</v>
      </c>
      <c r="G204" s="31">
        <v>46.37</v>
      </c>
      <c r="H204" s="32"/>
      <c r="I204" s="32">
        <v>0</v>
      </c>
      <c r="J204" s="32">
        <v>0</v>
      </c>
      <c r="K204" s="32">
        <v>0</v>
      </c>
      <c r="L204" s="33">
        <v>0</v>
      </c>
      <c r="M204" s="33">
        <v>0</v>
      </c>
      <c r="N204" s="33">
        <v>0</v>
      </c>
      <c r="O204" s="34" t="s">
        <v>5706</v>
      </c>
      <c r="P204" s="48" t="s">
        <v>5569</v>
      </c>
    </row>
    <row r="205" spans="1:16" ht="63.75" x14ac:dyDescent="0.2">
      <c r="A205" s="26">
        <v>45748</v>
      </c>
      <c r="B205" s="27" t="s">
        <v>5040</v>
      </c>
      <c r="C205" s="27" t="s">
        <v>52</v>
      </c>
      <c r="D205" s="33" t="s">
        <v>1936</v>
      </c>
      <c r="E205" s="29">
        <v>0</v>
      </c>
      <c r="F205" s="47" t="s">
        <v>1937</v>
      </c>
      <c r="G205" s="31">
        <v>45.21</v>
      </c>
      <c r="H205" s="32"/>
      <c r="I205" s="32">
        <v>0</v>
      </c>
      <c r="J205" s="32">
        <v>0</v>
      </c>
      <c r="K205" s="32">
        <v>0</v>
      </c>
      <c r="L205" s="33">
        <v>0</v>
      </c>
      <c r="M205" s="33">
        <v>0</v>
      </c>
      <c r="N205" s="33">
        <v>0</v>
      </c>
      <c r="O205" s="34" t="s">
        <v>5707</v>
      </c>
      <c r="P205" s="48" t="s">
        <v>5569</v>
      </c>
    </row>
    <row r="206" spans="1:16" ht="51" x14ac:dyDescent="0.2">
      <c r="A206" s="26">
        <v>45748</v>
      </c>
      <c r="B206" s="27" t="s">
        <v>5040</v>
      </c>
      <c r="C206" s="27" t="s">
        <v>52</v>
      </c>
      <c r="D206" s="33" t="s">
        <v>1938</v>
      </c>
      <c r="E206" s="29">
        <v>0</v>
      </c>
      <c r="F206" s="47" t="s">
        <v>1939</v>
      </c>
      <c r="G206" s="31">
        <v>36.36</v>
      </c>
      <c r="H206" s="32"/>
      <c r="I206" s="32">
        <v>0</v>
      </c>
      <c r="J206" s="32">
        <v>0</v>
      </c>
      <c r="K206" s="32">
        <v>0</v>
      </c>
      <c r="L206" s="33">
        <v>0</v>
      </c>
      <c r="M206" s="33">
        <v>0</v>
      </c>
      <c r="N206" s="33">
        <v>0</v>
      </c>
      <c r="O206" s="34" t="s">
        <v>5708</v>
      </c>
      <c r="P206" s="48" t="s">
        <v>5569</v>
      </c>
    </row>
    <row r="207" spans="1:16" ht="63.75" x14ac:dyDescent="0.2">
      <c r="A207" s="26">
        <v>45748</v>
      </c>
      <c r="B207" s="27" t="s">
        <v>5040</v>
      </c>
      <c r="C207" s="27" t="s">
        <v>52</v>
      </c>
      <c r="D207" s="33" t="s">
        <v>1940</v>
      </c>
      <c r="E207" s="29">
        <v>0</v>
      </c>
      <c r="F207" s="47" t="s">
        <v>1941</v>
      </c>
      <c r="G207" s="31">
        <v>57.22</v>
      </c>
      <c r="H207" s="32"/>
      <c r="I207" s="32">
        <v>0</v>
      </c>
      <c r="J207" s="32">
        <v>0</v>
      </c>
      <c r="K207" s="32">
        <v>0</v>
      </c>
      <c r="L207" s="33">
        <v>0</v>
      </c>
      <c r="M207" s="33">
        <v>0</v>
      </c>
      <c r="N207" s="33">
        <v>0</v>
      </c>
      <c r="O207" s="34" t="s">
        <v>5709</v>
      </c>
      <c r="P207" s="48" t="s">
        <v>5569</v>
      </c>
    </row>
    <row r="208" spans="1:16" ht="89.25" x14ac:dyDescent="0.2">
      <c r="A208" s="26">
        <v>45748</v>
      </c>
      <c r="B208" s="27" t="s">
        <v>5040</v>
      </c>
      <c r="C208" s="27" t="s">
        <v>52</v>
      </c>
      <c r="D208" s="33" t="s">
        <v>1942</v>
      </c>
      <c r="E208" s="29">
        <v>0</v>
      </c>
      <c r="F208" s="47" t="s">
        <v>1943</v>
      </c>
      <c r="G208" s="31">
        <v>215.19</v>
      </c>
      <c r="H208" s="32"/>
      <c r="I208" s="32">
        <v>0</v>
      </c>
      <c r="J208" s="32">
        <v>0</v>
      </c>
      <c r="K208" s="32">
        <v>0</v>
      </c>
      <c r="L208" s="33">
        <v>0</v>
      </c>
      <c r="M208" s="33">
        <v>0</v>
      </c>
      <c r="N208" s="33">
        <v>0</v>
      </c>
      <c r="O208" s="34" t="s">
        <v>5710</v>
      </c>
      <c r="P208" s="48" t="s">
        <v>5569</v>
      </c>
    </row>
    <row r="209" spans="1:16" ht="51" x14ac:dyDescent="0.2">
      <c r="A209" s="26">
        <v>45748</v>
      </c>
      <c r="B209" s="27" t="s">
        <v>5040</v>
      </c>
      <c r="C209" s="27" t="s">
        <v>52</v>
      </c>
      <c r="D209" s="33" t="s">
        <v>1944</v>
      </c>
      <c r="E209" s="29">
        <v>0</v>
      </c>
      <c r="F209" s="47" t="s">
        <v>1945</v>
      </c>
      <c r="G209" s="31">
        <v>66.22</v>
      </c>
      <c r="H209" s="32"/>
      <c r="I209" s="32">
        <v>0</v>
      </c>
      <c r="J209" s="32">
        <v>0</v>
      </c>
      <c r="K209" s="32">
        <v>0</v>
      </c>
      <c r="L209" s="33">
        <v>0</v>
      </c>
      <c r="M209" s="33">
        <v>0</v>
      </c>
      <c r="N209" s="33">
        <v>0</v>
      </c>
      <c r="O209" s="34" t="s">
        <v>5711</v>
      </c>
      <c r="P209" s="48" t="s">
        <v>5569</v>
      </c>
    </row>
    <row r="210" spans="1:16" ht="38.25" x14ac:dyDescent="0.2">
      <c r="A210" s="26">
        <v>45748</v>
      </c>
      <c r="B210" s="27" t="s">
        <v>5040</v>
      </c>
      <c r="C210" s="27" t="s">
        <v>52</v>
      </c>
      <c r="D210" s="33" t="s">
        <v>1946</v>
      </c>
      <c r="E210" s="29">
        <v>0</v>
      </c>
      <c r="F210" s="47" t="s">
        <v>1947</v>
      </c>
      <c r="G210" s="31">
        <v>35.24</v>
      </c>
      <c r="H210" s="32"/>
      <c r="I210" s="32">
        <v>0</v>
      </c>
      <c r="J210" s="32">
        <v>0</v>
      </c>
      <c r="K210" s="32">
        <v>0</v>
      </c>
      <c r="L210" s="33">
        <v>0</v>
      </c>
      <c r="M210" s="33">
        <v>0</v>
      </c>
      <c r="N210" s="33">
        <v>0</v>
      </c>
      <c r="O210" s="34" t="s">
        <v>5712</v>
      </c>
      <c r="P210" s="48" t="s">
        <v>5569</v>
      </c>
    </row>
    <row r="211" spans="1:16" ht="38.25" x14ac:dyDescent="0.2">
      <c r="A211" s="26">
        <v>45748</v>
      </c>
      <c r="B211" s="27" t="s">
        <v>5040</v>
      </c>
      <c r="C211" s="27" t="s">
        <v>52</v>
      </c>
      <c r="D211" s="33" t="s">
        <v>1948</v>
      </c>
      <c r="E211" s="29">
        <v>0</v>
      </c>
      <c r="F211" s="47" t="s">
        <v>1949</v>
      </c>
      <c r="G211" s="31">
        <v>35.24</v>
      </c>
      <c r="H211" s="32"/>
      <c r="I211" s="32">
        <v>0</v>
      </c>
      <c r="J211" s="32">
        <v>0</v>
      </c>
      <c r="K211" s="32">
        <v>0</v>
      </c>
      <c r="L211" s="33">
        <v>0</v>
      </c>
      <c r="M211" s="33">
        <v>0</v>
      </c>
      <c r="N211" s="33">
        <v>0</v>
      </c>
      <c r="O211" s="34" t="s">
        <v>5713</v>
      </c>
      <c r="P211" s="48" t="s">
        <v>5569</v>
      </c>
    </row>
    <row r="212" spans="1:16" ht="38.25" x14ac:dyDescent="0.2">
      <c r="A212" s="26">
        <v>45748</v>
      </c>
      <c r="B212" s="27" t="s">
        <v>5040</v>
      </c>
      <c r="C212" s="27" t="s">
        <v>52</v>
      </c>
      <c r="D212" s="33" t="s">
        <v>1950</v>
      </c>
      <c r="E212" s="29">
        <v>0</v>
      </c>
      <c r="F212" s="47" t="s">
        <v>1951</v>
      </c>
      <c r="G212" s="31">
        <v>229.99</v>
      </c>
      <c r="H212" s="32"/>
      <c r="I212" s="32">
        <v>0</v>
      </c>
      <c r="J212" s="32">
        <v>0</v>
      </c>
      <c r="K212" s="32">
        <v>0</v>
      </c>
      <c r="L212" s="33">
        <v>0</v>
      </c>
      <c r="M212" s="33">
        <v>0</v>
      </c>
      <c r="N212" s="33">
        <v>0</v>
      </c>
      <c r="O212" s="34" t="s">
        <v>5714</v>
      </c>
      <c r="P212" s="48" t="s">
        <v>5569</v>
      </c>
    </row>
    <row r="213" spans="1:16" ht="38.25" x14ac:dyDescent="0.2">
      <c r="A213" s="26">
        <v>45748</v>
      </c>
      <c r="B213" s="27" t="s">
        <v>5040</v>
      </c>
      <c r="C213" s="27" t="s">
        <v>52</v>
      </c>
      <c r="D213" s="33" t="s">
        <v>1952</v>
      </c>
      <c r="E213" s="29">
        <v>0</v>
      </c>
      <c r="F213" s="47" t="s">
        <v>1953</v>
      </c>
      <c r="G213" s="31">
        <v>229.99</v>
      </c>
      <c r="H213" s="32"/>
      <c r="I213" s="32">
        <v>0</v>
      </c>
      <c r="J213" s="32">
        <v>0</v>
      </c>
      <c r="K213" s="32">
        <v>0</v>
      </c>
      <c r="L213" s="33">
        <v>0</v>
      </c>
      <c r="M213" s="33">
        <v>0</v>
      </c>
      <c r="N213" s="33">
        <v>0</v>
      </c>
      <c r="O213" s="34" t="s">
        <v>5715</v>
      </c>
      <c r="P213" s="48" t="s">
        <v>5569</v>
      </c>
    </row>
    <row r="214" spans="1:16" ht="51" x14ac:dyDescent="0.2">
      <c r="A214" s="26">
        <v>45748</v>
      </c>
      <c r="B214" s="27" t="s">
        <v>5040</v>
      </c>
      <c r="C214" s="27" t="s">
        <v>52</v>
      </c>
      <c r="D214" s="33" t="s">
        <v>1954</v>
      </c>
      <c r="E214" s="29">
        <v>0</v>
      </c>
      <c r="F214" s="47" t="s">
        <v>1955</v>
      </c>
      <c r="G214" s="31">
        <v>35.24</v>
      </c>
      <c r="H214" s="32"/>
      <c r="I214" s="32">
        <v>0</v>
      </c>
      <c r="J214" s="32">
        <v>0</v>
      </c>
      <c r="K214" s="32">
        <v>0</v>
      </c>
      <c r="L214" s="33">
        <v>0</v>
      </c>
      <c r="M214" s="33">
        <v>0</v>
      </c>
      <c r="N214" s="33">
        <v>0</v>
      </c>
      <c r="O214" s="34" t="s">
        <v>5716</v>
      </c>
      <c r="P214" s="48" t="s">
        <v>5569</v>
      </c>
    </row>
    <row r="215" spans="1:16" ht="38.25" x14ac:dyDescent="0.2">
      <c r="A215" s="26">
        <v>45748</v>
      </c>
      <c r="B215" s="27" t="s">
        <v>5040</v>
      </c>
      <c r="C215" s="27" t="s">
        <v>52</v>
      </c>
      <c r="D215" s="33" t="s">
        <v>1956</v>
      </c>
      <c r="E215" s="29">
        <v>0</v>
      </c>
      <c r="F215" s="47" t="s">
        <v>1957</v>
      </c>
      <c r="G215" s="31">
        <v>229.99</v>
      </c>
      <c r="H215" s="32"/>
      <c r="I215" s="32">
        <v>0</v>
      </c>
      <c r="J215" s="32">
        <v>0</v>
      </c>
      <c r="K215" s="32">
        <v>0</v>
      </c>
      <c r="L215" s="33">
        <v>0</v>
      </c>
      <c r="M215" s="33">
        <v>0</v>
      </c>
      <c r="N215" s="33">
        <v>0</v>
      </c>
      <c r="O215" s="34" t="s">
        <v>5717</v>
      </c>
      <c r="P215" s="48" t="s">
        <v>5569</v>
      </c>
    </row>
    <row r="216" spans="1:16" ht="38.25" x14ac:dyDescent="0.2">
      <c r="A216" s="26">
        <v>45748</v>
      </c>
      <c r="B216" s="27" t="s">
        <v>5040</v>
      </c>
      <c r="C216" s="27" t="s">
        <v>52</v>
      </c>
      <c r="D216" s="33" t="s">
        <v>1958</v>
      </c>
      <c r="E216" s="29">
        <v>0</v>
      </c>
      <c r="F216" s="47" t="s">
        <v>1959</v>
      </c>
      <c r="G216" s="31">
        <v>52</v>
      </c>
      <c r="H216" s="32"/>
      <c r="I216" s="32">
        <v>0</v>
      </c>
      <c r="J216" s="32">
        <v>0</v>
      </c>
      <c r="K216" s="32">
        <v>0</v>
      </c>
      <c r="L216" s="33">
        <v>0</v>
      </c>
      <c r="M216" s="33">
        <v>0</v>
      </c>
      <c r="N216" s="33">
        <v>0</v>
      </c>
      <c r="O216" s="34" t="s">
        <v>5615</v>
      </c>
      <c r="P216" s="48" t="s">
        <v>5569</v>
      </c>
    </row>
    <row r="217" spans="1:16" ht="38.25" x14ac:dyDescent="0.2">
      <c r="A217" s="26">
        <v>45748</v>
      </c>
      <c r="B217" s="27" t="s">
        <v>5040</v>
      </c>
      <c r="C217" s="27" t="s">
        <v>52</v>
      </c>
      <c r="D217" s="33" t="s">
        <v>1960</v>
      </c>
      <c r="E217" s="29">
        <v>0</v>
      </c>
      <c r="F217" s="47" t="s">
        <v>1961</v>
      </c>
      <c r="G217" s="31">
        <v>229.99</v>
      </c>
      <c r="H217" s="32"/>
      <c r="I217" s="32">
        <v>0</v>
      </c>
      <c r="J217" s="32">
        <v>0</v>
      </c>
      <c r="K217" s="32">
        <v>0</v>
      </c>
      <c r="L217" s="33">
        <v>0</v>
      </c>
      <c r="M217" s="33">
        <v>0</v>
      </c>
      <c r="N217" s="33">
        <v>0</v>
      </c>
      <c r="O217" s="34" t="s">
        <v>5718</v>
      </c>
      <c r="P217" s="48" t="s">
        <v>5569</v>
      </c>
    </row>
    <row r="218" spans="1:16" ht="63.75" x14ac:dyDescent="0.2">
      <c r="A218" s="26">
        <v>45748</v>
      </c>
      <c r="B218" s="27" t="s">
        <v>5040</v>
      </c>
      <c r="C218" s="27" t="s">
        <v>52</v>
      </c>
      <c r="D218" s="33" t="s">
        <v>1962</v>
      </c>
      <c r="E218" s="29">
        <v>0</v>
      </c>
      <c r="F218" s="47" t="s">
        <v>1963</v>
      </c>
      <c r="G218" s="31">
        <v>229.99</v>
      </c>
      <c r="H218" s="32"/>
      <c r="I218" s="32">
        <v>0</v>
      </c>
      <c r="J218" s="32">
        <v>0</v>
      </c>
      <c r="K218" s="32">
        <v>0</v>
      </c>
      <c r="L218" s="33">
        <v>0</v>
      </c>
      <c r="M218" s="33">
        <v>0</v>
      </c>
      <c r="N218" s="33">
        <v>0</v>
      </c>
      <c r="O218" s="34" t="s">
        <v>5719</v>
      </c>
      <c r="P218" s="48" t="s">
        <v>5569</v>
      </c>
    </row>
    <row r="219" spans="1:16" ht="25.5" x14ac:dyDescent="0.2">
      <c r="A219" s="26">
        <v>45748</v>
      </c>
      <c r="B219" s="27" t="s">
        <v>5040</v>
      </c>
      <c r="C219" s="27" t="s">
        <v>52</v>
      </c>
      <c r="D219" s="33" t="s">
        <v>1964</v>
      </c>
      <c r="E219" s="29">
        <v>0</v>
      </c>
      <c r="F219" s="47" t="s">
        <v>1965</v>
      </c>
      <c r="G219" s="31">
        <v>52</v>
      </c>
      <c r="H219" s="32"/>
      <c r="I219" s="32">
        <v>0</v>
      </c>
      <c r="J219" s="32">
        <v>0</v>
      </c>
      <c r="K219" s="32">
        <v>0</v>
      </c>
      <c r="L219" s="33">
        <v>0</v>
      </c>
      <c r="M219" s="33">
        <v>0</v>
      </c>
      <c r="N219" s="33">
        <v>0</v>
      </c>
      <c r="O219" s="34" t="s">
        <v>5617</v>
      </c>
      <c r="P219" s="48" t="s">
        <v>5569</v>
      </c>
    </row>
    <row r="220" spans="1:16" ht="38.25" x14ac:dyDescent="0.2">
      <c r="A220" s="26">
        <v>45748</v>
      </c>
      <c r="B220" s="27" t="s">
        <v>5040</v>
      </c>
      <c r="C220" s="27" t="s">
        <v>52</v>
      </c>
      <c r="D220" s="33" t="s">
        <v>1968</v>
      </c>
      <c r="E220" s="29">
        <v>0</v>
      </c>
      <c r="F220" s="47" t="s">
        <v>1969</v>
      </c>
      <c r="G220" s="31">
        <v>46.8</v>
      </c>
      <c r="H220" s="32"/>
      <c r="I220" s="32">
        <v>0</v>
      </c>
      <c r="J220" s="32">
        <v>0</v>
      </c>
      <c r="K220" s="32">
        <v>0</v>
      </c>
      <c r="L220" s="33">
        <v>0</v>
      </c>
      <c r="M220" s="33">
        <v>0</v>
      </c>
      <c r="N220" s="33">
        <v>0</v>
      </c>
      <c r="O220" s="34" t="s">
        <v>5655</v>
      </c>
      <c r="P220" s="48" t="s">
        <v>5569</v>
      </c>
    </row>
    <row r="221" spans="1:16" ht="25.5" x14ac:dyDescent="0.2">
      <c r="A221" s="26">
        <v>45748</v>
      </c>
      <c r="B221" s="27" t="s">
        <v>5040</v>
      </c>
      <c r="C221" s="27" t="s">
        <v>52</v>
      </c>
      <c r="D221" s="33" t="s">
        <v>1970</v>
      </c>
      <c r="E221" s="29">
        <v>0</v>
      </c>
      <c r="F221" s="47" t="s">
        <v>1971</v>
      </c>
      <c r="G221" s="31">
        <v>29.91</v>
      </c>
      <c r="H221" s="32"/>
      <c r="I221" s="32">
        <v>0</v>
      </c>
      <c r="J221" s="32">
        <v>0</v>
      </c>
      <c r="K221" s="32">
        <v>0</v>
      </c>
      <c r="L221" s="33">
        <v>0</v>
      </c>
      <c r="M221" s="33">
        <v>0</v>
      </c>
      <c r="N221" s="33">
        <v>0</v>
      </c>
      <c r="O221" s="34" t="s">
        <v>5673</v>
      </c>
      <c r="P221" s="48" t="s">
        <v>5569</v>
      </c>
    </row>
    <row r="222" spans="1:16" ht="76.5" x14ac:dyDescent="0.2">
      <c r="A222" s="26">
        <v>45748</v>
      </c>
      <c r="B222" s="27" t="s">
        <v>5040</v>
      </c>
      <c r="C222" s="27" t="s">
        <v>52</v>
      </c>
      <c r="D222" s="33" t="s">
        <v>1972</v>
      </c>
      <c r="E222" s="29">
        <v>0</v>
      </c>
      <c r="F222" s="47" t="s">
        <v>1973</v>
      </c>
      <c r="G222" s="31">
        <v>34.11</v>
      </c>
      <c r="H222" s="32"/>
      <c r="I222" s="32">
        <v>0</v>
      </c>
      <c r="J222" s="32">
        <v>0</v>
      </c>
      <c r="K222" s="32">
        <v>0</v>
      </c>
      <c r="L222" s="33">
        <v>0</v>
      </c>
      <c r="M222" s="33">
        <v>0</v>
      </c>
      <c r="N222" s="33">
        <v>0</v>
      </c>
      <c r="O222" s="34" t="s">
        <v>5720</v>
      </c>
      <c r="P222" s="48" t="s">
        <v>5569</v>
      </c>
    </row>
    <row r="223" spans="1:16" ht="63.75" x14ac:dyDescent="0.2">
      <c r="A223" s="26">
        <v>45748</v>
      </c>
      <c r="B223" s="27" t="s">
        <v>5040</v>
      </c>
      <c r="C223" s="27" t="s">
        <v>52</v>
      </c>
      <c r="D223" s="33" t="s">
        <v>1974</v>
      </c>
      <c r="E223" s="29">
        <v>0</v>
      </c>
      <c r="F223" s="47" t="s">
        <v>1975</v>
      </c>
      <c r="G223" s="31">
        <v>120.32</v>
      </c>
      <c r="H223" s="32"/>
      <c r="I223" s="32">
        <v>0</v>
      </c>
      <c r="J223" s="32">
        <v>0</v>
      </c>
      <c r="K223" s="32">
        <v>0</v>
      </c>
      <c r="L223" s="33">
        <v>0</v>
      </c>
      <c r="M223" s="33">
        <v>0</v>
      </c>
      <c r="N223" s="33">
        <v>0</v>
      </c>
      <c r="O223" s="34" t="s">
        <v>5721</v>
      </c>
      <c r="P223" s="48" t="s">
        <v>5569</v>
      </c>
    </row>
    <row r="224" spans="1:16" ht="51" x14ac:dyDescent="0.2">
      <c r="A224" s="26">
        <v>45748</v>
      </c>
      <c r="B224" s="27" t="s">
        <v>5040</v>
      </c>
      <c r="C224" s="27" t="s">
        <v>52</v>
      </c>
      <c r="D224" s="33" t="s">
        <v>1976</v>
      </c>
      <c r="E224" s="29">
        <v>0</v>
      </c>
      <c r="F224" s="47" t="s">
        <v>1977</v>
      </c>
      <c r="G224" s="31">
        <v>48.31</v>
      </c>
      <c r="H224" s="32"/>
      <c r="I224" s="32">
        <v>0</v>
      </c>
      <c r="J224" s="32">
        <v>0</v>
      </c>
      <c r="K224" s="32">
        <v>0</v>
      </c>
      <c r="L224" s="33">
        <v>0</v>
      </c>
      <c r="M224" s="33">
        <v>0</v>
      </c>
      <c r="N224" s="33">
        <v>0</v>
      </c>
      <c r="O224" s="34" t="s">
        <v>5686</v>
      </c>
      <c r="P224" s="48" t="s">
        <v>5569</v>
      </c>
    </row>
    <row r="225" spans="1:16" ht="51" x14ac:dyDescent="0.2">
      <c r="A225" s="26">
        <v>45748</v>
      </c>
      <c r="B225" s="27" t="s">
        <v>5040</v>
      </c>
      <c r="C225" s="27" t="s">
        <v>52</v>
      </c>
      <c r="D225" s="33" t="s">
        <v>1978</v>
      </c>
      <c r="E225" s="29">
        <v>0</v>
      </c>
      <c r="F225" s="47" t="s">
        <v>1979</v>
      </c>
      <c r="G225" s="31">
        <v>48.31</v>
      </c>
      <c r="H225" s="32"/>
      <c r="I225" s="32">
        <v>0</v>
      </c>
      <c r="J225" s="32">
        <v>0</v>
      </c>
      <c r="K225" s="32">
        <v>0</v>
      </c>
      <c r="L225" s="33">
        <v>0</v>
      </c>
      <c r="M225" s="33">
        <v>0</v>
      </c>
      <c r="N225" s="33">
        <v>0</v>
      </c>
      <c r="O225" s="34" t="s">
        <v>5686</v>
      </c>
      <c r="P225" s="48" t="s">
        <v>5569</v>
      </c>
    </row>
    <row r="226" spans="1:16" ht="76.5" x14ac:dyDescent="0.2">
      <c r="A226" s="26">
        <v>45748</v>
      </c>
      <c r="B226" s="27" t="s">
        <v>5040</v>
      </c>
      <c r="C226" s="27" t="s">
        <v>52</v>
      </c>
      <c r="D226" s="33" t="s">
        <v>1980</v>
      </c>
      <c r="E226" s="29">
        <v>0</v>
      </c>
      <c r="F226" s="47" t="s">
        <v>1981</v>
      </c>
      <c r="G226" s="31">
        <v>59.89</v>
      </c>
      <c r="H226" s="32"/>
      <c r="I226" s="32">
        <v>0</v>
      </c>
      <c r="J226" s="32">
        <v>0</v>
      </c>
      <c r="K226" s="32">
        <v>0</v>
      </c>
      <c r="L226" s="33">
        <v>0</v>
      </c>
      <c r="M226" s="33">
        <v>0</v>
      </c>
      <c r="N226" s="33">
        <v>0</v>
      </c>
      <c r="O226" s="34" t="s">
        <v>5722</v>
      </c>
      <c r="P226" s="48" t="s">
        <v>5569</v>
      </c>
    </row>
    <row r="227" spans="1:16" ht="51" x14ac:dyDescent="0.2">
      <c r="A227" s="26">
        <v>45748</v>
      </c>
      <c r="B227" s="27" t="s">
        <v>5040</v>
      </c>
      <c r="C227" s="27" t="s">
        <v>52</v>
      </c>
      <c r="D227" s="33" t="s">
        <v>1982</v>
      </c>
      <c r="E227" s="29">
        <v>0</v>
      </c>
      <c r="F227" s="47" t="s">
        <v>1983</v>
      </c>
      <c r="G227" s="31">
        <v>52.21</v>
      </c>
      <c r="H227" s="32"/>
      <c r="I227" s="32">
        <v>0</v>
      </c>
      <c r="J227" s="32">
        <v>0</v>
      </c>
      <c r="K227" s="32">
        <v>0</v>
      </c>
      <c r="L227" s="33">
        <v>0</v>
      </c>
      <c r="M227" s="33">
        <v>0</v>
      </c>
      <c r="N227" s="33">
        <v>0</v>
      </c>
      <c r="O227" s="34" t="s">
        <v>5686</v>
      </c>
      <c r="P227" s="48" t="s">
        <v>5569</v>
      </c>
    </row>
    <row r="228" spans="1:16" ht="25.5" x14ac:dyDescent="0.2">
      <c r="A228" s="26">
        <v>45748</v>
      </c>
      <c r="B228" s="27" t="s">
        <v>5040</v>
      </c>
      <c r="C228" s="27" t="s">
        <v>52</v>
      </c>
      <c r="D228" s="33" t="s">
        <v>1984</v>
      </c>
      <c r="E228" s="29">
        <v>0</v>
      </c>
      <c r="F228" s="47" t="s">
        <v>1985</v>
      </c>
      <c r="G228" s="31">
        <v>0</v>
      </c>
      <c r="H228" s="32"/>
      <c r="I228" s="32">
        <v>0</v>
      </c>
      <c r="J228" s="32">
        <v>0</v>
      </c>
      <c r="K228" s="32">
        <v>0</v>
      </c>
      <c r="L228" s="33">
        <v>0</v>
      </c>
      <c r="M228" s="33">
        <v>0</v>
      </c>
      <c r="N228" s="33">
        <v>0</v>
      </c>
      <c r="O228" s="34" t="s">
        <v>5723</v>
      </c>
      <c r="P228" s="48" t="s">
        <v>5569</v>
      </c>
    </row>
    <row r="229" spans="1:16" ht="89.25" x14ac:dyDescent="0.2">
      <c r="A229" s="26">
        <v>45748</v>
      </c>
      <c r="B229" s="27" t="s">
        <v>5040</v>
      </c>
      <c r="C229" s="27" t="s">
        <v>52</v>
      </c>
      <c r="D229" s="33" t="s">
        <v>1986</v>
      </c>
      <c r="E229" s="29">
        <v>0</v>
      </c>
      <c r="F229" s="47" t="s">
        <v>1987</v>
      </c>
      <c r="G229" s="31">
        <v>26.25</v>
      </c>
      <c r="H229" s="32"/>
      <c r="I229" s="32">
        <v>0</v>
      </c>
      <c r="J229" s="32">
        <v>0</v>
      </c>
      <c r="K229" s="32">
        <v>0</v>
      </c>
      <c r="L229" s="33">
        <v>0</v>
      </c>
      <c r="M229" s="33">
        <v>0</v>
      </c>
      <c r="N229" s="33">
        <v>0</v>
      </c>
      <c r="O229" s="34" t="s">
        <v>5724</v>
      </c>
      <c r="P229" s="48" t="s">
        <v>5569</v>
      </c>
    </row>
    <row r="230" spans="1:16" ht="63.75" x14ac:dyDescent="0.2">
      <c r="A230" s="26">
        <v>45748</v>
      </c>
      <c r="B230" s="27" t="s">
        <v>5040</v>
      </c>
      <c r="C230" s="27" t="s">
        <v>52</v>
      </c>
      <c r="D230" s="33" t="s">
        <v>1988</v>
      </c>
      <c r="E230" s="29">
        <v>0</v>
      </c>
      <c r="F230" s="47" t="s">
        <v>1989</v>
      </c>
      <c r="G230" s="31">
        <v>26.25</v>
      </c>
      <c r="H230" s="32"/>
      <c r="I230" s="32">
        <v>0</v>
      </c>
      <c r="J230" s="32">
        <v>0</v>
      </c>
      <c r="K230" s="32">
        <v>0</v>
      </c>
      <c r="L230" s="33">
        <v>0</v>
      </c>
      <c r="M230" s="33">
        <v>0</v>
      </c>
      <c r="N230" s="33">
        <v>0</v>
      </c>
      <c r="O230" s="34" t="s">
        <v>5725</v>
      </c>
      <c r="P230" s="48" t="s">
        <v>5569</v>
      </c>
    </row>
    <row r="231" spans="1:16" ht="76.5" x14ac:dyDescent="0.2">
      <c r="A231" s="26">
        <v>45748</v>
      </c>
      <c r="B231" s="27" t="s">
        <v>5040</v>
      </c>
      <c r="C231" s="27" t="s">
        <v>52</v>
      </c>
      <c r="D231" s="33" t="s">
        <v>1990</v>
      </c>
      <c r="E231" s="29">
        <v>0</v>
      </c>
      <c r="F231" s="47" t="s">
        <v>1991</v>
      </c>
      <c r="G231" s="31">
        <v>30.36</v>
      </c>
      <c r="H231" s="32"/>
      <c r="I231" s="32">
        <v>0</v>
      </c>
      <c r="J231" s="32">
        <v>0</v>
      </c>
      <c r="K231" s="32">
        <v>0</v>
      </c>
      <c r="L231" s="33">
        <v>0</v>
      </c>
      <c r="M231" s="33">
        <v>0</v>
      </c>
      <c r="N231" s="33">
        <v>0</v>
      </c>
      <c r="O231" s="34" t="s">
        <v>5726</v>
      </c>
      <c r="P231" s="48" t="s">
        <v>5569</v>
      </c>
    </row>
    <row r="232" spans="1:16" ht="38.25" x14ac:dyDescent="0.2">
      <c r="A232" s="26">
        <v>45748</v>
      </c>
      <c r="B232" s="27" t="s">
        <v>5040</v>
      </c>
      <c r="C232" s="27" t="s">
        <v>52</v>
      </c>
      <c r="D232" s="33" t="s">
        <v>1992</v>
      </c>
      <c r="E232" s="29">
        <v>0</v>
      </c>
      <c r="F232" s="47" t="s">
        <v>1993</v>
      </c>
      <c r="G232" s="31">
        <v>27.88</v>
      </c>
      <c r="H232" s="32"/>
      <c r="I232" s="32">
        <v>0</v>
      </c>
      <c r="J232" s="32">
        <v>0</v>
      </c>
      <c r="K232" s="32">
        <v>0</v>
      </c>
      <c r="L232" s="33">
        <v>0</v>
      </c>
      <c r="M232" s="33">
        <v>0</v>
      </c>
      <c r="N232" s="33">
        <v>0</v>
      </c>
      <c r="O232" s="34" t="s">
        <v>5727</v>
      </c>
      <c r="P232" s="48" t="s">
        <v>5569</v>
      </c>
    </row>
    <row r="233" spans="1:16" ht="51" x14ac:dyDescent="0.2">
      <c r="A233" s="26">
        <v>45748</v>
      </c>
      <c r="B233" s="27" t="s">
        <v>5040</v>
      </c>
      <c r="C233" s="27" t="s">
        <v>52</v>
      </c>
      <c r="D233" s="33" t="s">
        <v>1994</v>
      </c>
      <c r="E233" s="29">
        <v>0</v>
      </c>
      <c r="F233" s="47" t="s">
        <v>1995</v>
      </c>
      <c r="G233" s="31">
        <v>34.21</v>
      </c>
      <c r="H233" s="32"/>
      <c r="I233" s="32">
        <v>0</v>
      </c>
      <c r="J233" s="32">
        <v>0</v>
      </c>
      <c r="K233" s="32">
        <v>0</v>
      </c>
      <c r="L233" s="33">
        <v>0</v>
      </c>
      <c r="M233" s="33">
        <v>0</v>
      </c>
      <c r="N233" s="33">
        <v>0</v>
      </c>
      <c r="O233" s="34" t="s">
        <v>5686</v>
      </c>
      <c r="P233" s="48" t="s">
        <v>5569</v>
      </c>
    </row>
    <row r="234" spans="1:16" ht="25.5" x14ac:dyDescent="0.2">
      <c r="A234" s="26">
        <v>45748</v>
      </c>
      <c r="B234" s="27" t="s">
        <v>5040</v>
      </c>
      <c r="C234" s="27" t="s">
        <v>52</v>
      </c>
      <c r="D234" s="33" t="s">
        <v>1998</v>
      </c>
      <c r="E234" s="29">
        <v>0</v>
      </c>
      <c r="F234" s="47" t="s">
        <v>1999</v>
      </c>
      <c r="G234" s="31">
        <v>47.78</v>
      </c>
      <c r="H234" s="32"/>
      <c r="I234" s="32">
        <v>0</v>
      </c>
      <c r="J234" s="32">
        <v>0</v>
      </c>
      <c r="K234" s="32">
        <v>0</v>
      </c>
      <c r="L234" s="33">
        <v>0</v>
      </c>
      <c r="M234" s="33">
        <v>0</v>
      </c>
      <c r="N234" s="33">
        <v>0</v>
      </c>
      <c r="O234" s="34" t="s">
        <v>5728</v>
      </c>
      <c r="P234" s="48" t="s">
        <v>5569</v>
      </c>
    </row>
    <row r="235" spans="1:16" ht="63.75" x14ac:dyDescent="0.2">
      <c r="A235" s="26">
        <v>45748</v>
      </c>
      <c r="B235" s="27" t="s">
        <v>5040</v>
      </c>
      <c r="C235" s="27" t="s">
        <v>52</v>
      </c>
      <c r="D235" s="33" t="s">
        <v>2000</v>
      </c>
      <c r="E235" s="29">
        <v>0</v>
      </c>
      <c r="F235" s="47" t="s">
        <v>2001</v>
      </c>
      <c r="G235" s="31">
        <v>0</v>
      </c>
      <c r="H235" s="32"/>
      <c r="I235" s="32">
        <v>0</v>
      </c>
      <c r="J235" s="32">
        <v>0</v>
      </c>
      <c r="K235" s="32">
        <v>0</v>
      </c>
      <c r="L235" s="33">
        <v>0</v>
      </c>
      <c r="M235" s="33">
        <v>0</v>
      </c>
      <c r="N235" s="33">
        <v>0</v>
      </c>
      <c r="O235" s="34" t="s">
        <v>5677</v>
      </c>
      <c r="P235" s="48" t="s">
        <v>5569</v>
      </c>
    </row>
    <row r="236" spans="1:16" ht="102" x14ac:dyDescent="0.2">
      <c r="A236" s="26">
        <v>45748</v>
      </c>
      <c r="B236" s="27" t="s">
        <v>5040</v>
      </c>
      <c r="C236" s="27" t="s">
        <v>52</v>
      </c>
      <c r="D236" s="33" t="s">
        <v>2002</v>
      </c>
      <c r="E236" s="29">
        <v>0</v>
      </c>
      <c r="F236" s="47" t="s">
        <v>2003</v>
      </c>
      <c r="G236" s="31">
        <v>27.64</v>
      </c>
      <c r="H236" s="32"/>
      <c r="I236" s="32">
        <v>0</v>
      </c>
      <c r="J236" s="32">
        <v>0</v>
      </c>
      <c r="K236" s="32">
        <v>0</v>
      </c>
      <c r="L236" s="33">
        <v>0</v>
      </c>
      <c r="M236" s="33">
        <v>0</v>
      </c>
      <c r="N236" s="33">
        <v>0</v>
      </c>
      <c r="O236" s="39" t="s">
        <v>5607</v>
      </c>
      <c r="P236" s="48" t="s">
        <v>5569</v>
      </c>
    </row>
    <row r="237" spans="1:16" ht="25.5" x14ac:dyDescent="0.2">
      <c r="A237" s="26">
        <v>45748</v>
      </c>
      <c r="B237" s="27" t="s">
        <v>5040</v>
      </c>
      <c r="C237" s="27" t="s">
        <v>52</v>
      </c>
      <c r="D237" s="33" t="s">
        <v>2004</v>
      </c>
      <c r="E237" s="29">
        <v>0</v>
      </c>
      <c r="F237" s="47" t="s">
        <v>2005</v>
      </c>
      <c r="G237" s="31">
        <v>53.11</v>
      </c>
      <c r="H237" s="32"/>
      <c r="I237" s="32">
        <v>0</v>
      </c>
      <c r="J237" s="32">
        <v>0</v>
      </c>
      <c r="K237" s="32">
        <v>0</v>
      </c>
      <c r="L237" s="33">
        <v>0</v>
      </c>
      <c r="M237" s="33">
        <v>0</v>
      </c>
      <c r="N237" s="33">
        <v>0</v>
      </c>
      <c r="O237" s="34" t="s">
        <v>5729</v>
      </c>
      <c r="P237" s="48" t="s">
        <v>5569</v>
      </c>
    </row>
    <row r="238" spans="1:16" ht="25.5" x14ac:dyDescent="0.2">
      <c r="A238" s="26">
        <v>45748</v>
      </c>
      <c r="B238" s="27" t="s">
        <v>5040</v>
      </c>
      <c r="C238" s="27" t="s">
        <v>52</v>
      </c>
      <c r="D238" s="33" t="s">
        <v>2006</v>
      </c>
      <c r="E238" s="29">
        <v>0</v>
      </c>
      <c r="F238" s="47" t="s">
        <v>2007</v>
      </c>
      <c r="G238" s="31">
        <v>53.14</v>
      </c>
      <c r="H238" s="32"/>
      <c r="I238" s="32">
        <v>0</v>
      </c>
      <c r="J238" s="32">
        <v>0</v>
      </c>
      <c r="K238" s="32">
        <v>0</v>
      </c>
      <c r="L238" s="33">
        <v>0</v>
      </c>
      <c r="M238" s="33">
        <v>0</v>
      </c>
      <c r="N238" s="33">
        <v>0</v>
      </c>
      <c r="O238" s="34" t="s">
        <v>5730</v>
      </c>
      <c r="P238" s="48" t="s">
        <v>5569</v>
      </c>
    </row>
    <row r="239" spans="1:16" ht="25.5" x14ac:dyDescent="0.2">
      <c r="A239" s="26">
        <v>45748</v>
      </c>
      <c r="B239" s="27" t="s">
        <v>5040</v>
      </c>
      <c r="C239" s="27" t="s">
        <v>52</v>
      </c>
      <c r="D239" s="33" t="s">
        <v>2008</v>
      </c>
      <c r="E239" s="29">
        <v>0</v>
      </c>
      <c r="F239" s="47" t="s">
        <v>2009</v>
      </c>
      <c r="G239" s="31">
        <v>52.29</v>
      </c>
      <c r="H239" s="32"/>
      <c r="I239" s="32">
        <v>0</v>
      </c>
      <c r="J239" s="32">
        <v>0</v>
      </c>
      <c r="K239" s="32">
        <v>0</v>
      </c>
      <c r="L239" s="33">
        <v>0</v>
      </c>
      <c r="M239" s="33">
        <v>0</v>
      </c>
      <c r="N239" s="33">
        <v>0</v>
      </c>
      <c r="O239" s="34" t="s">
        <v>5731</v>
      </c>
      <c r="P239" s="48" t="s">
        <v>5569</v>
      </c>
    </row>
    <row r="240" spans="1:16" ht="25.5" x14ac:dyDescent="0.2">
      <c r="A240" s="26">
        <v>45748</v>
      </c>
      <c r="B240" s="27" t="s">
        <v>5040</v>
      </c>
      <c r="C240" s="27" t="s">
        <v>52</v>
      </c>
      <c r="D240" s="33" t="s">
        <v>2010</v>
      </c>
      <c r="E240" s="29">
        <v>0</v>
      </c>
      <c r="F240" s="47" t="s">
        <v>2011</v>
      </c>
      <c r="G240" s="31">
        <v>0</v>
      </c>
      <c r="H240" s="32"/>
      <c r="I240" s="32">
        <v>0</v>
      </c>
      <c r="J240" s="32">
        <v>0</v>
      </c>
      <c r="K240" s="32">
        <v>0</v>
      </c>
      <c r="L240" s="33">
        <v>0</v>
      </c>
      <c r="M240" s="33">
        <v>0</v>
      </c>
      <c r="N240" s="33">
        <v>0</v>
      </c>
      <c r="O240" s="34" t="s">
        <v>5732</v>
      </c>
      <c r="P240" s="48" t="s">
        <v>5569</v>
      </c>
    </row>
    <row r="241" spans="1:16" ht="25.5" x14ac:dyDescent="0.2">
      <c r="A241" s="26">
        <v>45748</v>
      </c>
      <c r="B241" s="27" t="s">
        <v>5040</v>
      </c>
      <c r="C241" s="27" t="s">
        <v>52</v>
      </c>
      <c r="D241" s="33" t="s">
        <v>2012</v>
      </c>
      <c r="E241" s="29">
        <v>0</v>
      </c>
      <c r="F241" s="47" t="s">
        <v>2013</v>
      </c>
      <c r="G241" s="31">
        <v>59.66</v>
      </c>
      <c r="H241" s="32"/>
      <c r="I241" s="32">
        <v>0</v>
      </c>
      <c r="J241" s="32">
        <v>0</v>
      </c>
      <c r="K241" s="32">
        <v>0</v>
      </c>
      <c r="L241" s="33">
        <v>0</v>
      </c>
      <c r="M241" s="33">
        <v>0</v>
      </c>
      <c r="N241" s="33">
        <v>0</v>
      </c>
      <c r="O241" s="39" t="s">
        <v>5733</v>
      </c>
      <c r="P241" s="48" t="s">
        <v>5569</v>
      </c>
    </row>
    <row r="242" spans="1:16" ht="25.5" x14ac:dyDescent="0.2">
      <c r="A242" s="26">
        <v>45748</v>
      </c>
      <c r="B242" s="27" t="s">
        <v>5040</v>
      </c>
      <c r="C242" s="27" t="s">
        <v>52</v>
      </c>
      <c r="D242" s="33" t="s">
        <v>2014</v>
      </c>
      <c r="E242" s="29">
        <v>0</v>
      </c>
      <c r="F242" s="47" t="s">
        <v>2015</v>
      </c>
      <c r="G242" s="31">
        <v>68.349999999999994</v>
      </c>
      <c r="H242" s="32"/>
      <c r="I242" s="32">
        <v>0</v>
      </c>
      <c r="J242" s="32">
        <v>0</v>
      </c>
      <c r="K242" s="32">
        <v>0</v>
      </c>
      <c r="L242" s="33">
        <v>0</v>
      </c>
      <c r="M242" s="33">
        <v>0</v>
      </c>
      <c r="N242" s="33">
        <v>0</v>
      </c>
      <c r="O242" s="39" t="s">
        <v>5733</v>
      </c>
      <c r="P242" s="48" t="s">
        <v>5569</v>
      </c>
    </row>
    <row r="243" spans="1:16" ht="25.5" x14ac:dyDescent="0.2">
      <c r="A243" s="26">
        <v>45748</v>
      </c>
      <c r="B243" s="27" t="s">
        <v>5040</v>
      </c>
      <c r="C243" s="27" t="s">
        <v>52</v>
      </c>
      <c r="D243" s="33" t="s">
        <v>2016</v>
      </c>
      <c r="E243" s="29">
        <v>0</v>
      </c>
      <c r="F243" s="47" t="s">
        <v>2017</v>
      </c>
      <c r="G243" s="31">
        <v>75.97</v>
      </c>
      <c r="H243" s="32"/>
      <c r="I243" s="32">
        <v>0</v>
      </c>
      <c r="J243" s="32">
        <v>0</v>
      </c>
      <c r="K243" s="32">
        <v>0</v>
      </c>
      <c r="L243" s="33">
        <v>0</v>
      </c>
      <c r="M243" s="33">
        <v>0</v>
      </c>
      <c r="N243" s="33">
        <v>0</v>
      </c>
      <c r="O243" s="34" t="s">
        <v>5734</v>
      </c>
      <c r="P243" s="48" t="s">
        <v>5569</v>
      </c>
    </row>
    <row r="244" spans="1:16" ht="25.5" x14ac:dyDescent="0.2">
      <c r="A244" s="26">
        <v>45748</v>
      </c>
      <c r="B244" s="27" t="s">
        <v>5040</v>
      </c>
      <c r="C244" s="27" t="s">
        <v>52</v>
      </c>
      <c r="D244" s="33" t="s">
        <v>2018</v>
      </c>
      <c r="E244" s="29">
        <v>0</v>
      </c>
      <c r="F244" s="47" t="s">
        <v>2019</v>
      </c>
      <c r="G244" s="31">
        <v>75.97</v>
      </c>
      <c r="H244" s="32"/>
      <c r="I244" s="32">
        <v>0</v>
      </c>
      <c r="J244" s="32">
        <v>0</v>
      </c>
      <c r="K244" s="32">
        <v>0</v>
      </c>
      <c r="L244" s="33">
        <v>0</v>
      </c>
      <c r="M244" s="33">
        <v>0</v>
      </c>
      <c r="N244" s="33">
        <v>0</v>
      </c>
      <c r="O244" s="34" t="s">
        <v>5735</v>
      </c>
      <c r="P244" s="48" t="s">
        <v>5569</v>
      </c>
    </row>
    <row r="245" spans="1:16" ht="25.5" x14ac:dyDescent="0.2">
      <c r="A245" s="26">
        <v>45748</v>
      </c>
      <c r="B245" s="27" t="s">
        <v>5040</v>
      </c>
      <c r="C245" s="27" t="s">
        <v>52</v>
      </c>
      <c r="D245" s="33" t="s">
        <v>2020</v>
      </c>
      <c r="E245" s="29">
        <v>0</v>
      </c>
      <c r="F245" s="47" t="s">
        <v>2021</v>
      </c>
      <c r="G245" s="31">
        <v>107.61</v>
      </c>
      <c r="H245" s="32"/>
      <c r="I245" s="32">
        <v>0</v>
      </c>
      <c r="J245" s="32">
        <v>0</v>
      </c>
      <c r="K245" s="32">
        <v>0</v>
      </c>
      <c r="L245" s="33">
        <v>0</v>
      </c>
      <c r="M245" s="33">
        <v>0</v>
      </c>
      <c r="N245" s="33">
        <v>0</v>
      </c>
      <c r="O245" s="34" t="s">
        <v>5555</v>
      </c>
      <c r="P245" s="48" t="s">
        <v>5569</v>
      </c>
    </row>
    <row r="246" spans="1:16" ht="25.5" x14ac:dyDescent="0.2">
      <c r="A246" s="26">
        <v>45748</v>
      </c>
      <c r="B246" s="27" t="s">
        <v>5040</v>
      </c>
      <c r="C246" s="27" t="s">
        <v>52</v>
      </c>
      <c r="D246" s="33" t="s">
        <v>2022</v>
      </c>
      <c r="E246" s="29">
        <v>0</v>
      </c>
      <c r="F246" s="47" t="s">
        <v>2023</v>
      </c>
      <c r="G246" s="31">
        <v>75.97</v>
      </c>
      <c r="H246" s="32"/>
      <c r="I246" s="32">
        <v>0</v>
      </c>
      <c r="J246" s="32">
        <v>0</v>
      </c>
      <c r="K246" s="32">
        <v>0</v>
      </c>
      <c r="L246" s="33">
        <v>0</v>
      </c>
      <c r="M246" s="33">
        <v>0</v>
      </c>
      <c r="N246" s="33">
        <v>0</v>
      </c>
      <c r="O246" s="34" t="s">
        <v>5736</v>
      </c>
      <c r="P246" s="48" t="s">
        <v>5569</v>
      </c>
    </row>
    <row r="247" spans="1:16" ht="25.5" x14ac:dyDescent="0.2">
      <c r="A247" s="26">
        <v>45748</v>
      </c>
      <c r="B247" s="27" t="s">
        <v>5040</v>
      </c>
      <c r="C247" s="27" t="s">
        <v>52</v>
      </c>
      <c r="D247" s="33" t="s">
        <v>2024</v>
      </c>
      <c r="E247" s="29">
        <v>0</v>
      </c>
      <c r="F247" s="47" t="s">
        <v>2025</v>
      </c>
      <c r="G247" s="31">
        <v>75.97</v>
      </c>
      <c r="H247" s="32"/>
      <c r="I247" s="32">
        <v>0</v>
      </c>
      <c r="J247" s="32">
        <v>0</v>
      </c>
      <c r="K247" s="32">
        <v>0</v>
      </c>
      <c r="L247" s="33">
        <v>0</v>
      </c>
      <c r="M247" s="33">
        <v>0</v>
      </c>
      <c r="N247" s="33">
        <v>0</v>
      </c>
      <c r="O247" s="34" t="s">
        <v>5737</v>
      </c>
      <c r="P247" s="48" t="s">
        <v>5569</v>
      </c>
    </row>
    <row r="248" spans="1:16" ht="25.5" x14ac:dyDescent="0.2">
      <c r="A248" s="26">
        <v>45748</v>
      </c>
      <c r="B248" s="27" t="s">
        <v>5040</v>
      </c>
      <c r="C248" s="27" t="s">
        <v>52</v>
      </c>
      <c r="D248" s="33" t="s">
        <v>2026</v>
      </c>
      <c r="E248" s="29">
        <v>0</v>
      </c>
      <c r="F248" s="47" t="s">
        <v>2027</v>
      </c>
      <c r="G248" s="31">
        <v>75.97</v>
      </c>
      <c r="H248" s="32"/>
      <c r="I248" s="32">
        <v>0</v>
      </c>
      <c r="J248" s="32">
        <v>0</v>
      </c>
      <c r="K248" s="32">
        <v>0</v>
      </c>
      <c r="L248" s="33">
        <v>0</v>
      </c>
      <c r="M248" s="33">
        <v>0</v>
      </c>
      <c r="N248" s="33">
        <v>0</v>
      </c>
      <c r="O248" s="34" t="s">
        <v>5738</v>
      </c>
      <c r="P248" s="48" t="s">
        <v>5569</v>
      </c>
    </row>
    <row r="249" spans="1:16" ht="25.5" x14ac:dyDescent="0.2">
      <c r="A249" s="26">
        <v>45748</v>
      </c>
      <c r="B249" s="27" t="s">
        <v>5040</v>
      </c>
      <c r="C249" s="27" t="s">
        <v>52</v>
      </c>
      <c r="D249" s="33" t="s">
        <v>2028</v>
      </c>
      <c r="E249" s="29">
        <v>0</v>
      </c>
      <c r="F249" s="47" t="s">
        <v>2029</v>
      </c>
      <c r="G249" s="31">
        <v>75.97</v>
      </c>
      <c r="H249" s="32"/>
      <c r="I249" s="32">
        <v>0</v>
      </c>
      <c r="J249" s="32">
        <v>0</v>
      </c>
      <c r="K249" s="32">
        <v>0</v>
      </c>
      <c r="L249" s="33">
        <v>0</v>
      </c>
      <c r="M249" s="33">
        <v>0</v>
      </c>
      <c r="N249" s="33">
        <v>0</v>
      </c>
      <c r="O249" s="34" t="s">
        <v>5739</v>
      </c>
      <c r="P249" s="48" t="s">
        <v>5569</v>
      </c>
    </row>
    <row r="250" spans="1:16" ht="25.5" x14ac:dyDescent="0.2">
      <c r="A250" s="26">
        <v>45748</v>
      </c>
      <c r="B250" s="27" t="s">
        <v>5040</v>
      </c>
      <c r="C250" s="27" t="s">
        <v>52</v>
      </c>
      <c r="D250" s="33" t="s">
        <v>2030</v>
      </c>
      <c r="E250" s="29">
        <v>0</v>
      </c>
      <c r="F250" s="47" t="s">
        <v>2031</v>
      </c>
      <c r="G250" s="31">
        <v>15.81</v>
      </c>
      <c r="H250" s="32"/>
      <c r="I250" s="32">
        <v>0</v>
      </c>
      <c r="J250" s="32">
        <v>0</v>
      </c>
      <c r="K250" s="32">
        <v>0</v>
      </c>
      <c r="L250" s="33">
        <v>0</v>
      </c>
      <c r="M250" s="33">
        <v>0</v>
      </c>
      <c r="N250" s="33">
        <v>0</v>
      </c>
      <c r="O250" s="34" t="s">
        <v>5740</v>
      </c>
      <c r="P250" s="48" t="s">
        <v>5569</v>
      </c>
    </row>
    <row r="251" spans="1:16" ht="25.5" x14ac:dyDescent="0.2">
      <c r="A251" s="26">
        <v>45748</v>
      </c>
      <c r="B251" s="27" t="s">
        <v>5040</v>
      </c>
      <c r="C251" s="27" t="s">
        <v>52</v>
      </c>
      <c r="D251" s="33" t="s">
        <v>2032</v>
      </c>
      <c r="E251" s="29">
        <v>0</v>
      </c>
      <c r="F251" s="47" t="s">
        <v>2033</v>
      </c>
      <c r="G251" s="31">
        <v>16.2</v>
      </c>
      <c r="H251" s="32"/>
      <c r="I251" s="32">
        <v>0</v>
      </c>
      <c r="J251" s="32">
        <v>0</v>
      </c>
      <c r="K251" s="32">
        <v>0</v>
      </c>
      <c r="L251" s="33">
        <v>0</v>
      </c>
      <c r="M251" s="33">
        <v>0</v>
      </c>
      <c r="N251" s="33">
        <v>0</v>
      </c>
      <c r="O251" s="34" t="s">
        <v>5740</v>
      </c>
      <c r="P251" s="48" t="s">
        <v>5569</v>
      </c>
    </row>
    <row r="252" spans="1:16" ht="63.75" x14ac:dyDescent="0.2">
      <c r="A252" s="26">
        <v>45748</v>
      </c>
      <c r="B252" s="27" t="s">
        <v>5040</v>
      </c>
      <c r="C252" s="27" t="s">
        <v>52</v>
      </c>
      <c r="D252" s="33" t="s">
        <v>2034</v>
      </c>
      <c r="E252" s="29">
        <v>0</v>
      </c>
      <c r="F252" s="47" t="s">
        <v>2035</v>
      </c>
      <c r="G252" s="31">
        <v>0</v>
      </c>
      <c r="H252" s="32"/>
      <c r="I252" s="32">
        <v>0</v>
      </c>
      <c r="J252" s="32">
        <v>0</v>
      </c>
      <c r="K252" s="32">
        <v>0</v>
      </c>
      <c r="L252" s="33">
        <v>0</v>
      </c>
      <c r="M252" s="33">
        <v>0</v>
      </c>
      <c r="N252" s="33">
        <v>0</v>
      </c>
      <c r="O252" s="34" t="s">
        <v>5677</v>
      </c>
      <c r="P252" s="48" t="s">
        <v>5569</v>
      </c>
    </row>
    <row r="253" spans="1:16" ht="89.25" x14ac:dyDescent="0.2">
      <c r="A253" s="26">
        <v>45748</v>
      </c>
      <c r="B253" s="27" t="s">
        <v>5040</v>
      </c>
      <c r="C253" s="27" t="s">
        <v>52</v>
      </c>
      <c r="D253" s="33" t="s">
        <v>2036</v>
      </c>
      <c r="E253" s="29">
        <v>0</v>
      </c>
      <c r="F253" s="47" t="s">
        <v>5007</v>
      </c>
      <c r="G253" s="31">
        <v>0</v>
      </c>
      <c r="H253" s="32"/>
      <c r="I253" s="32">
        <v>0</v>
      </c>
      <c r="J253" s="32">
        <v>0</v>
      </c>
      <c r="K253" s="32">
        <v>0</v>
      </c>
      <c r="L253" s="33">
        <v>0</v>
      </c>
      <c r="M253" s="33">
        <v>0</v>
      </c>
      <c r="N253" s="33">
        <v>0</v>
      </c>
      <c r="O253" s="34" t="s">
        <v>5741</v>
      </c>
      <c r="P253" s="48" t="s">
        <v>5569</v>
      </c>
    </row>
    <row r="254" spans="1:16" ht="38.25" x14ac:dyDescent="0.2">
      <c r="A254" s="26">
        <v>45748</v>
      </c>
      <c r="B254" s="27" t="s">
        <v>5040</v>
      </c>
      <c r="C254" s="27" t="s">
        <v>52</v>
      </c>
      <c r="D254" s="33" t="s">
        <v>2040</v>
      </c>
      <c r="E254" s="29">
        <v>0</v>
      </c>
      <c r="F254" s="47" t="s">
        <v>2041</v>
      </c>
      <c r="G254" s="31">
        <v>0</v>
      </c>
      <c r="H254" s="32"/>
      <c r="I254" s="32">
        <v>0</v>
      </c>
      <c r="J254" s="32">
        <v>0</v>
      </c>
      <c r="K254" s="32">
        <v>0</v>
      </c>
      <c r="L254" s="33">
        <v>0</v>
      </c>
      <c r="M254" s="33">
        <v>0</v>
      </c>
      <c r="N254" s="33">
        <v>0</v>
      </c>
      <c r="O254" s="34" t="s">
        <v>5672</v>
      </c>
      <c r="P254" s="48" t="s">
        <v>5569</v>
      </c>
    </row>
    <row r="255" spans="1:16" ht="63.75" x14ac:dyDescent="0.2">
      <c r="A255" s="26">
        <v>45748</v>
      </c>
      <c r="B255" s="27" t="s">
        <v>5040</v>
      </c>
      <c r="C255" s="27" t="s">
        <v>52</v>
      </c>
      <c r="D255" s="33" t="s">
        <v>2042</v>
      </c>
      <c r="E255" s="29">
        <v>0</v>
      </c>
      <c r="F255" s="47" t="s">
        <v>2043</v>
      </c>
      <c r="G255" s="31">
        <v>66.23</v>
      </c>
      <c r="H255" s="32"/>
      <c r="I255" s="32">
        <v>0</v>
      </c>
      <c r="J255" s="32">
        <v>0</v>
      </c>
      <c r="K255" s="32">
        <v>0</v>
      </c>
      <c r="L255" s="33">
        <v>0</v>
      </c>
      <c r="M255" s="33">
        <v>0</v>
      </c>
      <c r="N255" s="33">
        <v>0</v>
      </c>
      <c r="O255" s="34" t="s">
        <v>5742</v>
      </c>
      <c r="P255" s="48" t="s">
        <v>5569</v>
      </c>
    </row>
    <row r="256" spans="1:16" ht="25.5" x14ac:dyDescent="0.2">
      <c r="A256" s="26">
        <v>45748</v>
      </c>
      <c r="B256" s="27" t="s">
        <v>5040</v>
      </c>
      <c r="C256" s="27" t="s">
        <v>52</v>
      </c>
      <c r="D256" s="33" t="s">
        <v>2046</v>
      </c>
      <c r="E256" s="29">
        <v>0</v>
      </c>
      <c r="F256" s="47" t="s">
        <v>2047</v>
      </c>
      <c r="G256" s="31">
        <v>69.930000000000007</v>
      </c>
      <c r="H256" s="32"/>
      <c r="I256" s="32">
        <v>0</v>
      </c>
      <c r="J256" s="32">
        <v>0</v>
      </c>
      <c r="K256" s="32">
        <v>0</v>
      </c>
      <c r="L256" s="33">
        <v>0</v>
      </c>
      <c r="M256" s="33">
        <v>0</v>
      </c>
      <c r="N256" s="33">
        <v>0</v>
      </c>
      <c r="O256" s="34" t="s">
        <v>5743</v>
      </c>
      <c r="P256" s="48" t="s">
        <v>5569</v>
      </c>
    </row>
    <row r="257" spans="1:16" ht="51" x14ac:dyDescent="0.2">
      <c r="A257" s="26">
        <v>45748</v>
      </c>
      <c r="B257" s="27" t="s">
        <v>5040</v>
      </c>
      <c r="C257" s="27" t="s">
        <v>52</v>
      </c>
      <c r="D257" s="33" t="s">
        <v>2050</v>
      </c>
      <c r="E257" s="29">
        <v>0</v>
      </c>
      <c r="F257" s="47" t="s">
        <v>2051</v>
      </c>
      <c r="G257" s="31">
        <v>66.23</v>
      </c>
      <c r="H257" s="32"/>
      <c r="I257" s="32">
        <v>0</v>
      </c>
      <c r="J257" s="32">
        <v>0</v>
      </c>
      <c r="K257" s="32">
        <v>0</v>
      </c>
      <c r="L257" s="33">
        <v>0</v>
      </c>
      <c r="M257" s="33">
        <v>0</v>
      </c>
      <c r="N257" s="33">
        <v>0</v>
      </c>
      <c r="O257" s="34" t="s">
        <v>5744</v>
      </c>
      <c r="P257" s="48" t="s">
        <v>5569</v>
      </c>
    </row>
    <row r="258" spans="1:16" ht="114.75" x14ac:dyDescent="0.2">
      <c r="A258" s="26">
        <v>45748</v>
      </c>
      <c r="B258" s="27" t="s">
        <v>5040</v>
      </c>
      <c r="C258" s="27" t="s">
        <v>52</v>
      </c>
      <c r="D258" s="33" t="s">
        <v>2054</v>
      </c>
      <c r="E258" s="29">
        <v>0</v>
      </c>
      <c r="F258" s="47" t="s">
        <v>2055</v>
      </c>
      <c r="G258" s="31">
        <v>0</v>
      </c>
      <c r="H258" s="32"/>
      <c r="I258" s="32">
        <v>0</v>
      </c>
      <c r="J258" s="32">
        <v>0</v>
      </c>
      <c r="K258" s="32">
        <v>0</v>
      </c>
      <c r="L258" s="33">
        <v>0</v>
      </c>
      <c r="M258" s="33">
        <v>0</v>
      </c>
      <c r="N258" s="33">
        <v>0</v>
      </c>
      <c r="O258" s="34" t="s">
        <v>5745</v>
      </c>
      <c r="P258" s="48" t="s">
        <v>5569</v>
      </c>
    </row>
    <row r="259" spans="1:16" ht="38.25" x14ac:dyDescent="0.2">
      <c r="A259" s="26">
        <v>45748</v>
      </c>
      <c r="B259" s="27" t="s">
        <v>5040</v>
      </c>
      <c r="C259" s="27" t="s">
        <v>52</v>
      </c>
      <c r="D259" s="33" t="s">
        <v>2058</v>
      </c>
      <c r="E259" s="29">
        <v>0</v>
      </c>
      <c r="F259" s="47" t="s">
        <v>5008</v>
      </c>
      <c r="G259" s="31">
        <v>0</v>
      </c>
      <c r="H259" s="32"/>
      <c r="I259" s="32">
        <v>0</v>
      </c>
      <c r="J259" s="32">
        <v>0</v>
      </c>
      <c r="K259" s="32">
        <v>0</v>
      </c>
      <c r="L259" s="33">
        <v>0</v>
      </c>
      <c r="M259" s="33">
        <v>0</v>
      </c>
      <c r="N259" s="33">
        <v>0</v>
      </c>
      <c r="O259" s="34" t="s">
        <v>5746</v>
      </c>
      <c r="P259" s="48" t="s">
        <v>5569</v>
      </c>
    </row>
    <row r="260" spans="1:16" ht="51" x14ac:dyDescent="0.2">
      <c r="A260" s="26">
        <v>45748</v>
      </c>
      <c r="B260" s="27" t="s">
        <v>5040</v>
      </c>
      <c r="C260" s="27" t="s">
        <v>52</v>
      </c>
      <c r="D260" s="33" t="s">
        <v>2060</v>
      </c>
      <c r="E260" s="29">
        <v>0</v>
      </c>
      <c r="F260" s="47" t="s">
        <v>2061</v>
      </c>
      <c r="G260" s="31">
        <v>0</v>
      </c>
      <c r="H260" s="32"/>
      <c r="I260" s="32">
        <v>0</v>
      </c>
      <c r="J260" s="32">
        <v>0</v>
      </c>
      <c r="K260" s="32">
        <v>0</v>
      </c>
      <c r="L260" s="33">
        <v>0</v>
      </c>
      <c r="M260" s="33">
        <v>0</v>
      </c>
      <c r="N260" s="33">
        <v>0</v>
      </c>
      <c r="O260" s="34" t="s">
        <v>5747</v>
      </c>
      <c r="P260" s="48" t="s">
        <v>5569</v>
      </c>
    </row>
    <row r="261" spans="1:16" ht="25.5" x14ac:dyDescent="0.2">
      <c r="A261" s="26">
        <v>45748</v>
      </c>
      <c r="B261" s="27" t="s">
        <v>5040</v>
      </c>
      <c r="C261" s="27" t="s">
        <v>52</v>
      </c>
      <c r="D261" s="33" t="s">
        <v>2062</v>
      </c>
      <c r="E261" s="29">
        <v>0</v>
      </c>
      <c r="F261" s="47" t="s">
        <v>2063</v>
      </c>
      <c r="G261" s="31">
        <v>39.22</v>
      </c>
      <c r="H261" s="32"/>
      <c r="I261" s="32">
        <v>0</v>
      </c>
      <c r="J261" s="32">
        <v>0</v>
      </c>
      <c r="K261" s="32">
        <v>0</v>
      </c>
      <c r="L261" s="33">
        <v>0</v>
      </c>
      <c r="M261" s="33">
        <v>0</v>
      </c>
      <c r="N261" s="33">
        <v>0</v>
      </c>
      <c r="O261" s="34" t="s">
        <v>5748</v>
      </c>
      <c r="P261" s="48" t="s">
        <v>5569</v>
      </c>
    </row>
    <row r="262" spans="1:16" ht="25.5" x14ac:dyDescent="0.2">
      <c r="A262" s="26">
        <v>45748</v>
      </c>
      <c r="B262" s="27" t="s">
        <v>5040</v>
      </c>
      <c r="C262" s="27" t="s">
        <v>52</v>
      </c>
      <c r="D262" s="33" t="s">
        <v>2064</v>
      </c>
      <c r="E262" s="29">
        <v>0</v>
      </c>
      <c r="F262" s="47" t="s">
        <v>2065</v>
      </c>
      <c r="G262" s="31">
        <v>39.22</v>
      </c>
      <c r="H262" s="32"/>
      <c r="I262" s="32">
        <v>0</v>
      </c>
      <c r="J262" s="32">
        <v>0</v>
      </c>
      <c r="K262" s="32">
        <v>0</v>
      </c>
      <c r="L262" s="33">
        <v>0</v>
      </c>
      <c r="M262" s="33">
        <v>0</v>
      </c>
      <c r="N262" s="33">
        <v>0</v>
      </c>
      <c r="O262" s="34" t="s">
        <v>5748</v>
      </c>
      <c r="P262" s="48" t="s">
        <v>5569</v>
      </c>
    </row>
    <row r="263" spans="1:16" ht="25.5" x14ac:dyDescent="0.2">
      <c r="A263" s="26">
        <v>45748</v>
      </c>
      <c r="B263" s="27" t="s">
        <v>5040</v>
      </c>
      <c r="C263" s="27" t="s">
        <v>52</v>
      </c>
      <c r="D263" s="33" t="s">
        <v>2066</v>
      </c>
      <c r="E263" s="29">
        <v>0</v>
      </c>
      <c r="F263" s="47" t="s">
        <v>2067</v>
      </c>
      <c r="G263" s="31">
        <v>78.48</v>
      </c>
      <c r="H263" s="32"/>
      <c r="I263" s="32">
        <v>0</v>
      </c>
      <c r="J263" s="32">
        <v>0</v>
      </c>
      <c r="K263" s="32">
        <v>0</v>
      </c>
      <c r="L263" s="33">
        <v>0</v>
      </c>
      <c r="M263" s="33">
        <v>0</v>
      </c>
      <c r="N263" s="33">
        <v>0</v>
      </c>
      <c r="O263" s="34" t="s">
        <v>5748</v>
      </c>
      <c r="P263" s="48" t="s">
        <v>5569</v>
      </c>
    </row>
    <row r="264" spans="1:16" ht="25.5" x14ac:dyDescent="0.2">
      <c r="A264" s="26">
        <v>45748</v>
      </c>
      <c r="B264" s="27" t="s">
        <v>5040</v>
      </c>
      <c r="C264" s="27" t="s">
        <v>52</v>
      </c>
      <c r="D264" s="33" t="s">
        <v>2068</v>
      </c>
      <c r="E264" s="29">
        <v>0</v>
      </c>
      <c r="F264" s="47" t="s">
        <v>2069</v>
      </c>
      <c r="G264" s="31">
        <v>39.46</v>
      </c>
      <c r="H264" s="32"/>
      <c r="I264" s="32">
        <v>0</v>
      </c>
      <c r="J264" s="32">
        <v>0</v>
      </c>
      <c r="K264" s="32">
        <v>0</v>
      </c>
      <c r="L264" s="33">
        <v>0</v>
      </c>
      <c r="M264" s="33">
        <v>0</v>
      </c>
      <c r="N264" s="33">
        <v>0</v>
      </c>
      <c r="O264" s="34" t="s">
        <v>5748</v>
      </c>
      <c r="P264" s="48" t="s">
        <v>5569</v>
      </c>
    </row>
    <row r="265" spans="1:16" ht="25.5" x14ac:dyDescent="0.2">
      <c r="A265" s="26">
        <v>45748</v>
      </c>
      <c r="B265" s="27" t="s">
        <v>5040</v>
      </c>
      <c r="C265" s="27" t="s">
        <v>52</v>
      </c>
      <c r="D265" s="33" t="s">
        <v>2070</v>
      </c>
      <c r="E265" s="29">
        <v>0</v>
      </c>
      <c r="F265" s="47" t="s">
        <v>2071</v>
      </c>
      <c r="G265" s="31">
        <v>39.46</v>
      </c>
      <c r="H265" s="32"/>
      <c r="I265" s="32">
        <v>0</v>
      </c>
      <c r="J265" s="32">
        <v>0</v>
      </c>
      <c r="K265" s="32">
        <v>0</v>
      </c>
      <c r="L265" s="33">
        <v>0</v>
      </c>
      <c r="M265" s="33">
        <v>0</v>
      </c>
      <c r="N265" s="33">
        <v>0</v>
      </c>
      <c r="O265" s="34" t="s">
        <v>5748</v>
      </c>
      <c r="P265" s="48" t="s">
        <v>5569</v>
      </c>
    </row>
    <row r="266" spans="1:16" ht="25.5" x14ac:dyDescent="0.2">
      <c r="A266" s="26">
        <v>45748</v>
      </c>
      <c r="B266" s="27" t="s">
        <v>5040</v>
      </c>
      <c r="C266" s="27" t="s">
        <v>52</v>
      </c>
      <c r="D266" s="33" t="s">
        <v>2072</v>
      </c>
      <c r="E266" s="29">
        <v>0</v>
      </c>
      <c r="F266" s="47" t="s">
        <v>2073</v>
      </c>
      <c r="G266" s="31">
        <v>39.46</v>
      </c>
      <c r="H266" s="32"/>
      <c r="I266" s="32">
        <v>0</v>
      </c>
      <c r="J266" s="32">
        <v>0</v>
      </c>
      <c r="K266" s="32">
        <v>0</v>
      </c>
      <c r="L266" s="33">
        <v>0</v>
      </c>
      <c r="M266" s="33">
        <v>0</v>
      </c>
      <c r="N266" s="33">
        <v>0</v>
      </c>
      <c r="O266" s="34" t="s">
        <v>5748</v>
      </c>
      <c r="P266" s="48" t="s">
        <v>5569</v>
      </c>
    </row>
    <row r="267" spans="1:16" ht="25.5" x14ac:dyDescent="0.2">
      <c r="A267" s="26">
        <v>45748</v>
      </c>
      <c r="B267" s="27" t="s">
        <v>5040</v>
      </c>
      <c r="C267" s="27" t="s">
        <v>52</v>
      </c>
      <c r="D267" s="33" t="s">
        <v>2074</v>
      </c>
      <c r="E267" s="29">
        <v>0</v>
      </c>
      <c r="F267" s="47" t="s">
        <v>2075</v>
      </c>
      <c r="G267" s="31">
        <v>52.64</v>
      </c>
      <c r="H267" s="32"/>
      <c r="I267" s="32">
        <v>0</v>
      </c>
      <c r="J267" s="32">
        <v>0</v>
      </c>
      <c r="K267" s="32">
        <v>0</v>
      </c>
      <c r="L267" s="33">
        <v>0</v>
      </c>
      <c r="M267" s="33">
        <v>0</v>
      </c>
      <c r="N267" s="33">
        <v>0</v>
      </c>
      <c r="O267" s="34" t="s">
        <v>5749</v>
      </c>
      <c r="P267" s="48" t="s">
        <v>5569</v>
      </c>
    </row>
    <row r="268" spans="1:16" ht="25.5" x14ac:dyDescent="0.2">
      <c r="A268" s="26">
        <v>45748</v>
      </c>
      <c r="B268" s="27" t="s">
        <v>5040</v>
      </c>
      <c r="C268" s="27" t="s">
        <v>52</v>
      </c>
      <c r="D268" s="33" t="s">
        <v>2076</v>
      </c>
      <c r="E268" s="29">
        <v>0</v>
      </c>
      <c r="F268" s="47" t="s">
        <v>2077</v>
      </c>
      <c r="G268" s="31">
        <v>52.64</v>
      </c>
      <c r="H268" s="32"/>
      <c r="I268" s="32">
        <v>0</v>
      </c>
      <c r="J268" s="32">
        <v>0</v>
      </c>
      <c r="K268" s="32">
        <v>0</v>
      </c>
      <c r="L268" s="33">
        <v>0</v>
      </c>
      <c r="M268" s="33">
        <v>0</v>
      </c>
      <c r="N268" s="33">
        <v>0</v>
      </c>
      <c r="O268" s="34" t="s">
        <v>5749</v>
      </c>
      <c r="P268" s="48" t="s">
        <v>5569</v>
      </c>
    </row>
    <row r="269" spans="1:16" ht="25.5" x14ac:dyDescent="0.2">
      <c r="A269" s="26">
        <v>45748</v>
      </c>
      <c r="B269" s="27" t="s">
        <v>5040</v>
      </c>
      <c r="C269" s="27" t="s">
        <v>52</v>
      </c>
      <c r="D269" s="33" t="s">
        <v>2084</v>
      </c>
      <c r="E269" s="29">
        <v>0</v>
      </c>
      <c r="F269" s="47" t="s">
        <v>2085</v>
      </c>
      <c r="G269" s="31">
        <v>30.07</v>
      </c>
      <c r="H269" s="32"/>
      <c r="I269" s="32">
        <v>0</v>
      </c>
      <c r="J269" s="32">
        <v>0</v>
      </c>
      <c r="K269" s="32">
        <v>0</v>
      </c>
      <c r="L269" s="33">
        <v>0</v>
      </c>
      <c r="M269" s="33">
        <v>0</v>
      </c>
      <c r="N269" s="33">
        <v>0</v>
      </c>
      <c r="O269" s="34" t="s">
        <v>5750</v>
      </c>
      <c r="P269" s="48" t="s">
        <v>5569</v>
      </c>
    </row>
    <row r="270" spans="1:16" ht="25.5" x14ac:dyDescent="0.2">
      <c r="A270" s="26">
        <v>45748</v>
      </c>
      <c r="B270" s="27" t="s">
        <v>5040</v>
      </c>
      <c r="C270" s="27" t="s">
        <v>52</v>
      </c>
      <c r="D270" s="33" t="s">
        <v>2086</v>
      </c>
      <c r="E270" s="29">
        <v>0</v>
      </c>
      <c r="F270" s="47" t="s">
        <v>2087</v>
      </c>
      <c r="G270" s="31">
        <v>30.07</v>
      </c>
      <c r="H270" s="32"/>
      <c r="I270" s="32">
        <v>0</v>
      </c>
      <c r="J270" s="32">
        <v>0</v>
      </c>
      <c r="K270" s="32">
        <v>0</v>
      </c>
      <c r="L270" s="33">
        <v>0</v>
      </c>
      <c r="M270" s="33">
        <v>0</v>
      </c>
      <c r="N270" s="33">
        <v>0</v>
      </c>
      <c r="O270" s="34" t="s">
        <v>5750</v>
      </c>
      <c r="P270" s="48" t="s">
        <v>5569</v>
      </c>
    </row>
    <row r="271" spans="1:16" ht="25.5" x14ac:dyDescent="0.2">
      <c r="A271" s="26">
        <v>45748</v>
      </c>
      <c r="B271" s="27" t="s">
        <v>5040</v>
      </c>
      <c r="C271" s="27" t="s">
        <v>52</v>
      </c>
      <c r="D271" s="33" t="s">
        <v>2088</v>
      </c>
      <c r="E271" s="29">
        <v>0</v>
      </c>
      <c r="F271" s="47" t="s">
        <v>2089</v>
      </c>
      <c r="G271" s="31">
        <v>54.74</v>
      </c>
      <c r="H271" s="32"/>
      <c r="I271" s="32">
        <v>0</v>
      </c>
      <c r="J271" s="32">
        <v>0</v>
      </c>
      <c r="K271" s="32">
        <v>0</v>
      </c>
      <c r="L271" s="33">
        <v>0</v>
      </c>
      <c r="M271" s="33">
        <v>0</v>
      </c>
      <c r="N271" s="33">
        <v>0</v>
      </c>
      <c r="O271" s="34" t="s">
        <v>5751</v>
      </c>
      <c r="P271" s="48" t="s">
        <v>5569</v>
      </c>
    </row>
    <row r="272" spans="1:16" ht="25.5" x14ac:dyDescent="0.2">
      <c r="A272" s="26">
        <v>45748</v>
      </c>
      <c r="B272" s="27" t="s">
        <v>5040</v>
      </c>
      <c r="C272" s="27" t="s">
        <v>52</v>
      </c>
      <c r="D272" s="33" t="s">
        <v>2090</v>
      </c>
      <c r="E272" s="29">
        <v>0</v>
      </c>
      <c r="F272" s="47" t="s">
        <v>2091</v>
      </c>
      <c r="G272" s="31">
        <v>54.74</v>
      </c>
      <c r="H272" s="32"/>
      <c r="I272" s="32">
        <v>0</v>
      </c>
      <c r="J272" s="32">
        <v>0</v>
      </c>
      <c r="K272" s="32">
        <v>0</v>
      </c>
      <c r="L272" s="33">
        <v>0</v>
      </c>
      <c r="M272" s="33">
        <v>0</v>
      </c>
      <c r="N272" s="33">
        <v>0</v>
      </c>
      <c r="O272" s="34" t="s">
        <v>5751</v>
      </c>
      <c r="P272" s="48" t="s">
        <v>5569</v>
      </c>
    </row>
    <row r="273" spans="1:16" ht="25.5" x14ac:dyDescent="0.2">
      <c r="A273" s="26">
        <v>45748</v>
      </c>
      <c r="B273" s="27" t="s">
        <v>5040</v>
      </c>
      <c r="C273" s="27" t="s">
        <v>52</v>
      </c>
      <c r="D273" s="33" t="s">
        <v>2092</v>
      </c>
      <c r="E273" s="29">
        <v>0</v>
      </c>
      <c r="F273" s="47" t="s">
        <v>2093</v>
      </c>
      <c r="G273" s="31">
        <v>32.06</v>
      </c>
      <c r="H273" s="32"/>
      <c r="I273" s="32">
        <v>0</v>
      </c>
      <c r="J273" s="32">
        <v>0</v>
      </c>
      <c r="K273" s="32">
        <v>0</v>
      </c>
      <c r="L273" s="33">
        <v>0</v>
      </c>
      <c r="M273" s="33">
        <v>0</v>
      </c>
      <c r="N273" s="33">
        <v>0</v>
      </c>
      <c r="O273" s="34" t="s">
        <v>5736</v>
      </c>
      <c r="P273" s="48" t="s">
        <v>5569</v>
      </c>
    </row>
    <row r="274" spans="1:16" ht="25.5" x14ac:dyDescent="0.2">
      <c r="A274" s="26">
        <v>45748</v>
      </c>
      <c r="B274" s="27" t="s">
        <v>5040</v>
      </c>
      <c r="C274" s="27" t="s">
        <v>52</v>
      </c>
      <c r="D274" s="33" t="s">
        <v>2094</v>
      </c>
      <c r="E274" s="29">
        <v>0</v>
      </c>
      <c r="F274" s="47" t="s">
        <v>2095</v>
      </c>
      <c r="G274" s="31">
        <v>32.06</v>
      </c>
      <c r="H274" s="32"/>
      <c r="I274" s="32">
        <v>0</v>
      </c>
      <c r="J274" s="32">
        <v>0</v>
      </c>
      <c r="K274" s="32">
        <v>0</v>
      </c>
      <c r="L274" s="33">
        <v>0</v>
      </c>
      <c r="M274" s="33">
        <v>0</v>
      </c>
      <c r="N274" s="33">
        <v>0</v>
      </c>
      <c r="O274" s="34" t="s">
        <v>5736</v>
      </c>
      <c r="P274" s="48" t="s">
        <v>5569</v>
      </c>
    </row>
    <row r="275" spans="1:16" ht="25.5" x14ac:dyDescent="0.2">
      <c r="A275" s="26">
        <v>45748</v>
      </c>
      <c r="B275" s="27" t="s">
        <v>5040</v>
      </c>
      <c r="C275" s="27" t="s">
        <v>52</v>
      </c>
      <c r="D275" s="33" t="s">
        <v>2096</v>
      </c>
      <c r="E275" s="29">
        <v>0</v>
      </c>
      <c r="F275" s="47" t="s">
        <v>2097</v>
      </c>
      <c r="G275" s="31">
        <v>61.46</v>
      </c>
      <c r="H275" s="32"/>
      <c r="I275" s="32">
        <v>0</v>
      </c>
      <c r="J275" s="32">
        <v>0</v>
      </c>
      <c r="K275" s="32">
        <v>0</v>
      </c>
      <c r="L275" s="33">
        <v>0</v>
      </c>
      <c r="M275" s="33">
        <v>0</v>
      </c>
      <c r="N275" s="33">
        <v>0</v>
      </c>
      <c r="O275" s="34" t="s">
        <v>5752</v>
      </c>
      <c r="P275" s="48" t="s">
        <v>5569</v>
      </c>
    </row>
    <row r="276" spans="1:16" ht="25.5" x14ac:dyDescent="0.2">
      <c r="A276" s="26">
        <v>45748</v>
      </c>
      <c r="B276" s="27" t="s">
        <v>5040</v>
      </c>
      <c r="C276" s="27" t="s">
        <v>52</v>
      </c>
      <c r="D276" s="33" t="s">
        <v>2098</v>
      </c>
      <c r="E276" s="29">
        <v>0</v>
      </c>
      <c r="F276" s="47" t="s">
        <v>2099</v>
      </c>
      <c r="G276" s="31">
        <v>61.46</v>
      </c>
      <c r="H276" s="32"/>
      <c r="I276" s="32">
        <v>0</v>
      </c>
      <c r="J276" s="32">
        <v>0</v>
      </c>
      <c r="K276" s="32">
        <v>0</v>
      </c>
      <c r="L276" s="33">
        <v>0</v>
      </c>
      <c r="M276" s="33">
        <v>0</v>
      </c>
      <c r="N276" s="33">
        <v>0</v>
      </c>
      <c r="O276" s="34" t="s">
        <v>5752</v>
      </c>
      <c r="P276" s="48" t="s">
        <v>5569</v>
      </c>
    </row>
    <row r="277" spans="1:16" ht="25.5" x14ac:dyDescent="0.2">
      <c r="A277" s="26">
        <v>45748</v>
      </c>
      <c r="B277" s="27" t="s">
        <v>5040</v>
      </c>
      <c r="C277" s="27" t="s">
        <v>52</v>
      </c>
      <c r="D277" s="33" t="s">
        <v>2100</v>
      </c>
      <c r="E277" s="29">
        <v>0</v>
      </c>
      <c r="F277" s="47" t="s">
        <v>2101</v>
      </c>
      <c r="G277" s="31">
        <v>58.47</v>
      </c>
      <c r="H277" s="32"/>
      <c r="I277" s="32">
        <v>0</v>
      </c>
      <c r="J277" s="32">
        <v>0</v>
      </c>
      <c r="K277" s="32">
        <v>0</v>
      </c>
      <c r="L277" s="33">
        <v>0</v>
      </c>
      <c r="M277" s="33">
        <v>0</v>
      </c>
      <c r="N277" s="33">
        <v>0</v>
      </c>
      <c r="O277" s="39" t="s">
        <v>5733</v>
      </c>
      <c r="P277" s="48" t="s">
        <v>5569</v>
      </c>
    </row>
    <row r="278" spans="1:16" ht="25.5" x14ac:dyDescent="0.2">
      <c r="A278" s="26">
        <v>45748</v>
      </c>
      <c r="B278" s="27" t="s">
        <v>5040</v>
      </c>
      <c r="C278" s="27" t="s">
        <v>52</v>
      </c>
      <c r="D278" s="33" t="s">
        <v>2102</v>
      </c>
      <c r="E278" s="29">
        <v>0</v>
      </c>
      <c r="F278" s="47" t="s">
        <v>2103</v>
      </c>
      <c r="G278" s="31">
        <v>58.47</v>
      </c>
      <c r="H278" s="32"/>
      <c r="I278" s="32">
        <v>0</v>
      </c>
      <c r="J278" s="32">
        <v>0</v>
      </c>
      <c r="K278" s="32">
        <v>0</v>
      </c>
      <c r="L278" s="33">
        <v>0</v>
      </c>
      <c r="M278" s="33">
        <v>0</v>
      </c>
      <c r="N278" s="33">
        <v>0</v>
      </c>
      <c r="O278" s="39" t="s">
        <v>5733</v>
      </c>
      <c r="P278" s="48" t="s">
        <v>5569</v>
      </c>
    </row>
    <row r="279" spans="1:16" ht="25.5" x14ac:dyDescent="0.2">
      <c r="A279" s="26">
        <v>45748</v>
      </c>
      <c r="B279" s="27" t="s">
        <v>5040</v>
      </c>
      <c r="C279" s="27" t="s">
        <v>52</v>
      </c>
      <c r="D279" s="33" t="s">
        <v>2108</v>
      </c>
      <c r="E279" s="29">
        <v>0</v>
      </c>
      <c r="F279" s="47" t="s">
        <v>2109</v>
      </c>
      <c r="G279" s="31">
        <v>58.47</v>
      </c>
      <c r="H279" s="32"/>
      <c r="I279" s="32">
        <v>0</v>
      </c>
      <c r="J279" s="32">
        <v>0</v>
      </c>
      <c r="K279" s="32">
        <v>0</v>
      </c>
      <c r="L279" s="33">
        <v>0</v>
      </c>
      <c r="M279" s="33">
        <v>0</v>
      </c>
      <c r="N279" s="33">
        <v>0</v>
      </c>
      <c r="O279" s="34" t="s">
        <v>5753</v>
      </c>
      <c r="P279" s="48" t="s">
        <v>5569</v>
      </c>
    </row>
    <row r="280" spans="1:16" ht="25.5" x14ac:dyDescent="0.2">
      <c r="A280" s="26">
        <v>45748</v>
      </c>
      <c r="B280" s="27" t="s">
        <v>5040</v>
      </c>
      <c r="C280" s="27" t="s">
        <v>52</v>
      </c>
      <c r="D280" s="33" t="s">
        <v>2110</v>
      </c>
      <c r="E280" s="29">
        <v>0</v>
      </c>
      <c r="F280" s="47" t="s">
        <v>2111</v>
      </c>
      <c r="G280" s="31">
        <v>58.47</v>
      </c>
      <c r="H280" s="32"/>
      <c r="I280" s="32">
        <v>0</v>
      </c>
      <c r="J280" s="32">
        <v>0</v>
      </c>
      <c r="K280" s="32">
        <v>0</v>
      </c>
      <c r="L280" s="33">
        <v>0</v>
      </c>
      <c r="M280" s="33">
        <v>0</v>
      </c>
      <c r="N280" s="33">
        <v>0</v>
      </c>
      <c r="O280" s="34" t="s">
        <v>5754</v>
      </c>
      <c r="P280" s="48" t="s">
        <v>5569</v>
      </c>
    </row>
    <row r="281" spans="1:16" ht="25.5" x14ac:dyDescent="0.2">
      <c r="A281" s="26">
        <v>45748</v>
      </c>
      <c r="B281" s="27" t="s">
        <v>5040</v>
      </c>
      <c r="C281" s="27" t="s">
        <v>52</v>
      </c>
      <c r="D281" s="33" t="s">
        <v>2112</v>
      </c>
      <c r="E281" s="29">
        <v>0</v>
      </c>
      <c r="F281" s="47" t="s">
        <v>2113</v>
      </c>
      <c r="G281" s="31">
        <v>39.24</v>
      </c>
      <c r="H281" s="32"/>
      <c r="I281" s="32">
        <v>0</v>
      </c>
      <c r="J281" s="32">
        <v>0</v>
      </c>
      <c r="K281" s="32">
        <v>0</v>
      </c>
      <c r="L281" s="33">
        <v>0</v>
      </c>
      <c r="M281" s="33">
        <v>0</v>
      </c>
      <c r="N281" s="33">
        <v>0</v>
      </c>
      <c r="O281" s="34" t="s">
        <v>5755</v>
      </c>
      <c r="P281" s="48" t="s">
        <v>5569</v>
      </c>
    </row>
    <row r="282" spans="1:16" ht="25.5" x14ac:dyDescent="0.2">
      <c r="A282" s="26">
        <v>45748</v>
      </c>
      <c r="B282" s="27" t="s">
        <v>5040</v>
      </c>
      <c r="C282" s="27" t="s">
        <v>52</v>
      </c>
      <c r="D282" s="33" t="s">
        <v>2114</v>
      </c>
      <c r="E282" s="29">
        <v>0</v>
      </c>
      <c r="F282" s="47" t="s">
        <v>2115</v>
      </c>
      <c r="G282" s="31">
        <v>39.21</v>
      </c>
      <c r="H282" s="32"/>
      <c r="I282" s="32">
        <v>0</v>
      </c>
      <c r="J282" s="32">
        <v>0</v>
      </c>
      <c r="K282" s="32">
        <v>0</v>
      </c>
      <c r="L282" s="33">
        <v>0</v>
      </c>
      <c r="M282" s="33">
        <v>0</v>
      </c>
      <c r="N282" s="33">
        <v>0</v>
      </c>
      <c r="O282" s="34" t="s">
        <v>5755</v>
      </c>
      <c r="P282" s="48" t="s">
        <v>5569</v>
      </c>
    </row>
    <row r="283" spans="1:16" ht="25.5" x14ac:dyDescent="0.2">
      <c r="A283" s="26">
        <v>45748</v>
      </c>
      <c r="B283" s="27" t="s">
        <v>5040</v>
      </c>
      <c r="C283" s="27" t="s">
        <v>52</v>
      </c>
      <c r="D283" s="33" t="s">
        <v>2116</v>
      </c>
      <c r="E283" s="29">
        <v>0</v>
      </c>
      <c r="F283" s="47" t="s">
        <v>2117</v>
      </c>
      <c r="G283" s="31">
        <v>13.12</v>
      </c>
      <c r="H283" s="32"/>
      <c r="I283" s="32">
        <v>0</v>
      </c>
      <c r="J283" s="32">
        <v>0</v>
      </c>
      <c r="K283" s="32">
        <v>0</v>
      </c>
      <c r="L283" s="33">
        <v>0</v>
      </c>
      <c r="M283" s="33">
        <v>0</v>
      </c>
      <c r="N283" s="33">
        <v>0</v>
      </c>
      <c r="O283" s="34" t="s">
        <v>5756</v>
      </c>
      <c r="P283" s="48" t="s">
        <v>5569</v>
      </c>
    </row>
    <row r="284" spans="1:16" ht="25.5" x14ac:dyDescent="0.2">
      <c r="A284" s="26">
        <v>45748</v>
      </c>
      <c r="B284" s="27" t="s">
        <v>5040</v>
      </c>
      <c r="C284" s="27" t="s">
        <v>52</v>
      </c>
      <c r="D284" s="33" t="s">
        <v>2118</v>
      </c>
      <c r="E284" s="29">
        <v>0</v>
      </c>
      <c r="F284" s="47" t="s">
        <v>2119</v>
      </c>
      <c r="G284" s="31">
        <v>13.52</v>
      </c>
      <c r="H284" s="32"/>
      <c r="I284" s="32">
        <v>0</v>
      </c>
      <c r="J284" s="32">
        <v>0</v>
      </c>
      <c r="K284" s="32">
        <v>0</v>
      </c>
      <c r="L284" s="33">
        <v>0</v>
      </c>
      <c r="M284" s="33">
        <v>0</v>
      </c>
      <c r="N284" s="33">
        <v>0</v>
      </c>
      <c r="O284" s="34" t="s">
        <v>5756</v>
      </c>
      <c r="P284" s="48" t="s">
        <v>5569</v>
      </c>
    </row>
    <row r="285" spans="1:16" ht="25.5" x14ac:dyDescent="0.2">
      <c r="A285" s="26">
        <v>45748</v>
      </c>
      <c r="B285" s="27" t="s">
        <v>5040</v>
      </c>
      <c r="C285" s="27" t="s">
        <v>52</v>
      </c>
      <c r="D285" s="33" t="s">
        <v>2120</v>
      </c>
      <c r="E285" s="29">
        <v>0</v>
      </c>
      <c r="F285" s="47" t="s">
        <v>2121</v>
      </c>
      <c r="G285" s="31">
        <v>13.02</v>
      </c>
      <c r="H285" s="32"/>
      <c r="I285" s="32">
        <v>0</v>
      </c>
      <c r="J285" s="32">
        <v>0</v>
      </c>
      <c r="K285" s="32">
        <v>0</v>
      </c>
      <c r="L285" s="33">
        <v>0</v>
      </c>
      <c r="M285" s="33">
        <v>0</v>
      </c>
      <c r="N285" s="33">
        <v>0</v>
      </c>
      <c r="O285" s="34" t="s">
        <v>5756</v>
      </c>
      <c r="P285" s="48" t="s">
        <v>5569</v>
      </c>
    </row>
    <row r="286" spans="1:16" ht="25.5" x14ac:dyDescent="0.2">
      <c r="A286" s="26">
        <v>45748</v>
      </c>
      <c r="B286" s="27" t="s">
        <v>5040</v>
      </c>
      <c r="C286" s="27" t="s">
        <v>52</v>
      </c>
      <c r="D286" s="33" t="s">
        <v>2122</v>
      </c>
      <c r="E286" s="29">
        <v>0</v>
      </c>
      <c r="F286" s="47" t="s">
        <v>2123</v>
      </c>
      <c r="G286" s="31">
        <v>290.52</v>
      </c>
      <c r="H286" s="32"/>
      <c r="I286" s="32">
        <v>0</v>
      </c>
      <c r="J286" s="32">
        <v>0</v>
      </c>
      <c r="K286" s="32">
        <v>0</v>
      </c>
      <c r="L286" s="33">
        <v>0</v>
      </c>
      <c r="M286" s="33">
        <v>0</v>
      </c>
      <c r="N286" s="33">
        <v>0</v>
      </c>
      <c r="O286" s="34" t="s">
        <v>5757</v>
      </c>
      <c r="P286" s="48" t="s">
        <v>5569</v>
      </c>
    </row>
    <row r="287" spans="1:16" ht="25.5" x14ac:dyDescent="0.2">
      <c r="A287" s="26">
        <v>45748</v>
      </c>
      <c r="B287" s="27" t="s">
        <v>5040</v>
      </c>
      <c r="C287" s="27" t="s">
        <v>52</v>
      </c>
      <c r="D287" s="33" t="s">
        <v>2124</v>
      </c>
      <c r="E287" s="29">
        <v>0</v>
      </c>
      <c r="F287" s="47" t="s">
        <v>2125</v>
      </c>
      <c r="G287" s="31">
        <v>20.36</v>
      </c>
      <c r="H287" s="32"/>
      <c r="I287" s="32">
        <v>0</v>
      </c>
      <c r="J287" s="32">
        <v>0</v>
      </c>
      <c r="K287" s="32">
        <v>0</v>
      </c>
      <c r="L287" s="33">
        <v>0</v>
      </c>
      <c r="M287" s="33">
        <v>0</v>
      </c>
      <c r="N287" s="33">
        <v>0</v>
      </c>
      <c r="O287" s="34" t="s">
        <v>5758</v>
      </c>
      <c r="P287" s="48" t="s">
        <v>5569</v>
      </c>
    </row>
    <row r="288" spans="1:16" ht="25.5" x14ac:dyDescent="0.2">
      <c r="A288" s="26">
        <v>45748</v>
      </c>
      <c r="B288" s="27" t="s">
        <v>5040</v>
      </c>
      <c r="C288" s="27" t="s">
        <v>52</v>
      </c>
      <c r="D288" s="33" t="s">
        <v>2126</v>
      </c>
      <c r="E288" s="29">
        <v>0</v>
      </c>
      <c r="F288" s="47" t="s">
        <v>2127</v>
      </c>
      <c r="G288" s="31">
        <v>20.36</v>
      </c>
      <c r="H288" s="32"/>
      <c r="I288" s="32">
        <v>0</v>
      </c>
      <c r="J288" s="32">
        <v>0</v>
      </c>
      <c r="K288" s="32">
        <v>0</v>
      </c>
      <c r="L288" s="33">
        <v>0</v>
      </c>
      <c r="M288" s="33">
        <v>0</v>
      </c>
      <c r="N288" s="33">
        <v>0</v>
      </c>
      <c r="O288" s="34" t="s">
        <v>5758</v>
      </c>
      <c r="P288" s="48" t="s">
        <v>5569</v>
      </c>
    </row>
    <row r="289" spans="1:16" ht="25.5" x14ac:dyDescent="0.2">
      <c r="A289" s="26">
        <v>45748</v>
      </c>
      <c r="B289" s="27" t="s">
        <v>5040</v>
      </c>
      <c r="C289" s="27" t="s">
        <v>52</v>
      </c>
      <c r="D289" s="33" t="s">
        <v>2128</v>
      </c>
      <c r="E289" s="29">
        <v>0</v>
      </c>
      <c r="F289" s="47" t="s">
        <v>2129</v>
      </c>
      <c r="G289" s="31">
        <v>13.46</v>
      </c>
      <c r="H289" s="32"/>
      <c r="I289" s="32">
        <v>0</v>
      </c>
      <c r="J289" s="32">
        <v>0</v>
      </c>
      <c r="K289" s="32">
        <v>0</v>
      </c>
      <c r="L289" s="33">
        <v>0</v>
      </c>
      <c r="M289" s="33">
        <v>0</v>
      </c>
      <c r="N289" s="33">
        <v>0</v>
      </c>
      <c r="O289" s="34" t="s">
        <v>5749</v>
      </c>
      <c r="P289" s="48" t="s">
        <v>5569</v>
      </c>
    </row>
    <row r="290" spans="1:16" ht="25.5" x14ac:dyDescent="0.2">
      <c r="A290" s="26">
        <v>45748</v>
      </c>
      <c r="B290" s="27" t="s">
        <v>5040</v>
      </c>
      <c r="C290" s="27" t="s">
        <v>52</v>
      </c>
      <c r="D290" s="33" t="s">
        <v>2130</v>
      </c>
      <c r="E290" s="29">
        <v>0</v>
      </c>
      <c r="F290" s="47" t="s">
        <v>2131</v>
      </c>
      <c r="G290" s="31">
        <v>13.46</v>
      </c>
      <c r="H290" s="32"/>
      <c r="I290" s="32">
        <v>0</v>
      </c>
      <c r="J290" s="32">
        <v>0</v>
      </c>
      <c r="K290" s="32">
        <v>0</v>
      </c>
      <c r="L290" s="33">
        <v>0</v>
      </c>
      <c r="M290" s="33">
        <v>0</v>
      </c>
      <c r="N290" s="33">
        <v>0</v>
      </c>
      <c r="O290" s="34" t="s">
        <v>5749</v>
      </c>
      <c r="P290" s="48" t="s">
        <v>5569</v>
      </c>
    </row>
    <row r="291" spans="1:16" ht="25.5" x14ac:dyDescent="0.2">
      <c r="A291" s="26">
        <v>45748</v>
      </c>
      <c r="B291" s="27" t="s">
        <v>5040</v>
      </c>
      <c r="C291" s="27" t="s">
        <v>52</v>
      </c>
      <c r="D291" s="33" t="s">
        <v>2134</v>
      </c>
      <c r="E291" s="29">
        <v>0</v>
      </c>
      <c r="F291" s="47" t="s">
        <v>2135</v>
      </c>
      <c r="G291" s="31">
        <v>14.12</v>
      </c>
      <c r="H291" s="32"/>
      <c r="I291" s="32">
        <v>0</v>
      </c>
      <c r="J291" s="32">
        <v>0</v>
      </c>
      <c r="K291" s="32">
        <v>0</v>
      </c>
      <c r="L291" s="33">
        <v>0</v>
      </c>
      <c r="M291" s="33">
        <v>0</v>
      </c>
      <c r="N291" s="33">
        <v>0</v>
      </c>
      <c r="O291" s="34" t="s">
        <v>5734</v>
      </c>
      <c r="P291" s="48" t="s">
        <v>5569</v>
      </c>
    </row>
    <row r="292" spans="1:16" ht="25.5" x14ac:dyDescent="0.2">
      <c r="A292" s="26">
        <v>45748</v>
      </c>
      <c r="B292" s="27" t="s">
        <v>5040</v>
      </c>
      <c r="C292" s="27" t="s">
        <v>52</v>
      </c>
      <c r="D292" s="33" t="s">
        <v>2136</v>
      </c>
      <c r="E292" s="29">
        <v>0</v>
      </c>
      <c r="F292" s="47" t="s">
        <v>2137</v>
      </c>
      <c r="G292" s="31">
        <v>14.12</v>
      </c>
      <c r="H292" s="32"/>
      <c r="I292" s="32">
        <v>0</v>
      </c>
      <c r="J292" s="32">
        <v>0</v>
      </c>
      <c r="K292" s="32">
        <v>0</v>
      </c>
      <c r="L292" s="33">
        <v>0</v>
      </c>
      <c r="M292" s="33">
        <v>0</v>
      </c>
      <c r="N292" s="33">
        <v>0</v>
      </c>
      <c r="O292" s="34" t="s">
        <v>5734</v>
      </c>
      <c r="P292" s="48" t="s">
        <v>5569</v>
      </c>
    </row>
    <row r="293" spans="1:16" ht="25.5" x14ac:dyDescent="0.2">
      <c r="A293" s="26">
        <v>45748</v>
      </c>
      <c r="B293" s="27" t="s">
        <v>5040</v>
      </c>
      <c r="C293" s="27" t="s">
        <v>52</v>
      </c>
      <c r="D293" s="33" t="s">
        <v>2138</v>
      </c>
      <c r="E293" s="29">
        <v>0</v>
      </c>
      <c r="F293" s="47" t="s">
        <v>2139</v>
      </c>
      <c r="G293" s="31">
        <v>13.7</v>
      </c>
      <c r="H293" s="32"/>
      <c r="I293" s="32">
        <v>0</v>
      </c>
      <c r="J293" s="32">
        <v>0</v>
      </c>
      <c r="K293" s="32">
        <v>0</v>
      </c>
      <c r="L293" s="33">
        <v>0</v>
      </c>
      <c r="M293" s="33">
        <v>0</v>
      </c>
      <c r="N293" s="33">
        <v>0</v>
      </c>
      <c r="O293" s="39" t="s">
        <v>5733</v>
      </c>
      <c r="P293" s="48" t="s">
        <v>5569</v>
      </c>
    </row>
    <row r="294" spans="1:16" ht="25.5" x14ac:dyDescent="0.2">
      <c r="A294" s="26">
        <v>45748</v>
      </c>
      <c r="B294" s="27" t="s">
        <v>5040</v>
      </c>
      <c r="C294" s="27" t="s">
        <v>52</v>
      </c>
      <c r="D294" s="33" t="s">
        <v>2140</v>
      </c>
      <c r="E294" s="29">
        <v>0</v>
      </c>
      <c r="F294" s="47" t="s">
        <v>2141</v>
      </c>
      <c r="G294" s="31">
        <v>13.7</v>
      </c>
      <c r="H294" s="32"/>
      <c r="I294" s="32">
        <v>0</v>
      </c>
      <c r="J294" s="32">
        <v>0</v>
      </c>
      <c r="K294" s="32">
        <v>0</v>
      </c>
      <c r="L294" s="33">
        <v>0</v>
      </c>
      <c r="M294" s="33">
        <v>0</v>
      </c>
      <c r="N294" s="33">
        <v>0</v>
      </c>
      <c r="O294" s="39" t="s">
        <v>5733</v>
      </c>
      <c r="P294" s="48" t="s">
        <v>5569</v>
      </c>
    </row>
    <row r="295" spans="1:16" ht="51" x14ac:dyDescent="0.2">
      <c r="A295" s="26">
        <v>45748</v>
      </c>
      <c r="B295" s="27" t="s">
        <v>5040</v>
      </c>
      <c r="C295" s="27" t="s">
        <v>52</v>
      </c>
      <c r="D295" s="33" t="s">
        <v>2142</v>
      </c>
      <c r="E295" s="29">
        <v>0</v>
      </c>
      <c r="F295" s="47" t="s">
        <v>2143</v>
      </c>
      <c r="G295" s="31">
        <v>20.84</v>
      </c>
      <c r="H295" s="32"/>
      <c r="I295" s="32">
        <v>0</v>
      </c>
      <c r="J295" s="32">
        <v>0</v>
      </c>
      <c r="K295" s="32">
        <v>0</v>
      </c>
      <c r="L295" s="33">
        <v>0</v>
      </c>
      <c r="M295" s="33">
        <v>0</v>
      </c>
      <c r="N295" s="33">
        <v>0</v>
      </c>
      <c r="O295" s="34" t="s">
        <v>5684</v>
      </c>
      <c r="P295" s="48" t="s">
        <v>5569</v>
      </c>
    </row>
    <row r="296" spans="1:16" ht="51" x14ac:dyDescent="0.2">
      <c r="A296" s="26">
        <v>45748</v>
      </c>
      <c r="B296" s="27" t="s">
        <v>5040</v>
      </c>
      <c r="C296" s="27" t="s">
        <v>52</v>
      </c>
      <c r="D296" s="33" t="s">
        <v>2144</v>
      </c>
      <c r="E296" s="29">
        <v>0</v>
      </c>
      <c r="F296" s="47" t="s">
        <v>2145</v>
      </c>
      <c r="G296" s="31">
        <v>9.36</v>
      </c>
      <c r="H296" s="32"/>
      <c r="I296" s="32">
        <v>0</v>
      </c>
      <c r="J296" s="32">
        <v>0</v>
      </c>
      <c r="K296" s="32">
        <v>0</v>
      </c>
      <c r="L296" s="33">
        <v>0</v>
      </c>
      <c r="M296" s="33">
        <v>0</v>
      </c>
      <c r="N296" s="33">
        <v>0</v>
      </c>
      <c r="O296" s="34" t="s">
        <v>5759</v>
      </c>
      <c r="P296" s="48" t="s">
        <v>5569</v>
      </c>
    </row>
    <row r="297" spans="1:16" ht="51" x14ac:dyDescent="0.2">
      <c r="A297" s="26">
        <v>45748</v>
      </c>
      <c r="B297" s="27" t="s">
        <v>5040</v>
      </c>
      <c r="C297" s="27" t="s">
        <v>52</v>
      </c>
      <c r="D297" s="33" t="s">
        <v>2146</v>
      </c>
      <c r="E297" s="29">
        <v>0</v>
      </c>
      <c r="F297" s="47" t="s">
        <v>2147</v>
      </c>
      <c r="G297" s="31">
        <v>49.53</v>
      </c>
      <c r="H297" s="32"/>
      <c r="I297" s="32">
        <v>0</v>
      </c>
      <c r="J297" s="32">
        <v>0</v>
      </c>
      <c r="K297" s="32">
        <v>0</v>
      </c>
      <c r="L297" s="33">
        <v>0</v>
      </c>
      <c r="M297" s="33">
        <v>0</v>
      </c>
      <c r="N297" s="33">
        <v>0</v>
      </c>
      <c r="O297" s="34" t="s">
        <v>5759</v>
      </c>
      <c r="P297" s="48" t="s">
        <v>5569</v>
      </c>
    </row>
    <row r="298" spans="1:16" ht="38.25" x14ac:dyDescent="0.2">
      <c r="A298" s="26">
        <v>45748</v>
      </c>
      <c r="B298" s="27" t="s">
        <v>5040</v>
      </c>
      <c r="C298" s="27" t="s">
        <v>52</v>
      </c>
      <c r="D298" s="33" t="s">
        <v>2148</v>
      </c>
      <c r="E298" s="29">
        <v>0</v>
      </c>
      <c r="F298" s="47" t="s">
        <v>2149</v>
      </c>
      <c r="G298" s="31">
        <v>7.02</v>
      </c>
      <c r="H298" s="32"/>
      <c r="I298" s="32">
        <v>0</v>
      </c>
      <c r="J298" s="32">
        <v>0</v>
      </c>
      <c r="K298" s="32">
        <v>0</v>
      </c>
      <c r="L298" s="33">
        <v>0</v>
      </c>
      <c r="M298" s="33">
        <v>0</v>
      </c>
      <c r="N298" s="33">
        <v>0</v>
      </c>
      <c r="O298" s="34" t="s">
        <v>5727</v>
      </c>
      <c r="P298" s="48" t="s">
        <v>5569</v>
      </c>
    </row>
    <row r="299" spans="1:16" ht="38.25" x14ac:dyDescent="0.2">
      <c r="A299" s="26">
        <v>45748</v>
      </c>
      <c r="B299" s="27" t="s">
        <v>5040</v>
      </c>
      <c r="C299" s="27" t="s">
        <v>52</v>
      </c>
      <c r="D299" s="33" t="s">
        <v>2150</v>
      </c>
      <c r="E299" s="29">
        <v>0</v>
      </c>
      <c r="F299" s="47" t="s">
        <v>2151</v>
      </c>
      <c r="G299" s="31">
        <v>41.13</v>
      </c>
      <c r="H299" s="32"/>
      <c r="I299" s="32">
        <v>0</v>
      </c>
      <c r="J299" s="32">
        <v>0</v>
      </c>
      <c r="K299" s="32">
        <v>0</v>
      </c>
      <c r="L299" s="33">
        <v>0</v>
      </c>
      <c r="M299" s="33">
        <v>0</v>
      </c>
      <c r="N299" s="33">
        <v>0</v>
      </c>
      <c r="O299" s="34" t="s">
        <v>5727</v>
      </c>
      <c r="P299" s="48" t="s">
        <v>5569</v>
      </c>
    </row>
    <row r="300" spans="1:16" ht="38.25" x14ac:dyDescent="0.2">
      <c r="A300" s="26">
        <v>45748</v>
      </c>
      <c r="B300" s="27" t="s">
        <v>5040</v>
      </c>
      <c r="C300" s="27" t="s">
        <v>52</v>
      </c>
      <c r="D300" s="33" t="s">
        <v>2152</v>
      </c>
      <c r="E300" s="29">
        <v>0</v>
      </c>
      <c r="F300" s="47" t="s">
        <v>5542</v>
      </c>
      <c r="G300" s="31">
        <v>9.84</v>
      </c>
      <c r="H300" s="32"/>
      <c r="I300" s="32">
        <v>0</v>
      </c>
      <c r="J300" s="32">
        <v>0</v>
      </c>
      <c r="K300" s="32">
        <v>0</v>
      </c>
      <c r="L300" s="33">
        <v>0</v>
      </c>
      <c r="M300" s="33">
        <v>0</v>
      </c>
      <c r="N300" s="33">
        <v>0</v>
      </c>
      <c r="O300" s="34" t="s">
        <v>5727</v>
      </c>
      <c r="P300" s="48" t="s">
        <v>5569</v>
      </c>
    </row>
    <row r="301" spans="1:16" ht="51" x14ac:dyDescent="0.2">
      <c r="A301" s="26">
        <v>45748</v>
      </c>
      <c r="B301" s="27" t="s">
        <v>5040</v>
      </c>
      <c r="C301" s="27" t="s">
        <v>52</v>
      </c>
      <c r="D301" s="33" t="s">
        <v>2154</v>
      </c>
      <c r="E301" s="29">
        <v>0</v>
      </c>
      <c r="F301" s="47" t="s">
        <v>2155</v>
      </c>
      <c r="G301" s="31">
        <v>125.7</v>
      </c>
      <c r="H301" s="32"/>
      <c r="I301" s="32">
        <v>0</v>
      </c>
      <c r="J301" s="32">
        <v>0</v>
      </c>
      <c r="K301" s="32">
        <v>0</v>
      </c>
      <c r="L301" s="33">
        <v>0</v>
      </c>
      <c r="M301" s="33">
        <v>0</v>
      </c>
      <c r="N301" s="33">
        <v>0</v>
      </c>
      <c r="O301" s="34" t="s">
        <v>5760</v>
      </c>
      <c r="P301" s="48" t="s">
        <v>5569</v>
      </c>
    </row>
    <row r="302" spans="1:16" ht="51" x14ac:dyDescent="0.2">
      <c r="A302" s="26">
        <v>45748</v>
      </c>
      <c r="B302" s="27" t="s">
        <v>5040</v>
      </c>
      <c r="C302" s="27" t="s">
        <v>52</v>
      </c>
      <c r="D302" s="33" t="s">
        <v>2156</v>
      </c>
      <c r="E302" s="29">
        <v>0</v>
      </c>
      <c r="F302" s="47" t="s">
        <v>2157</v>
      </c>
      <c r="G302" s="31">
        <v>16.559999999999999</v>
      </c>
      <c r="H302" s="32"/>
      <c r="I302" s="32">
        <v>0</v>
      </c>
      <c r="J302" s="32">
        <v>0</v>
      </c>
      <c r="K302" s="32">
        <v>0</v>
      </c>
      <c r="L302" s="33">
        <v>0</v>
      </c>
      <c r="M302" s="33">
        <v>0</v>
      </c>
      <c r="N302" s="33">
        <v>0</v>
      </c>
      <c r="O302" s="34" t="s">
        <v>5761</v>
      </c>
      <c r="P302" s="48" t="s">
        <v>5569</v>
      </c>
    </row>
    <row r="303" spans="1:16" ht="51" x14ac:dyDescent="0.2">
      <c r="A303" s="26">
        <v>45748</v>
      </c>
      <c r="B303" s="27" t="s">
        <v>5040</v>
      </c>
      <c r="C303" s="27" t="s">
        <v>52</v>
      </c>
      <c r="D303" s="33" t="s">
        <v>2158</v>
      </c>
      <c r="E303" s="29">
        <v>0</v>
      </c>
      <c r="F303" s="47" t="s">
        <v>2159</v>
      </c>
      <c r="G303" s="31">
        <v>14.39</v>
      </c>
      <c r="H303" s="32"/>
      <c r="I303" s="32">
        <v>0</v>
      </c>
      <c r="J303" s="32">
        <v>0</v>
      </c>
      <c r="K303" s="32">
        <v>0</v>
      </c>
      <c r="L303" s="33">
        <v>0</v>
      </c>
      <c r="M303" s="33">
        <v>0</v>
      </c>
      <c r="N303" s="33">
        <v>0</v>
      </c>
      <c r="O303" s="34" t="s">
        <v>5762</v>
      </c>
      <c r="P303" s="48" t="s">
        <v>5569</v>
      </c>
    </row>
    <row r="304" spans="1:16" ht="51" x14ac:dyDescent="0.2">
      <c r="A304" s="26">
        <v>45748</v>
      </c>
      <c r="B304" s="27" t="s">
        <v>5040</v>
      </c>
      <c r="C304" s="27" t="s">
        <v>52</v>
      </c>
      <c r="D304" s="33" t="s">
        <v>2160</v>
      </c>
      <c r="E304" s="29">
        <v>0</v>
      </c>
      <c r="F304" s="47" t="s">
        <v>2161</v>
      </c>
      <c r="G304" s="31">
        <v>14.45</v>
      </c>
      <c r="H304" s="32"/>
      <c r="I304" s="32">
        <v>0</v>
      </c>
      <c r="J304" s="32">
        <v>0</v>
      </c>
      <c r="K304" s="32">
        <v>0</v>
      </c>
      <c r="L304" s="33">
        <v>0</v>
      </c>
      <c r="M304" s="33">
        <v>0</v>
      </c>
      <c r="N304" s="33">
        <v>0</v>
      </c>
      <c r="O304" s="34" t="s">
        <v>5762</v>
      </c>
      <c r="P304" s="48" t="s">
        <v>5569</v>
      </c>
    </row>
    <row r="305" spans="1:16" ht="102" x14ac:dyDescent="0.2">
      <c r="A305" s="26">
        <v>45748</v>
      </c>
      <c r="B305" s="27" t="s">
        <v>5040</v>
      </c>
      <c r="C305" s="27" t="s">
        <v>52</v>
      </c>
      <c r="D305" s="33" t="s">
        <v>2162</v>
      </c>
      <c r="E305" s="29">
        <v>0</v>
      </c>
      <c r="F305" s="47" t="s">
        <v>5543</v>
      </c>
      <c r="G305" s="31">
        <v>6.53</v>
      </c>
      <c r="H305" s="32"/>
      <c r="I305" s="32">
        <v>0</v>
      </c>
      <c r="J305" s="32">
        <v>0</v>
      </c>
      <c r="K305" s="32">
        <v>0</v>
      </c>
      <c r="L305" s="33">
        <v>0</v>
      </c>
      <c r="M305" s="33">
        <v>0</v>
      </c>
      <c r="N305" s="33">
        <v>0</v>
      </c>
      <c r="O305" s="39" t="s">
        <v>5607</v>
      </c>
      <c r="P305" s="48" t="s">
        <v>5569</v>
      </c>
    </row>
    <row r="306" spans="1:16" ht="102" x14ac:dyDescent="0.2">
      <c r="A306" s="26">
        <v>45748</v>
      </c>
      <c r="B306" s="27" t="s">
        <v>5040</v>
      </c>
      <c r="C306" s="27" t="s">
        <v>52</v>
      </c>
      <c r="D306" s="33" t="s">
        <v>2164</v>
      </c>
      <c r="E306" s="29">
        <v>0</v>
      </c>
      <c r="F306" s="47" t="s">
        <v>2165</v>
      </c>
      <c r="G306" s="31">
        <v>8.4600000000000009</v>
      </c>
      <c r="H306" s="32"/>
      <c r="I306" s="32">
        <v>0</v>
      </c>
      <c r="J306" s="32">
        <v>0</v>
      </c>
      <c r="K306" s="32">
        <v>0</v>
      </c>
      <c r="L306" s="33">
        <v>0</v>
      </c>
      <c r="M306" s="33">
        <v>0</v>
      </c>
      <c r="N306" s="33">
        <v>0</v>
      </c>
      <c r="O306" s="39" t="s">
        <v>5607</v>
      </c>
      <c r="P306" s="48" t="s">
        <v>5569</v>
      </c>
    </row>
    <row r="307" spans="1:16" ht="102" x14ac:dyDescent="0.2">
      <c r="A307" s="26">
        <v>45748</v>
      </c>
      <c r="B307" s="27" t="s">
        <v>5040</v>
      </c>
      <c r="C307" s="27" t="s">
        <v>52</v>
      </c>
      <c r="D307" s="33" t="s">
        <v>2166</v>
      </c>
      <c r="E307" s="29">
        <v>0</v>
      </c>
      <c r="F307" s="47" t="s">
        <v>2167</v>
      </c>
      <c r="G307" s="31">
        <v>8.67</v>
      </c>
      <c r="H307" s="32"/>
      <c r="I307" s="32">
        <v>0</v>
      </c>
      <c r="J307" s="32">
        <v>0</v>
      </c>
      <c r="K307" s="32">
        <v>0</v>
      </c>
      <c r="L307" s="33">
        <v>0</v>
      </c>
      <c r="M307" s="33">
        <v>0</v>
      </c>
      <c r="N307" s="33">
        <v>0</v>
      </c>
      <c r="O307" s="39" t="s">
        <v>5607</v>
      </c>
      <c r="P307" s="48" t="s">
        <v>5569</v>
      </c>
    </row>
    <row r="308" spans="1:16" ht="38.25" x14ac:dyDescent="0.2">
      <c r="A308" s="26">
        <v>45748</v>
      </c>
      <c r="B308" s="27" t="s">
        <v>5040</v>
      </c>
      <c r="C308" s="27" t="s">
        <v>52</v>
      </c>
      <c r="D308" s="33" t="s">
        <v>2168</v>
      </c>
      <c r="E308" s="29">
        <v>0</v>
      </c>
      <c r="F308" s="47" t="s">
        <v>2169</v>
      </c>
      <c r="G308" s="31">
        <v>39.29</v>
      </c>
      <c r="H308" s="32"/>
      <c r="I308" s="32">
        <v>0</v>
      </c>
      <c r="J308" s="32">
        <v>0</v>
      </c>
      <c r="K308" s="32">
        <v>0</v>
      </c>
      <c r="L308" s="33">
        <v>0</v>
      </c>
      <c r="M308" s="33">
        <v>0</v>
      </c>
      <c r="N308" s="33">
        <v>0</v>
      </c>
      <c r="O308" s="34" t="s">
        <v>5763</v>
      </c>
      <c r="P308" s="48" t="s">
        <v>5569</v>
      </c>
    </row>
    <row r="309" spans="1:16" ht="51" x14ac:dyDescent="0.2">
      <c r="A309" s="26">
        <v>45748</v>
      </c>
      <c r="B309" s="27" t="s">
        <v>5040</v>
      </c>
      <c r="C309" s="27" t="s">
        <v>52</v>
      </c>
      <c r="D309" s="33" t="s">
        <v>4243</v>
      </c>
      <c r="E309" s="29">
        <v>0</v>
      </c>
      <c r="F309" s="47" t="s">
        <v>53</v>
      </c>
      <c r="G309" s="31">
        <v>229.26</v>
      </c>
      <c r="H309" s="32"/>
      <c r="I309" s="32">
        <v>0</v>
      </c>
      <c r="J309" s="32">
        <v>0</v>
      </c>
      <c r="K309" s="32">
        <v>0</v>
      </c>
      <c r="L309" s="33">
        <v>0</v>
      </c>
      <c r="M309" s="33">
        <v>0</v>
      </c>
      <c r="N309" s="33">
        <v>0</v>
      </c>
      <c r="O309" s="39" t="s">
        <v>5764</v>
      </c>
      <c r="P309" s="48" t="s">
        <v>5569</v>
      </c>
    </row>
    <row r="310" spans="1:16" ht="51" x14ac:dyDescent="0.2">
      <c r="A310" s="26">
        <v>45748</v>
      </c>
      <c r="B310" s="27" t="s">
        <v>5040</v>
      </c>
      <c r="C310" s="27" t="s">
        <v>52</v>
      </c>
      <c r="D310" s="33" t="s">
        <v>4244</v>
      </c>
      <c r="E310" s="29">
        <v>0</v>
      </c>
      <c r="F310" s="47" t="s">
        <v>5009</v>
      </c>
      <c r="G310" s="31">
        <v>141.43</v>
      </c>
      <c r="H310" s="32"/>
      <c r="I310" s="32">
        <v>0</v>
      </c>
      <c r="J310" s="32">
        <v>0</v>
      </c>
      <c r="K310" s="32">
        <v>0</v>
      </c>
      <c r="L310" s="33">
        <v>0</v>
      </c>
      <c r="M310" s="33">
        <v>0</v>
      </c>
      <c r="N310" s="33">
        <v>0</v>
      </c>
      <c r="O310" s="39" t="s">
        <v>5764</v>
      </c>
      <c r="P310" s="48" t="s">
        <v>5569</v>
      </c>
    </row>
    <row r="311" spans="1:16" ht="51" x14ac:dyDescent="0.2">
      <c r="A311" s="26">
        <v>45748</v>
      </c>
      <c r="B311" s="27" t="s">
        <v>5040</v>
      </c>
      <c r="C311" s="27" t="s">
        <v>52</v>
      </c>
      <c r="D311" s="33" t="s">
        <v>4001</v>
      </c>
      <c r="E311" s="29">
        <v>0</v>
      </c>
      <c r="F311" s="47" t="s">
        <v>2407</v>
      </c>
      <c r="G311" s="31">
        <v>0</v>
      </c>
      <c r="H311" s="32"/>
      <c r="I311" s="32">
        <v>0</v>
      </c>
      <c r="J311" s="32">
        <v>0</v>
      </c>
      <c r="K311" s="32">
        <v>0</v>
      </c>
      <c r="L311" s="33">
        <v>0</v>
      </c>
      <c r="M311" s="33">
        <v>0</v>
      </c>
      <c r="N311" s="33">
        <v>0</v>
      </c>
      <c r="O311" s="39" t="s">
        <v>5765</v>
      </c>
      <c r="P311" s="48" t="s">
        <v>5569</v>
      </c>
    </row>
    <row r="312" spans="1:16" ht="51" x14ac:dyDescent="0.2">
      <c r="A312" s="26">
        <v>45748</v>
      </c>
      <c r="B312" s="27" t="s">
        <v>5040</v>
      </c>
      <c r="C312" s="27" t="s">
        <v>52</v>
      </c>
      <c r="D312" s="33" t="s">
        <v>4005</v>
      </c>
      <c r="E312" s="29">
        <v>0</v>
      </c>
      <c r="F312" s="47" t="s">
        <v>2411</v>
      </c>
      <c r="G312" s="31">
        <v>0</v>
      </c>
      <c r="H312" s="32"/>
      <c r="I312" s="32">
        <v>0</v>
      </c>
      <c r="J312" s="32">
        <v>0</v>
      </c>
      <c r="K312" s="32">
        <v>0</v>
      </c>
      <c r="L312" s="33">
        <v>0</v>
      </c>
      <c r="M312" s="33">
        <v>0</v>
      </c>
      <c r="N312" s="33">
        <v>0</v>
      </c>
      <c r="O312" s="39" t="s">
        <v>5765</v>
      </c>
      <c r="P312" s="48" t="s">
        <v>5569</v>
      </c>
    </row>
    <row r="313" spans="1:16" ht="51" x14ac:dyDescent="0.2">
      <c r="A313" s="26">
        <v>45748</v>
      </c>
      <c r="B313" s="27" t="s">
        <v>5040</v>
      </c>
      <c r="C313" s="27" t="s">
        <v>52</v>
      </c>
      <c r="D313" s="33" t="s">
        <v>3998</v>
      </c>
      <c r="E313" s="29">
        <v>0</v>
      </c>
      <c r="F313" s="47" t="s">
        <v>2404</v>
      </c>
      <c r="G313" s="31">
        <v>30.59</v>
      </c>
      <c r="H313" s="32"/>
      <c r="I313" s="32">
        <v>0</v>
      </c>
      <c r="J313" s="32">
        <v>0</v>
      </c>
      <c r="K313" s="32">
        <v>0</v>
      </c>
      <c r="L313" s="33">
        <v>0</v>
      </c>
      <c r="M313" s="33">
        <v>0</v>
      </c>
      <c r="N313" s="33">
        <v>0</v>
      </c>
      <c r="O313" s="34" t="s">
        <v>5766</v>
      </c>
      <c r="P313" s="48" t="s">
        <v>5569</v>
      </c>
    </row>
    <row r="314" spans="1:16" ht="38.25" x14ac:dyDescent="0.2">
      <c r="A314" s="26">
        <v>45748</v>
      </c>
      <c r="B314" s="27" t="s">
        <v>5040</v>
      </c>
      <c r="C314" s="27" t="s">
        <v>52</v>
      </c>
      <c r="D314" s="33" t="s">
        <v>3985</v>
      </c>
      <c r="E314" s="29">
        <v>0</v>
      </c>
      <c r="F314" s="47" t="s">
        <v>2391</v>
      </c>
      <c r="G314" s="31">
        <v>0</v>
      </c>
      <c r="H314" s="32"/>
      <c r="I314" s="32">
        <v>0</v>
      </c>
      <c r="J314" s="32">
        <v>0</v>
      </c>
      <c r="K314" s="32">
        <v>0</v>
      </c>
      <c r="L314" s="33">
        <v>0</v>
      </c>
      <c r="M314" s="33">
        <v>0</v>
      </c>
      <c r="N314" s="33">
        <v>0</v>
      </c>
      <c r="O314" s="34" t="s">
        <v>5614</v>
      </c>
      <c r="P314" s="48" t="s">
        <v>5569</v>
      </c>
    </row>
    <row r="315" spans="1:16" ht="25.5" x14ac:dyDescent="0.2">
      <c r="A315" s="26">
        <v>45748</v>
      </c>
      <c r="B315" s="27" t="s">
        <v>5040</v>
      </c>
      <c r="C315" s="27" t="s">
        <v>52</v>
      </c>
      <c r="D315" s="33" t="s">
        <v>3987</v>
      </c>
      <c r="E315" s="29">
        <v>0</v>
      </c>
      <c r="F315" s="47" t="s">
        <v>2393</v>
      </c>
      <c r="G315" s="31">
        <v>0</v>
      </c>
      <c r="H315" s="32"/>
      <c r="I315" s="32">
        <v>0</v>
      </c>
      <c r="J315" s="32">
        <v>0</v>
      </c>
      <c r="K315" s="32">
        <v>0</v>
      </c>
      <c r="L315" s="33">
        <v>0</v>
      </c>
      <c r="M315" s="33">
        <v>0</v>
      </c>
      <c r="N315" s="33">
        <v>0</v>
      </c>
      <c r="O315" s="34" t="s">
        <v>5767</v>
      </c>
      <c r="P315" s="48" t="s">
        <v>5569</v>
      </c>
    </row>
    <row r="316" spans="1:16" ht="25.5" x14ac:dyDescent="0.2">
      <c r="A316" s="26">
        <v>45748</v>
      </c>
      <c r="B316" s="27" t="s">
        <v>5040</v>
      </c>
      <c r="C316" s="27" t="s">
        <v>52</v>
      </c>
      <c r="D316" s="33" t="s">
        <v>3988</v>
      </c>
      <c r="E316" s="29">
        <v>0</v>
      </c>
      <c r="F316" s="47" t="s">
        <v>2394</v>
      </c>
      <c r="G316" s="31">
        <v>0</v>
      </c>
      <c r="H316" s="32"/>
      <c r="I316" s="32">
        <v>0</v>
      </c>
      <c r="J316" s="32">
        <v>0</v>
      </c>
      <c r="K316" s="32">
        <v>0</v>
      </c>
      <c r="L316" s="33">
        <v>0</v>
      </c>
      <c r="M316" s="33">
        <v>0</v>
      </c>
      <c r="N316" s="33">
        <v>0</v>
      </c>
      <c r="O316" s="34" t="s">
        <v>5768</v>
      </c>
      <c r="P316" s="48" t="s">
        <v>5569</v>
      </c>
    </row>
    <row r="317" spans="1:16" ht="25.5" x14ac:dyDescent="0.2">
      <c r="A317" s="26">
        <v>45748</v>
      </c>
      <c r="B317" s="27" t="s">
        <v>5040</v>
      </c>
      <c r="C317" s="27" t="s">
        <v>52</v>
      </c>
      <c r="D317" s="33" t="s">
        <v>3989</v>
      </c>
      <c r="E317" s="29">
        <v>0</v>
      </c>
      <c r="F317" s="47" t="s">
        <v>2395</v>
      </c>
      <c r="G317" s="31">
        <v>0</v>
      </c>
      <c r="H317" s="32"/>
      <c r="I317" s="32">
        <v>0</v>
      </c>
      <c r="J317" s="32">
        <v>0</v>
      </c>
      <c r="K317" s="32">
        <v>0</v>
      </c>
      <c r="L317" s="33">
        <v>0</v>
      </c>
      <c r="M317" s="33">
        <v>0</v>
      </c>
      <c r="N317" s="33">
        <v>0</v>
      </c>
      <c r="O317" s="34" t="s">
        <v>5769</v>
      </c>
      <c r="P317" s="48" t="s">
        <v>5569</v>
      </c>
    </row>
    <row r="318" spans="1:16" ht="25.5" x14ac:dyDescent="0.2">
      <c r="A318" s="26">
        <v>45748</v>
      </c>
      <c r="B318" s="27" t="s">
        <v>5040</v>
      </c>
      <c r="C318" s="27" t="s">
        <v>52</v>
      </c>
      <c r="D318" s="33" t="s">
        <v>4000</v>
      </c>
      <c r="E318" s="29">
        <v>0</v>
      </c>
      <c r="F318" s="47" t="s">
        <v>2406</v>
      </c>
      <c r="G318" s="31">
        <v>0</v>
      </c>
      <c r="H318" s="32"/>
      <c r="I318" s="32">
        <v>0</v>
      </c>
      <c r="J318" s="32">
        <v>0</v>
      </c>
      <c r="K318" s="32">
        <v>0</v>
      </c>
      <c r="L318" s="33">
        <v>0</v>
      </c>
      <c r="M318" s="33">
        <v>0</v>
      </c>
      <c r="N318" s="33">
        <v>0</v>
      </c>
      <c r="O318" s="34" t="s">
        <v>5770</v>
      </c>
      <c r="P318" s="48" t="s">
        <v>5569</v>
      </c>
    </row>
    <row r="319" spans="1:16" ht="25.5" x14ac:dyDescent="0.2">
      <c r="A319" s="26">
        <v>45748</v>
      </c>
      <c r="B319" s="27" t="s">
        <v>5040</v>
      </c>
      <c r="C319" s="27" t="s">
        <v>52</v>
      </c>
      <c r="D319" s="33" t="s">
        <v>4008</v>
      </c>
      <c r="E319" s="29">
        <v>0</v>
      </c>
      <c r="F319" s="47" t="s">
        <v>2414</v>
      </c>
      <c r="G319" s="31">
        <v>0</v>
      </c>
      <c r="H319" s="32"/>
      <c r="I319" s="32">
        <v>0</v>
      </c>
      <c r="J319" s="32">
        <v>0</v>
      </c>
      <c r="K319" s="32">
        <v>0</v>
      </c>
      <c r="L319" s="33">
        <v>0</v>
      </c>
      <c r="M319" s="33">
        <v>0</v>
      </c>
      <c r="N319" s="33">
        <v>0</v>
      </c>
      <c r="O319" s="34" t="s">
        <v>5771</v>
      </c>
      <c r="P319" s="48" t="s">
        <v>5569</v>
      </c>
    </row>
    <row r="320" spans="1:16" ht="76.5" x14ac:dyDescent="0.2">
      <c r="A320" s="26">
        <v>45748</v>
      </c>
      <c r="B320" s="27" t="s">
        <v>5040</v>
      </c>
      <c r="C320" s="27" t="s">
        <v>52</v>
      </c>
      <c r="D320" s="33" t="s">
        <v>3992</v>
      </c>
      <c r="E320" s="29">
        <v>0</v>
      </c>
      <c r="F320" s="47" t="s">
        <v>2398</v>
      </c>
      <c r="G320" s="31">
        <v>0</v>
      </c>
      <c r="H320" s="32"/>
      <c r="I320" s="32">
        <v>0</v>
      </c>
      <c r="J320" s="32">
        <v>0</v>
      </c>
      <c r="K320" s="32">
        <v>0</v>
      </c>
      <c r="L320" s="33">
        <v>0</v>
      </c>
      <c r="M320" s="33">
        <v>0</v>
      </c>
      <c r="N320" s="33">
        <v>0</v>
      </c>
      <c r="O320" s="34" t="s">
        <v>5772</v>
      </c>
      <c r="P320" s="48" t="s">
        <v>5569</v>
      </c>
    </row>
    <row r="321" spans="1:16" ht="76.5" x14ac:dyDescent="0.2">
      <c r="A321" s="26">
        <v>45748</v>
      </c>
      <c r="B321" s="27" t="s">
        <v>5040</v>
      </c>
      <c r="C321" s="27" t="s">
        <v>52</v>
      </c>
      <c r="D321" s="33" t="s">
        <v>4006</v>
      </c>
      <c r="E321" s="29">
        <v>0</v>
      </c>
      <c r="F321" s="47" t="s">
        <v>2412</v>
      </c>
      <c r="G321" s="31">
        <v>0</v>
      </c>
      <c r="H321" s="32"/>
      <c r="I321" s="32">
        <v>0</v>
      </c>
      <c r="J321" s="32">
        <v>0</v>
      </c>
      <c r="K321" s="32">
        <v>0</v>
      </c>
      <c r="L321" s="33">
        <v>0</v>
      </c>
      <c r="M321" s="33">
        <v>0</v>
      </c>
      <c r="N321" s="33">
        <v>0</v>
      </c>
      <c r="O321" s="34" t="s">
        <v>5773</v>
      </c>
      <c r="P321" s="48" t="s">
        <v>5569</v>
      </c>
    </row>
    <row r="322" spans="1:16" ht="38.25" x14ac:dyDescent="0.2">
      <c r="A322" s="26">
        <v>45748</v>
      </c>
      <c r="B322" s="27" t="s">
        <v>5040</v>
      </c>
      <c r="C322" s="27" t="s">
        <v>52</v>
      </c>
      <c r="D322" s="33" t="s">
        <v>4003</v>
      </c>
      <c r="E322" s="29">
        <v>0</v>
      </c>
      <c r="F322" s="47" t="s">
        <v>2409</v>
      </c>
      <c r="G322" s="31">
        <v>0</v>
      </c>
      <c r="H322" s="32"/>
      <c r="I322" s="32">
        <v>0</v>
      </c>
      <c r="J322" s="32">
        <v>0</v>
      </c>
      <c r="K322" s="32">
        <v>0</v>
      </c>
      <c r="L322" s="33">
        <v>0</v>
      </c>
      <c r="M322" s="33">
        <v>0</v>
      </c>
      <c r="N322" s="33">
        <v>0</v>
      </c>
      <c r="O322" s="34" t="s">
        <v>5774</v>
      </c>
      <c r="P322" s="48" t="s">
        <v>5569</v>
      </c>
    </row>
    <row r="323" spans="1:16" ht="25.5" x14ac:dyDescent="0.2">
      <c r="A323" s="26">
        <v>45748</v>
      </c>
      <c r="B323" s="27" t="s">
        <v>5040</v>
      </c>
      <c r="C323" s="27" t="s">
        <v>52</v>
      </c>
      <c r="D323" s="33" t="s">
        <v>4007</v>
      </c>
      <c r="E323" s="29">
        <v>0</v>
      </c>
      <c r="F323" s="47" t="s">
        <v>2413</v>
      </c>
      <c r="G323" s="31">
        <v>0</v>
      </c>
      <c r="H323" s="32"/>
      <c r="I323" s="32">
        <v>0</v>
      </c>
      <c r="J323" s="32">
        <v>0</v>
      </c>
      <c r="K323" s="32">
        <v>0</v>
      </c>
      <c r="L323" s="33">
        <v>0</v>
      </c>
      <c r="M323" s="33">
        <v>0</v>
      </c>
      <c r="N323" s="33">
        <v>0</v>
      </c>
      <c r="O323" s="34" t="s">
        <v>5673</v>
      </c>
      <c r="P323" s="48" t="s">
        <v>5569</v>
      </c>
    </row>
    <row r="324" spans="1:16" ht="89.25" x14ac:dyDescent="0.2">
      <c r="A324" s="26">
        <v>45748</v>
      </c>
      <c r="B324" s="27" t="s">
        <v>5040</v>
      </c>
      <c r="C324" s="27" t="s">
        <v>52</v>
      </c>
      <c r="D324" s="33" t="s">
        <v>3991</v>
      </c>
      <c r="E324" s="29">
        <v>0</v>
      </c>
      <c r="F324" s="47" t="s">
        <v>2397</v>
      </c>
      <c r="G324" s="31">
        <v>0</v>
      </c>
      <c r="H324" s="32"/>
      <c r="I324" s="32">
        <v>0</v>
      </c>
      <c r="J324" s="32">
        <v>0</v>
      </c>
      <c r="K324" s="32">
        <v>0</v>
      </c>
      <c r="L324" s="33">
        <v>0</v>
      </c>
      <c r="M324" s="33">
        <v>0</v>
      </c>
      <c r="N324" s="33">
        <v>0</v>
      </c>
      <c r="O324" s="49" t="s">
        <v>5775</v>
      </c>
      <c r="P324" s="48" t="s">
        <v>5569</v>
      </c>
    </row>
    <row r="325" spans="1:16" ht="51" x14ac:dyDescent="0.2">
      <c r="A325" s="26">
        <v>45748</v>
      </c>
      <c r="B325" s="27" t="s">
        <v>5040</v>
      </c>
      <c r="C325" s="27" t="s">
        <v>52</v>
      </c>
      <c r="D325" s="33" t="s">
        <v>3990</v>
      </c>
      <c r="E325" s="29">
        <v>0</v>
      </c>
      <c r="F325" s="47" t="s">
        <v>5544</v>
      </c>
      <c r="G325" s="31">
        <v>0</v>
      </c>
      <c r="H325" s="32"/>
      <c r="I325" s="32">
        <v>0</v>
      </c>
      <c r="J325" s="32">
        <v>0</v>
      </c>
      <c r="K325" s="32">
        <v>0</v>
      </c>
      <c r="L325" s="33">
        <v>0</v>
      </c>
      <c r="M325" s="33">
        <v>0</v>
      </c>
      <c r="N325" s="33">
        <v>0</v>
      </c>
      <c r="O325" s="34" t="s">
        <v>5686</v>
      </c>
      <c r="P325" s="48" t="s">
        <v>5569</v>
      </c>
    </row>
    <row r="326" spans="1:16" ht="51" x14ac:dyDescent="0.2">
      <c r="A326" s="26">
        <v>45748</v>
      </c>
      <c r="B326" s="27" t="s">
        <v>5040</v>
      </c>
      <c r="C326" s="27" t="s">
        <v>52</v>
      </c>
      <c r="D326" s="33" t="s">
        <v>3995</v>
      </c>
      <c r="E326" s="29">
        <v>0</v>
      </c>
      <c r="F326" s="47" t="s">
        <v>5545</v>
      </c>
      <c r="G326" s="31">
        <v>0</v>
      </c>
      <c r="H326" s="32"/>
      <c r="I326" s="32">
        <v>0</v>
      </c>
      <c r="J326" s="32">
        <v>0</v>
      </c>
      <c r="K326" s="32">
        <v>0</v>
      </c>
      <c r="L326" s="33">
        <v>0</v>
      </c>
      <c r="M326" s="33">
        <v>0</v>
      </c>
      <c r="N326" s="33">
        <v>0</v>
      </c>
      <c r="O326" s="34" t="s">
        <v>5686</v>
      </c>
      <c r="P326" s="48" t="s">
        <v>5569</v>
      </c>
    </row>
    <row r="327" spans="1:16" ht="51" x14ac:dyDescent="0.2">
      <c r="A327" s="26">
        <v>45748</v>
      </c>
      <c r="B327" s="27" t="s">
        <v>5040</v>
      </c>
      <c r="C327" s="27" t="s">
        <v>52</v>
      </c>
      <c r="D327" s="33" t="s">
        <v>4009</v>
      </c>
      <c r="E327" s="29">
        <v>0</v>
      </c>
      <c r="F327" s="47" t="s">
        <v>2415</v>
      </c>
      <c r="G327" s="31">
        <v>0</v>
      </c>
      <c r="H327" s="32"/>
      <c r="I327" s="32">
        <v>0</v>
      </c>
      <c r="J327" s="32">
        <v>0</v>
      </c>
      <c r="K327" s="32">
        <v>0</v>
      </c>
      <c r="L327" s="33">
        <v>0</v>
      </c>
      <c r="M327" s="33">
        <v>0</v>
      </c>
      <c r="N327" s="33">
        <v>0</v>
      </c>
      <c r="O327" s="34" t="s">
        <v>5686</v>
      </c>
      <c r="P327" s="48" t="s">
        <v>5569</v>
      </c>
    </row>
    <row r="328" spans="1:16" ht="63.75" x14ac:dyDescent="0.2">
      <c r="A328" s="26">
        <v>45748</v>
      </c>
      <c r="B328" s="27" t="s">
        <v>5040</v>
      </c>
      <c r="C328" s="27" t="s">
        <v>52</v>
      </c>
      <c r="D328" s="33" t="s">
        <v>4002</v>
      </c>
      <c r="E328" s="29">
        <v>0</v>
      </c>
      <c r="F328" s="47" t="s">
        <v>2408</v>
      </c>
      <c r="G328" s="31">
        <v>0</v>
      </c>
      <c r="H328" s="32"/>
      <c r="I328" s="32">
        <v>0</v>
      </c>
      <c r="J328" s="32">
        <v>0</v>
      </c>
      <c r="K328" s="32">
        <v>0</v>
      </c>
      <c r="L328" s="33">
        <v>0</v>
      </c>
      <c r="M328" s="33">
        <v>0</v>
      </c>
      <c r="N328" s="33">
        <v>0</v>
      </c>
      <c r="O328" s="34" t="s">
        <v>5687</v>
      </c>
      <c r="P328" s="48" t="s">
        <v>5569</v>
      </c>
    </row>
    <row r="329" spans="1:16" ht="51" x14ac:dyDescent="0.2">
      <c r="A329" s="26">
        <v>45748</v>
      </c>
      <c r="B329" s="27" t="s">
        <v>5040</v>
      </c>
      <c r="C329" s="27" t="s">
        <v>52</v>
      </c>
      <c r="D329" s="33" t="s">
        <v>3996</v>
      </c>
      <c r="E329" s="29">
        <v>0</v>
      </c>
      <c r="F329" s="47" t="s">
        <v>2402</v>
      </c>
      <c r="G329" s="31">
        <v>0</v>
      </c>
      <c r="H329" s="32"/>
      <c r="I329" s="32">
        <v>0</v>
      </c>
      <c r="J329" s="32">
        <v>0</v>
      </c>
      <c r="K329" s="32">
        <v>0</v>
      </c>
      <c r="L329" s="33">
        <v>0</v>
      </c>
      <c r="M329" s="33">
        <v>0</v>
      </c>
      <c r="N329" s="33">
        <v>0</v>
      </c>
      <c r="O329" s="34" t="s">
        <v>5760</v>
      </c>
      <c r="P329" s="48" t="s">
        <v>5569</v>
      </c>
    </row>
    <row r="330" spans="1:16" ht="25.5" x14ac:dyDescent="0.2">
      <c r="A330" s="26">
        <v>45748</v>
      </c>
      <c r="B330" s="27" t="s">
        <v>5040</v>
      </c>
      <c r="C330" s="27" t="s">
        <v>52</v>
      </c>
      <c r="D330" s="33" t="s">
        <v>3993</v>
      </c>
      <c r="E330" s="29">
        <v>0</v>
      </c>
      <c r="F330" s="47" t="s">
        <v>2399</v>
      </c>
      <c r="G330" s="31">
        <v>0</v>
      </c>
      <c r="H330" s="32"/>
      <c r="I330" s="32">
        <v>0</v>
      </c>
      <c r="J330" s="32">
        <v>0</v>
      </c>
      <c r="K330" s="32">
        <v>0</v>
      </c>
      <c r="L330" s="33">
        <v>0</v>
      </c>
      <c r="M330" s="33">
        <v>0</v>
      </c>
      <c r="N330" s="33">
        <v>0</v>
      </c>
      <c r="O330" s="34" t="s">
        <v>5776</v>
      </c>
      <c r="P330" s="48" t="s">
        <v>5569</v>
      </c>
    </row>
    <row r="331" spans="1:16" ht="51" x14ac:dyDescent="0.2">
      <c r="A331" s="26">
        <v>45748</v>
      </c>
      <c r="B331" s="27" t="s">
        <v>5040</v>
      </c>
      <c r="C331" s="27" t="s">
        <v>52</v>
      </c>
      <c r="D331" s="33" t="s">
        <v>3994</v>
      </c>
      <c r="E331" s="29">
        <v>0</v>
      </c>
      <c r="F331" s="47" t="s">
        <v>2400</v>
      </c>
      <c r="G331" s="31">
        <v>0</v>
      </c>
      <c r="H331" s="32"/>
      <c r="I331" s="32">
        <v>0</v>
      </c>
      <c r="J331" s="32">
        <v>0</v>
      </c>
      <c r="K331" s="32">
        <v>0</v>
      </c>
      <c r="L331" s="33">
        <v>0</v>
      </c>
      <c r="M331" s="33">
        <v>0</v>
      </c>
      <c r="N331" s="33">
        <v>0</v>
      </c>
      <c r="O331" s="34" t="s">
        <v>5759</v>
      </c>
      <c r="P331" s="48" t="s">
        <v>5569</v>
      </c>
    </row>
    <row r="332" spans="1:16" ht="38.25" x14ac:dyDescent="0.2">
      <c r="A332" s="26">
        <v>45748</v>
      </c>
      <c r="B332" s="27" t="s">
        <v>5040</v>
      </c>
      <c r="C332" s="27" t="s">
        <v>52</v>
      </c>
      <c r="D332" s="33" t="s">
        <v>3999</v>
      </c>
      <c r="E332" s="29">
        <v>0</v>
      </c>
      <c r="F332" s="47" t="s">
        <v>5010</v>
      </c>
      <c r="G332" s="31">
        <v>0</v>
      </c>
      <c r="H332" s="32"/>
      <c r="I332" s="32">
        <v>0</v>
      </c>
      <c r="J332" s="32">
        <v>0</v>
      </c>
      <c r="K332" s="32">
        <v>0</v>
      </c>
      <c r="L332" s="33">
        <v>0</v>
      </c>
      <c r="M332" s="33">
        <v>0</v>
      </c>
      <c r="N332" s="33">
        <v>0</v>
      </c>
      <c r="O332" s="34" t="s">
        <v>5777</v>
      </c>
      <c r="P332" s="48" t="s">
        <v>5569</v>
      </c>
    </row>
    <row r="333" spans="1:16" ht="38.25" x14ac:dyDescent="0.2">
      <c r="A333" s="26">
        <v>45748</v>
      </c>
      <c r="B333" s="27" t="s">
        <v>5040</v>
      </c>
      <c r="C333" s="27" t="s">
        <v>52</v>
      </c>
      <c r="D333" s="33" t="s">
        <v>2170</v>
      </c>
      <c r="E333" s="29">
        <v>0</v>
      </c>
      <c r="F333" s="47" t="s">
        <v>2171</v>
      </c>
      <c r="G333" s="31">
        <v>16.809999999999999</v>
      </c>
      <c r="H333" s="32"/>
      <c r="I333" s="32">
        <v>0</v>
      </c>
      <c r="J333" s="32">
        <v>0</v>
      </c>
      <c r="K333" s="32">
        <v>0</v>
      </c>
      <c r="L333" s="33">
        <v>0</v>
      </c>
      <c r="M333" s="33">
        <v>0</v>
      </c>
      <c r="N333" s="33">
        <v>0</v>
      </c>
      <c r="O333" s="34" t="s">
        <v>5778</v>
      </c>
      <c r="P333" s="48" t="s">
        <v>5569</v>
      </c>
    </row>
    <row r="334" spans="1:16" ht="51" x14ac:dyDescent="0.2">
      <c r="A334" s="26">
        <v>45748</v>
      </c>
      <c r="B334" s="27" t="s">
        <v>5040</v>
      </c>
      <c r="C334" s="27" t="s">
        <v>52</v>
      </c>
      <c r="D334" s="33" t="s">
        <v>3977</v>
      </c>
      <c r="E334" s="29">
        <v>0</v>
      </c>
      <c r="F334" s="47" t="s">
        <v>2383</v>
      </c>
      <c r="G334" s="31">
        <v>0</v>
      </c>
      <c r="H334" s="32"/>
      <c r="I334" s="32">
        <v>0</v>
      </c>
      <c r="J334" s="32">
        <v>0</v>
      </c>
      <c r="K334" s="32">
        <v>0</v>
      </c>
      <c r="L334" s="33">
        <v>0</v>
      </c>
      <c r="M334" s="33">
        <v>0</v>
      </c>
      <c r="N334" s="33">
        <v>0</v>
      </c>
      <c r="O334" s="34" t="s">
        <v>5779</v>
      </c>
      <c r="P334" s="48" t="s">
        <v>5569</v>
      </c>
    </row>
    <row r="335" spans="1:16" ht="25.5" x14ac:dyDescent="0.2">
      <c r="A335" s="26">
        <v>45748</v>
      </c>
      <c r="B335" s="27" t="s">
        <v>5040</v>
      </c>
      <c r="C335" s="27" t="s">
        <v>52</v>
      </c>
      <c r="D335" s="33" t="s">
        <v>3973</v>
      </c>
      <c r="E335" s="29">
        <v>0</v>
      </c>
      <c r="F335" s="47" t="s">
        <v>5011</v>
      </c>
      <c r="G335" s="31">
        <v>0</v>
      </c>
      <c r="H335" s="32"/>
      <c r="I335" s="32">
        <v>0</v>
      </c>
      <c r="J335" s="32">
        <v>0</v>
      </c>
      <c r="K335" s="32">
        <v>0</v>
      </c>
      <c r="L335" s="33">
        <v>0</v>
      </c>
      <c r="M335" s="33">
        <v>0</v>
      </c>
      <c r="N335" s="33">
        <v>0</v>
      </c>
      <c r="O335" s="34" t="s">
        <v>5780</v>
      </c>
      <c r="P335" s="48" t="s">
        <v>5569</v>
      </c>
    </row>
    <row r="336" spans="1:16" ht="102" x14ac:dyDescent="0.2">
      <c r="A336" s="26">
        <v>45748</v>
      </c>
      <c r="B336" s="27" t="s">
        <v>5040</v>
      </c>
      <c r="C336" s="27" t="s">
        <v>52</v>
      </c>
      <c r="D336" s="33" t="s">
        <v>3972</v>
      </c>
      <c r="E336" s="29">
        <v>0</v>
      </c>
      <c r="F336" s="47" t="s">
        <v>2378</v>
      </c>
      <c r="G336" s="31">
        <v>11.94</v>
      </c>
      <c r="H336" s="32"/>
      <c r="I336" s="32">
        <v>0</v>
      </c>
      <c r="J336" s="32">
        <v>0</v>
      </c>
      <c r="K336" s="32">
        <v>0</v>
      </c>
      <c r="L336" s="33">
        <v>0</v>
      </c>
      <c r="M336" s="33">
        <v>0</v>
      </c>
      <c r="N336" s="33">
        <v>0</v>
      </c>
      <c r="O336" s="49" t="s">
        <v>5781</v>
      </c>
      <c r="P336" s="48" t="s">
        <v>5569</v>
      </c>
    </row>
    <row r="337" spans="1:16" ht="38.25" x14ac:dyDescent="0.2">
      <c r="A337" s="26">
        <v>45748</v>
      </c>
      <c r="B337" s="27" t="s">
        <v>5040</v>
      </c>
      <c r="C337" s="27" t="s">
        <v>52</v>
      </c>
      <c r="D337" s="33" t="s">
        <v>3975</v>
      </c>
      <c r="E337" s="29">
        <v>0</v>
      </c>
      <c r="F337" s="47" t="s">
        <v>2381</v>
      </c>
      <c r="G337" s="31">
        <v>17.87</v>
      </c>
      <c r="H337" s="32"/>
      <c r="I337" s="32">
        <v>0</v>
      </c>
      <c r="J337" s="32">
        <v>0</v>
      </c>
      <c r="K337" s="32">
        <v>0</v>
      </c>
      <c r="L337" s="33">
        <v>0</v>
      </c>
      <c r="M337" s="33">
        <v>0</v>
      </c>
      <c r="N337" s="33">
        <v>0</v>
      </c>
      <c r="O337" s="34" t="s">
        <v>5782</v>
      </c>
      <c r="P337" s="48" t="s">
        <v>5569</v>
      </c>
    </row>
    <row r="338" spans="1:16" ht="38.25" x14ac:dyDescent="0.2">
      <c r="A338" s="26">
        <v>45748</v>
      </c>
      <c r="B338" s="27" t="s">
        <v>5040</v>
      </c>
      <c r="C338" s="27" t="s">
        <v>52</v>
      </c>
      <c r="D338" s="33" t="s">
        <v>3976</v>
      </c>
      <c r="E338" s="29">
        <v>0</v>
      </c>
      <c r="F338" s="47" t="s">
        <v>2382</v>
      </c>
      <c r="G338" s="31">
        <v>22.62</v>
      </c>
      <c r="H338" s="32"/>
      <c r="I338" s="32">
        <v>0</v>
      </c>
      <c r="J338" s="32">
        <v>0</v>
      </c>
      <c r="K338" s="32">
        <v>0</v>
      </c>
      <c r="L338" s="33">
        <v>0</v>
      </c>
      <c r="M338" s="33">
        <v>0</v>
      </c>
      <c r="N338" s="33">
        <v>0</v>
      </c>
      <c r="O338" s="34" t="s">
        <v>5782</v>
      </c>
      <c r="P338" s="48" t="s">
        <v>5569</v>
      </c>
    </row>
    <row r="339" spans="1:16" ht="89.25" x14ac:dyDescent="0.2">
      <c r="A339" s="26">
        <v>45748</v>
      </c>
      <c r="B339" s="27" t="s">
        <v>5040</v>
      </c>
      <c r="C339" s="27" t="s">
        <v>52</v>
      </c>
      <c r="D339" s="33" t="s">
        <v>3974</v>
      </c>
      <c r="E339" s="29">
        <v>0</v>
      </c>
      <c r="F339" s="47" t="s">
        <v>2380</v>
      </c>
      <c r="G339" s="31">
        <v>30.58</v>
      </c>
      <c r="H339" s="32"/>
      <c r="I339" s="32">
        <v>0</v>
      </c>
      <c r="J339" s="32">
        <v>0</v>
      </c>
      <c r="K339" s="32">
        <v>0</v>
      </c>
      <c r="L339" s="33">
        <v>0</v>
      </c>
      <c r="M339" s="33">
        <v>0</v>
      </c>
      <c r="N339" s="33">
        <v>0</v>
      </c>
      <c r="O339" s="34" t="s">
        <v>5783</v>
      </c>
      <c r="P339" s="48" t="s">
        <v>5569</v>
      </c>
    </row>
    <row r="340" spans="1:16" ht="38.25" x14ac:dyDescent="0.2">
      <c r="A340" s="26">
        <v>45748</v>
      </c>
      <c r="B340" s="27" t="s">
        <v>5040</v>
      </c>
      <c r="C340" s="27" t="s">
        <v>2172</v>
      </c>
      <c r="D340" s="33" t="s">
        <v>2173</v>
      </c>
      <c r="E340" s="29">
        <v>0</v>
      </c>
      <c r="F340" s="47" t="s">
        <v>2174</v>
      </c>
      <c r="G340" s="31">
        <v>13.35</v>
      </c>
      <c r="H340" s="32"/>
      <c r="I340" s="32">
        <v>0</v>
      </c>
      <c r="J340" s="32">
        <v>0</v>
      </c>
      <c r="K340" s="32">
        <v>0</v>
      </c>
      <c r="L340" s="33">
        <v>0</v>
      </c>
      <c r="M340" s="33">
        <v>0</v>
      </c>
      <c r="N340" s="33">
        <v>0</v>
      </c>
      <c r="O340" s="34" t="s">
        <v>5681</v>
      </c>
      <c r="P340" s="48" t="s">
        <v>5569</v>
      </c>
    </row>
    <row r="341" spans="1:16" ht="25.5" x14ac:dyDescent="0.2">
      <c r="A341" s="26">
        <v>45748</v>
      </c>
      <c r="B341" s="27" t="s">
        <v>5040</v>
      </c>
      <c r="C341" s="27" t="s">
        <v>2172</v>
      </c>
      <c r="D341" s="33" t="s">
        <v>2175</v>
      </c>
      <c r="E341" s="29">
        <v>0</v>
      </c>
      <c r="F341" s="47" t="s">
        <v>2176</v>
      </c>
      <c r="G341" s="31">
        <v>10.84</v>
      </c>
      <c r="H341" s="32"/>
      <c r="I341" s="32">
        <v>0</v>
      </c>
      <c r="J341" s="32">
        <v>0</v>
      </c>
      <c r="K341" s="32">
        <v>0</v>
      </c>
      <c r="L341" s="33">
        <v>0</v>
      </c>
      <c r="M341" s="33">
        <v>0</v>
      </c>
      <c r="N341" s="33">
        <v>0</v>
      </c>
      <c r="O341" s="34" t="s">
        <v>5644</v>
      </c>
      <c r="P341" s="48" t="s">
        <v>5569</v>
      </c>
    </row>
    <row r="342" spans="1:16" ht="51" x14ac:dyDescent="0.2">
      <c r="A342" s="26">
        <v>45658</v>
      </c>
      <c r="B342" s="27" t="s">
        <v>5040</v>
      </c>
      <c r="C342" s="27" t="s">
        <v>52</v>
      </c>
      <c r="D342" s="33" t="s">
        <v>217</v>
      </c>
      <c r="E342" s="29">
        <v>0</v>
      </c>
      <c r="F342" s="50" t="s">
        <v>218</v>
      </c>
      <c r="G342" s="31">
        <v>14.63</v>
      </c>
      <c r="H342" s="31"/>
      <c r="I342" s="32">
        <v>0</v>
      </c>
      <c r="J342" s="32">
        <v>0</v>
      </c>
      <c r="K342" s="32">
        <v>0</v>
      </c>
      <c r="L342" s="33">
        <v>0</v>
      </c>
      <c r="M342" s="33">
        <v>0</v>
      </c>
      <c r="N342" s="127" t="s">
        <v>46</v>
      </c>
      <c r="O342" s="69" t="s">
        <v>5809</v>
      </c>
      <c r="P342" s="28" t="s">
        <v>5431</v>
      </c>
    </row>
    <row r="343" spans="1:16" ht="51" x14ac:dyDescent="0.2">
      <c r="A343" s="26">
        <v>45658</v>
      </c>
      <c r="B343" s="27" t="s">
        <v>5040</v>
      </c>
      <c r="C343" s="27" t="s">
        <v>52</v>
      </c>
      <c r="D343" s="33" t="s">
        <v>219</v>
      </c>
      <c r="E343" s="29">
        <v>0</v>
      </c>
      <c r="F343" s="50" t="s">
        <v>220</v>
      </c>
      <c r="G343" s="31">
        <v>14.63</v>
      </c>
      <c r="H343" s="31"/>
      <c r="I343" s="32">
        <v>0</v>
      </c>
      <c r="J343" s="32">
        <v>0</v>
      </c>
      <c r="K343" s="32">
        <v>0</v>
      </c>
      <c r="L343" s="33">
        <v>0</v>
      </c>
      <c r="M343" s="33">
        <v>0</v>
      </c>
      <c r="N343" s="127" t="s">
        <v>46</v>
      </c>
      <c r="O343" s="69" t="s">
        <v>5809</v>
      </c>
      <c r="P343" s="28" t="s">
        <v>5431</v>
      </c>
    </row>
    <row r="344" spans="1:16" ht="51" x14ac:dyDescent="0.2">
      <c r="A344" s="26">
        <v>45658</v>
      </c>
      <c r="B344" s="27" t="s">
        <v>5040</v>
      </c>
      <c r="C344" s="27" t="s">
        <v>52</v>
      </c>
      <c r="D344" s="33" t="s">
        <v>221</v>
      </c>
      <c r="E344" s="29">
        <v>0</v>
      </c>
      <c r="F344" s="50" t="s">
        <v>222</v>
      </c>
      <c r="G344" s="31">
        <v>14.63</v>
      </c>
      <c r="H344" s="31"/>
      <c r="I344" s="32">
        <v>0</v>
      </c>
      <c r="J344" s="32">
        <v>0</v>
      </c>
      <c r="K344" s="32">
        <v>0</v>
      </c>
      <c r="L344" s="33">
        <v>0</v>
      </c>
      <c r="M344" s="33">
        <v>0</v>
      </c>
      <c r="N344" s="127" t="s">
        <v>46</v>
      </c>
      <c r="O344" s="69" t="s">
        <v>5809</v>
      </c>
      <c r="P344" s="28" t="s">
        <v>5431</v>
      </c>
    </row>
    <row r="345" spans="1:16" ht="51" x14ac:dyDescent="0.2">
      <c r="A345" s="26">
        <v>45658</v>
      </c>
      <c r="B345" s="27" t="s">
        <v>5040</v>
      </c>
      <c r="C345" s="27" t="s">
        <v>52</v>
      </c>
      <c r="D345" s="33" t="s">
        <v>223</v>
      </c>
      <c r="E345" s="29">
        <v>0</v>
      </c>
      <c r="F345" s="50" t="s">
        <v>224</v>
      </c>
      <c r="G345" s="31">
        <v>22.34</v>
      </c>
      <c r="H345" s="31"/>
      <c r="I345" s="32">
        <v>0</v>
      </c>
      <c r="J345" s="32">
        <v>0</v>
      </c>
      <c r="K345" s="32">
        <v>0</v>
      </c>
      <c r="L345" s="33">
        <v>0</v>
      </c>
      <c r="M345" s="33">
        <v>0</v>
      </c>
      <c r="N345" s="127" t="s">
        <v>46</v>
      </c>
      <c r="O345" s="69" t="s">
        <v>5809</v>
      </c>
      <c r="P345" s="28" t="s">
        <v>5431</v>
      </c>
    </row>
    <row r="346" spans="1:16" ht="51" x14ac:dyDescent="0.2">
      <c r="A346" s="26">
        <v>45658</v>
      </c>
      <c r="B346" s="27" t="s">
        <v>5040</v>
      </c>
      <c r="C346" s="27" t="s">
        <v>52</v>
      </c>
      <c r="D346" s="33" t="s">
        <v>227</v>
      </c>
      <c r="E346" s="29">
        <v>0</v>
      </c>
      <c r="F346" s="50" t="s">
        <v>228</v>
      </c>
      <c r="G346" s="31">
        <v>1.49</v>
      </c>
      <c r="H346" s="31"/>
      <c r="I346" s="32">
        <v>0</v>
      </c>
      <c r="J346" s="32">
        <v>0</v>
      </c>
      <c r="K346" s="32">
        <v>0</v>
      </c>
      <c r="L346" s="33">
        <v>0</v>
      </c>
      <c r="M346" s="33">
        <v>0</v>
      </c>
      <c r="N346" s="127" t="s">
        <v>46</v>
      </c>
      <c r="O346" s="69" t="s">
        <v>5809</v>
      </c>
      <c r="P346" s="28" t="s">
        <v>5431</v>
      </c>
    </row>
    <row r="347" spans="1:16" ht="51" x14ac:dyDescent="0.2">
      <c r="A347" s="26">
        <v>45658</v>
      </c>
      <c r="B347" s="27" t="s">
        <v>5040</v>
      </c>
      <c r="C347" s="27" t="s">
        <v>52</v>
      </c>
      <c r="D347" s="33" t="s">
        <v>229</v>
      </c>
      <c r="E347" s="29">
        <v>0</v>
      </c>
      <c r="F347" s="50" t="s">
        <v>230</v>
      </c>
      <c r="G347" s="31">
        <v>181.47</v>
      </c>
      <c r="H347" s="31"/>
      <c r="I347" s="32">
        <v>0</v>
      </c>
      <c r="J347" s="32">
        <v>0</v>
      </c>
      <c r="K347" s="32">
        <v>0</v>
      </c>
      <c r="L347" s="33">
        <v>0</v>
      </c>
      <c r="M347" s="33">
        <v>0</v>
      </c>
      <c r="N347" s="127" t="s">
        <v>46</v>
      </c>
      <c r="O347" s="69" t="s">
        <v>5809</v>
      </c>
      <c r="P347" s="28" t="s">
        <v>5431</v>
      </c>
    </row>
    <row r="348" spans="1:16" ht="51" x14ac:dyDescent="0.2">
      <c r="A348" s="26">
        <v>45658</v>
      </c>
      <c r="B348" s="27" t="s">
        <v>5040</v>
      </c>
      <c r="C348" s="27" t="s">
        <v>52</v>
      </c>
      <c r="D348" s="33" t="s">
        <v>4243</v>
      </c>
      <c r="E348" s="29">
        <v>0</v>
      </c>
      <c r="F348" s="50" t="s">
        <v>53</v>
      </c>
      <c r="G348" s="31">
        <v>229.26</v>
      </c>
      <c r="H348" s="31"/>
      <c r="I348" s="32">
        <v>0</v>
      </c>
      <c r="J348" s="32">
        <v>0</v>
      </c>
      <c r="K348" s="32">
        <v>0</v>
      </c>
      <c r="L348" s="33">
        <v>0</v>
      </c>
      <c r="M348" s="33">
        <v>0</v>
      </c>
      <c r="N348" s="127" t="s">
        <v>46</v>
      </c>
      <c r="O348" s="69" t="s">
        <v>5815</v>
      </c>
      <c r="P348" s="28" t="s">
        <v>5431</v>
      </c>
    </row>
    <row r="349" spans="1:16" ht="51" x14ac:dyDescent="0.2">
      <c r="A349" s="26">
        <v>45658</v>
      </c>
      <c r="B349" s="27" t="s">
        <v>5040</v>
      </c>
      <c r="C349" s="27" t="s">
        <v>52</v>
      </c>
      <c r="D349" s="33" t="s">
        <v>4244</v>
      </c>
      <c r="E349" s="29">
        <v>0</v>
      </c>
      <c r="F349" s="50" t="s">
        <v>5009</v>
      </c>
      <c r="G349" s="31">
        <v>141.43</v>
      </c>
      <c r="H349" s="31"/>
      <c r="I349" s="32">
        <v>0</v>
      </c>
      <c r="J349" s="32">
        <v>0</v>
      </c>
      <c r="K349" s="32">
        <v>0</v>
      </c>
      <c r="L349" s="33">
        <v>0</v>
      </c>
      <c r="M349" s="33">
        <v>0</v>
      </c>
      <c r="N349" s="127" t="s">
        <v>46</v>
      </c>
      <c r="O349" s="69" t="s">
        <v>5815</v>
      </c>
      <c r="P349" s="28" t="s">
        <v>5431</v>
      </c>
    </row>
    <row r="350" spans="1:16" ht="25.5" x14ac:dyDescent="0.2">
      <c r="A350" s="128">
        <v>45383</v>
      </c>
      <c r="B350" s="129" t="s">
        <v>263</v>
      </c>
      <c r="C350" s="75" t="s">
        <v>52</v>
      </c>
      <c r="D350" s="130" t="s">
        <v>225</v>
      </c>
      <c r="E350" s="130">
        <v>0</v>
      </c>
      <c r="F350" s="131" t="s">
        <v>226</v>
      </c>
      <c r="G350" s="132">
        <v>7.96</v>
      </c>
      <c r="H350" s="132">
        <v>0</v>
      </c>
      <c r="I350" s="133">
        <v>0</v>
      </c>
      <c r="J350" s="133">
        <v>0</v>
      </c>
      <c r="K350" s="133">
        <v>0</v>
      </c>
      <c r="L350" s="84">
        <v>0</v>
      </c>
      <c r="M350" s="84">
        <v>0</v>
      </c>
      <c r="N350" s="84">
        <v>0</v>
      </c>
      <c r="O350" s="134" t="s">
        <v>2416</v>
      </c>
      <c r="P350" s="135" t="s">
        <v>2417</v>
      </c>
    </row>
    <row r="351" spans="1:16" ht="25.5" x14ac:dyDescent="0.2">
      <c r="A351" s="128">
        <v>45383</v>
      </c>
      <c r="B351" s="129" t="s">
        <v>263</v>
      </c>
      <c r="C351" s="75" t="s">
        <v>1658</v>
      </c>
      <c r="D351" s="130" t="s">
        <v>1667</v>
      </c>
      <c r="E351" s="130">
        <v>0</v>
      </c>
      <c r="F351" s="131" t="s">
        <v>1668</v>
      </c>
      <c r="G351" s="132">
        <v>22.12</v>
      </c>
      <c r="H351" s="132">
        <v>0</v>
      </c>
      <c r="I351" s="133">
        <v>0</v>
      </c>
      <c r="J351" s="133">
        <v>0</v>
      </c>
      <c r="K351" s="133">
        <v>0</v>
      </c>
      <c r="L351" s="84">
        <v>0</v>
      </c>
      <c r="M351" s="84">
        <v>0</v>
      </c>
      <c r="N351" s="84">
        <v>0</v>
      </c>
      <c r="O351" s="134" t="s">
        <v>2416</v>
      </c>
      <c r="P351" s="135" t="s">
        <v>2417</v>
      </c>
    </row>
    <row r="352" spans="1:16" ht="25.5" x14ac:dyDescent="0.2">
      <c r="A352" s="128">
        <v>45383</v>
      </c>
      <c r="B352" s="129" t="s">
        <v>263</v>
      </c>
      <c r="C352" s="75" t="s">
        <v>1658</v>
      </c>
      <c r="D352" s="130" t="s">
        <v>1669</v>
      </c>
      <c r="E352" s="130">
        <v>0</v>
      </c>
      <c r="F352" s="131" t="s">
        <v>1670</v>
      </c>
      <c r="G352" s="132">
        <v>24.99</v>
      </c>
      <c r="H352" s="132">
        <v>0</v>
      </c>
      <c r="I352" s="133">
        <v>0</v>
      </c>
      <c r="J352" s="133">
        <v>0</v>
      </c>
      <c r="K352" s="133">
        <v>0</v>
      </c>
      <c r="L352" s="84">
        <v>0</v>
      </c>
      <c r="M352" s="84">
        <v>0</v>
      </c>
      <c r="N352" s="84">
        <v>0</v>
      </c>
      <c r="O352" s="134" t="s">
        <v>2416</v>
      </c>
      <c r="P352" s="135" t="s">
        <v>2417</v>
      </c>
    </row>
    <row r="353" spans="1:16" ht="25.5" x14ac:dyDescent="0.2">
      <c r="A353" s="128">
        <v>45383</v>
      </c>
      <c r="B353" s="129" t="s">
        <v>263</v>
      </c>
      <c r="C353" s="75" t="s">
        <v>1658</v>
      </c>
      <c r="D353" s="130" t="s">
        <v>1671</v>
      </c>
      <c r="E353" s="130">
        <v>0</v>
      </c>
      <c r="F353" s="131" t="s">
        <v>1672</v>
      </c>
      <c r="G353" s="132">
        <v>42.45</v>
      </c>
      <c r="H353" s="132">
        <v>0</v>
      </c>
      <c r="I353" s="133">
        <v>0</v>
      </c>
      <c r="J353" s="133">
        <v>0</v>
      </c>
      <c r="K353" s="133">
        <v>0</v>
      </c>
      <c r="L353" s="84">
        <v>0</v>
      </c>
      <c r="M353" s="84">
        <v>0</v>
      </c>
      <c r="N353" s="84">
        <v>0</v>
      </c>
      <c r="O353" s="134" t="s">
        <v>2416</v>
      </c>
      <c r="P353" s="135" t="s">
        <v>2417</v>
      </c>
    </row>
    <row r="354" spans="1:16" ht="25.5" x14ac:dyDescent="0.2">
      <c r="A354" s="128">
        <v>45383</v>
      </c>
      <c r="B354" s="129" t="s">
        <v>263</v>
      </c>
      <c r="C354" s="75" t="s">
        <v>1658</v>
      </c>
      <c r="D354" s="130" t="s">
        <v>1679</v>
      </c>
      <c r="E354" s="130">
        <v>0</v>
      </c>
      <c r="F354" s="131" t="s">
        <v>1680</v>
      </c>
      <c r="G354" s="132">
        <v>15.19</v>
      </c>
      <c r="H354" s="132">
        <v>0</v>
      </c>
      <c r="I354" s="133">
        <v>0</v>
      </c>
      <c r="J354" s="133">
        <v>0</v>
      </c>
      <c r="K354" s="133">
        <v>0</v>
      </c>
      <c r="L354" s="84">
        <v>0</v>
      </c>
      <c r="M354" s="84">
        <v>0</v>
      </c>
      <c r="N354" s="84">
        <v>0</v>
      </c>
      <c r="O354" s="134" t="s">
        <v>2416</v>
      </c>
      <c r="P354" s="135" t="s">
        <v>2417</v>
      </c>
    </row>
    <row r="355" spans="1:16" ht="25.5" x14ac:dyDescent="0.2">
      <c r="A355" s="128">
        <v>45383</v>
      </c>
      <c r="B355" s="129" t="s">
        <v>263</v>
      </c>
      <c r="C355" s="75" t="s">
        <v>52</v>
      </c>
      <c r="D355" s="130" t="s">
        <v>1860</v>
      </c>
      <c r="E355" s="130">
        <v>0</v>
      </c>
      <c r="F355" s="136" t="s">
        <v>1861</v>
      </c>
      <c r="G355" s="132">
        <v>30.9</v>
      </c>
      <c r="H355" s="132">
        <v>0</v>
      </c>
      <c r="I355" s="133">
        <v>0</v>
      </c>
      <c r="J355" s="133">
        <v>0</v>
      </c>
      <c r="K355" s="133">
        <v>0</v>
      </c>
      <c r="L355" s="84">
        <v>0</v>
      </c>
      <c r="M355" s="84">
        <v>0</v>
      </c>
      <c r="N355" s="84">
        <v>0</v>
      </c>
      <c r="O355" s="134" t="s">
        <v>2416</v>
      </c>
      <c r="P355" s="135" t="s">
        <v>2417</v>
      </c>
    </row>
    <row r="356" spans="1:16" ht="25.5" x14ac:dyDescent="0.2">
      <c r="A356" s="128">
        <v>45383</v>
      </c>
      <c r="B356" s="129" t="s">
        <v>263</v>
      </c>
      <c r="C356" s="75" t="s">
        <v>52</v>
      </c>
      <c r="D356" s="130" t="s">
        <v>1862</v>
      </c>
      <c r="E356" s="130">
        <v>0</v>
      </c>
      <c r="F356" s="136" t="s">
        <v>1863</v>
      </c>
      <c r="G356" s="132">
        <v>30.9</v>
      </c>
      <c r="H356" s="132">
        <v>0</v>
      </c>
      <c r="I356" s="133">
        <v>0</v>
      </c>
      <c r="J356" s="133">
        <v>0</v>
      </c>
      <c r="K356" s="133">
        <v>0</v>
      </c>
      <c r="L356" s="84">
        <v>0</v>
      </c>
      <c r="M356" s="84">
        <v>0</v>
      </c>
      <c r="N356" s="84">
        <v>0</v>
      </c>
      <c r="O356" s="134" t="s">
        <v>2416</v>
      </c>
      <c r="P356" s="135" t="s">
        <v>2417</v>
      </c>
    </row>
    <row r="357" spans="1:16" ht="25.5" x14ac:dyDescent="0.2">
      <c r="A357" s="128">
        <v>45383</v>
      </c>
      <c r="B357" s="129" t="s">
        <v>263</v>
      </c>
      <c r="C357" s="75" t="s">
        <v>52</v>
      </c>
      <c r="D357" s="130" t="s">
        <v>1890</v>
      </c>
      <c r="E357" s="130">
        <v>0</v>
      </c>
      <c r="F357" s="131" t="s">
        <v>1891</v>
      </c>
      <c r="G357" s="132">
        <v>37.49</v>
      </c>
      <c r="H357" s="132">
        <v>0</v>
      </c>
      <c r="I357" s="133">
        <v>0</v>
      </c>
      <c r="J357" s="133">
        <v>0</v>
      </c>
      <c r="K357" s="133">
        <v>0</v>
      </c>
      <c r="L357" s="84">
        <v>0</v>
      </c>
      <c r="M357" s="84">
        <v>0</v>
      </c>
      <c r="N357" s="84">
        <v>0</v>
      </c>
      <c r="O357" s="134" t="s">
        <v>2416</v>
      </c>
      <c r="P357" s="135" t="s">
        <v>2417</v>
      </c>
    </row>
    <row r="358" spans="1:16" ht="25.5" x14ac:dyDescent="0.2">
      <c r="A358" s="128">
        <v>45383</v>
      </c>
      <c r="B358" s="129" t="s">
        <v>263</v>
      </c>
      <c r="C358" s="75" t="s">
        <v>52</v>
      </c>
      <c r="D358" s="130" t="s">
        <v>1892</v>
      </c>
      <c r="E358" s="130">
        <v>0</v>
      </c>
      <c r="F358" s="131" t="s">
        <v>1893</v>
      </c>
      <c r="G358" s="132">
        <v>37.49</v>
      </c>
      <c r="H358" s="132">
        <v>0</v>
      </c>
      <c r="I358" s="133">
        <v>0</v>
      </c>
      <c r="J358" s="133">
        <v>0</v>
      </c>
      <c r="K358" s="133">
        <v>0</v>
      </c>
      <c r="L358" s="84">
        <v>0</v>
      </c>
      <c r="M358" s="84">
        <v>0</v>
      </c>
      <c r="N358" s="84">
        <v>0</v>
      </c>
      <c r="O358" s="134" t="s">
        <v>2416</v>
      </c>
      <c r="P358" s="135" t="s">
        <v>2417</v>
      </c>
    </row>
    <row r="359" spans="1:16" ht="25.5" x14ac:dyDescent="0.2">
      <c r="A359" s="128">
        <v>45383</v>
      </c>
      <c r="B359" s="129" t="s">
        <v>263</v>
      </c>
      <c r="C359" s="75" t="s">
        <v>52</v>
      </c>
      <c r="D359" s="130" t="s">
        <v>1900</v>
      </c>
      <c r="E359" s="130">
        <v>0</v>
      </c>
      <c r="F359" s="131" t="s">
        <v>1901</v>
      </c>
      <c r="G359" s="132">
        <v>38.6</v>
      </c>
      <c r="H359" s="132">
        <v>0</v>
      </c>
      <c r="I359" s="133">
        <v>0</v>
      </c>
      <c r="J359" s="133">
        <v>0</v>
      </c>
      <c r="K359" s="133">
        <v>0</v>
      </c>
      <c r="L359" s="84">
        <v>0</v>
      </c>
      <c r="M359" s="84">
        <v>0</v>
      </c>
      <c r="N359" s="84">
        <v>0</v>
      </c>
      <c r="O359" s="134" t="s">
        <v>2416</v>
      </c>
      <c r="P359" s="135" t="s">
        <v>2417</v>
      </c>
    </row>
    <row r="360" spans="1:16" ht="25.5" x14ac:dyDescent="0.2">
      <c r="A360" s="128">
        <v>45383</v>
      </c>
      <c r="B360" s="129" t="s">
        <v>263</v>
      </c>
      <c r="C360" s="75" t="s">
        <v>52</v>
      </c>
      <c r="D360" s="130" t="s">
        <v>1910</v>
      </c>
      <c r="E360" s="130">
        <v>0</v>
      </c>
      <c r="F360" s="131" t="s">
        <v>2374</v>
      </c>
      <c r="G360" s="132">
        <v>65.81</v>
      </c>
      <c r="H360" s="132">
        <v>0</v>
      </c>
      <c r="I360" s="133">
        <v>0</v>
      </c>
      <c r="J360" s="133">
        <v>0</v>
      </c>
      <c r="K360" s="133">
        <v>0</v>
      </c>
      <c r="L360" s="84">
        <v>0</v>
      </c>
      <c r="M360" s="84">
        <v>0</v>
      </c>
      <c r="N360" s="84">
        <v>0</v>
      </c>
      <c r="O360" s="134" t="s">
        <v>2416</v>
      </c>
      <c r="P360" s="135" t="s">
        <v>2417</v>
      </c>
    </row>
    <row r="361" spans="1:16" ht="25.5" x14ac:dyDescent="0.2">
      <c r="A361" s="128">
        <v>45383</v>
      </c>
      <c r="B361" s="129" t="s">
        <v>263</v>
      </c>
      <c r="C361" s="75" t="s">
        <v>52</v>
      </c>
      <c r="D361" s="130" t="s">
        <v>1912</v>
      </c>
      <c r="E361" s="130">
        <v>0</v>
      </c>
      <c r="F361" s="131" t="s">
        <v>1913</v>
      </c>
      <c r="G361" s="132">
        <v>67.83</v>
      </c>
      <c r="H361" s="132">
        <v>0</v>
      </c>
      <c r="I361" s="133">
        <v>0</v>
      </c>
      <c r="J361" s="133">
        <v>0</v>
      </c>
      <c r="K361" s="133">
        <v>0</v>
      </c>
      <c r="L361" s="84">
        <v>0</v>
      </c>
      <c r="M361" s="84">
        <v>0</v>
      </c>
      <c r="N361" s="84">
        <v>0</v>
      </c>
      <c r="O361" s="134" t="s">
        <v>2416</v>
      </c>
      <c r="P361" s="135" t="s">
        <v>2417</v>
      </c>
    </row>
    <row r="362" spans="1:16" ht="25.5" x14ac:dyDescent="0.2">
      <c r="A362" s="128">
        <v>45383</v>
      </c>
      <c r="B362" s="129" t="s">
        <v>263</v>
      </c>
      <c r="C362" s="75" t="s">
        <v>52</v>
      </c>
      <c r="D362" s="130" t="s">
        <v>1920</v>
      </c>
      <c r="E362" s="130">
        <v>0</v>
      </c>
      <c r="F362" s="131" t="s">
        <v>2375</v>
      </c>
      <c r="G362" s="132">
        <v>0</v>
      </c>
      <c r="H362" s="132">
        <v>0</v>
      </c>
      <c r="I362" s="133">
        <v>0</v>
      </c>
      <c r="J362" s="133">
        <v>0</v>
      </c>
      <c r="K362" s="133">
        <v>0</v>
      </c>
      <c r="L362" s="84">
        <v>0</v>
      </c>
      <c r="M362" s="84">
        <v>0</v>
      </c>
      <c r="N362" s="84">
        <v>0</v>
      </c>
      <c r="O362" s="134" t="s">
        <v>2416</v>
      </c>
      <c r="P362" s="135" t="s">
        <v>2417</v>
      </c>
    </row>
    <row r="363" spans="1:16" ht="25.5" x14ac:dyDescent="0.2">
      <c r="A363" s="128">
        <v>45383</v>
      </c>
      <c r="B363" s="129" t="s">
        <v>263</v>
      </c>
      <c r="C363" s="75" t="s">
        <v>52</v>
      </c>
      <c r="D363" s="130" t="s">
        <v>1924</v>
      </c>
      <c r="E363" s="130">
        <v>0</v>
      </c>
      <c r="F363" s="131" t="s">
        <v>1925</v>
      </c>
      <c r="G363" s="132">
        <v>613.11</v>
      </c>
      <c r="H363" s="132">
        <v>0</v>
      </c>
      <c r="I363" s="133">
        <v>0</v>
      </c>
      <c r="J363" s="133">
        <v>0</v>
      </c>
      <c r="K363" s="133">
        <v>0</v>
      </c>
      <c r="L363" s="84">
        <v>0</v>
      </c>
      <c r="M363" s="84">
        <v>0</v>
      </c>
      <c r="N363" s="84">
        <v>0</v>
      </c>
      <c r="O363" s="134" t="s">
        <v>2416</v>
      </c>
      <c r="P363" s="135" t="s">
        <v>2417</v>
      </c>
    </row>
    <row r="364" spans="1:16" ht="25.5" x14ac:dyDescent="0.2">
      <c r="A364" s="128">
        <v>45383</v>
      </c>
      <c r="B364" s="129" t="s">
        <v>263</v>
      </c>
      <c r="C364" s="75" t="s">
        <v>52</v>
      </c>
      <c r="D364" s="130" t="s">
        <v>1927</v>
      </c>
      <c r="E364" s="130">
        <v>0</v>
      </c>
      <c r="F364" s="131" t="s">
        <v>1928</v>
      </c>
      <c r="G364" s="132">
        <v>527.27</v>
      </c>
      <c r="H364" s="132">
        <v>0</v>
      </c>
      <c r="I364" s="133">
        <v>0</v>
      </c>
      <c r="J364" s="133">
        <v>0</v>
      </c>
      <c r="K364" s="133">
        <v>0</v>
      </c>
      <c r="L364" s="84">
        <v>0</v>
      </c>
      <c r="M364" s="84">
        <v>0</v>
      </c>
      <c r="N364" s="84">
        <v>0</v>
      </c>
      <c r="O364" s="134" t="s">
        <v>2416</v>
      </c>
      <c r="P364" s="135" t="s">
        <v>2417</v>
      </c>
    </row>
    <row r="365" spans="1:16" ht="38.25" x14ac:dyDescent="0.2">
      <c r="A365" s="128">
        <v>45383</v>
      </c>
      <c r="B365" s="129" t="s">
        <v>263</v>
      </c>
      <c r="C365" s="75" t="s">
        <v>52</v>
      </c>
      <c r="D365" s="130" t="s">
        <v>1929</v>
      </c>
      <c r="E365" s="130">
        <v>0</v>
      </c>
      <c r="F365" s="131" t="s">
        <v>1930</v>
      </c>
      <c r="G365" s="132">
        <v>245.53</v>
      </c>
      <c r="H365" s="132">
        <v>0</v>
      </c>
      <c r="I365" s="133">
        <v>0</v>
      </c>
      <c r="J365" s="133">
        <v>0</v>
      </c>
      <c r="K365" s="133">
        <v>0</v>
      </c>
      <c r="L365" s="84">
        <v>0</v>
      </c>
      <c r="M365" s="84">
        <v>0</v>
      </c>
      <c r="N365" s="84">
        <v>0</v>
      </c>
      <c r="O365" s="134" t="s">
        <v>2416</v>
      </c>
      <c r="P365" s="135" t="s">
        <v>2417</v>
      </c>
    </row>
    <row r="366" spans="1:16" ht="25.5" x14ac:dyDescent="0.2">
      <c r="A366" s="128">
        <v>45383</v>
      </c>
      <c r="B366" s="129" t="s">
        <v>263</v>
      </c>
      <c r="C366" s="75" t="s">
        <v>52</v>
      </c>
      <c r="D366" s="130" t="s">
        <v>1931</v>
      </c>
      <c r="E366" s="130">
        <v>0</v>
      </c>
      <c r="F366" s="131" t="s">
        <v>2376</v>
      </c>
      <c r="G366" s="132">
        <v>0</v>
      </c>
      <c r="H366" s="132">
        <v>0</v>
      </c>
      <c r="I366" s="133">
        <v>0</v>
      </c>
      <c r="J366" s="133">
        <v>0</v>
      </c>
      <c r="K366" s="133">
        <v>0</v>
      </c>
      <c r="L366" s="84">
        <v>0</v>
      </c>
      <c r="M366" s="84">
        <v>0</v>
      </c>
      <c r="N366" s="84">
        <v>0</v>
      </c>
      <c r="O366" s="134" t="s">
        <v>2416</v>
      </c>
      <c r="P366" s="135" t="s">
        <v>2417</v>
      </c>
    </row>
    <row r="367" spans="1:16" ht="25.5" x14ac:dyDescent="0.2">
      <c r="A367" s="128">
        <v>45383</v>
      </c>
      <c r="B367" s="129" t="s">
        <v>263</v>
      </c>
      <c r="C367" s="75" t="s">
        <v>52</v>
      </c>
      <c r="D367" s="130" t="s">
        <v>1966</v>
      </c>
      <c r="E367" s="130">
        <v>0</v>
      </c>
      <c r="F367" s="131" t="s">
        <v>1967</v>
      </c>
      <c r="G367" s="132">
        <v>0</v>
      </c>
      <c r="H367" s="132">
        <v>0</v>
      </c>
      <c r="I367" s="133">
        <v>0</v>
      </c>
      <c r="J367" s="133">
        <v>0</v>
      </c>
      <c r="K367" s="133">
        <v>0</v>
      </c>
      <c r="L367" s="84">
        <v>0</v>
      </c>
      <c r="M367" s="84">
        <v>0</v>
      </c>
      <c r="N367" s="84">
        <v>0</v>
      </c>
      <c r="O367" s="134" t="s">
        <v>2416</v>
      </c>
      <c r="P367" s="135" t="s">
        <v>2417</v>
      </c>
    </row>
    <row r="368" spans="1:16" ht="25.5" x14ac:dyDescent="0.2">
      <c r="A368" s="128">
        <v>45383</v>
      </c>
      <c r="B368" s="129" t="s">
        <v>263</v>
      </c>
      <c r="C368" s="75" t="s">
        <v>1554</v>
      </c>
      <c r="D368" s="130" t="s">
        <v>1582</v>
      </c>
      <c r="E368" s="130">
        <v>0</v>
      </c>
      <c r="F368" s="131" t="s">
        <v>1583</v>
      </c>
      <c r="G368" s="132">
        <v>0</v>
      </c>
      <c r="H368" s="132">
        <v>0</v>
      </c>
      <c r="I368" s="133">
        <v>0</v>
      </c>
      <c r="J368" s="133">
        <v>0</v>
      </c>
      <c r="K368" s="133">
        <v>0</v>
      </c>
      <c r="L368" s="84">
        <v>0</v>
      </c>
      <c r="M368" s="84">
        <v>0</v>
      </c>
      <c r="N368" s="84">
        <v>0</v>
      </c>
      <c r="O368" s="134" t="s">
        <v>2416</v>
      </c>
      <c r="P368" s="135" t="s">
        <v>2417</v>
      </c>
    </row>
    <row r="369" spans="1:16" ht="38.25" x14ac:dyDescent="0.2">
      <c r="A369" s="128">
        <v>45383</v>
      </c>
      <c r="B369" s="129" t="s">
        <v>263</v>
      </c>
      <c r="C369" s="75" t="s">
        <v>52</v>
      </c>
      <c r="D369" s="130" t="s">
        <v>2056</v>
      </c>
      <c r="E369" s="130">
        <v>0</v>
      </c>
      <c r="F369" s="131" t="s">
        <v>2377</v>
      </c>
      <c r="G369" s="132">
        <v>0</v>
      </c>
      <c r="H369" s="132">
        <v>0</v>
      </c>
      <c r="I369" s="133">
        <v>0</v>
      </c>
      <c r="J369" s="133">
        <v>0</v>
      </c>
      <c r="K369" s="133">
        <v>0</v>
      </c>
      <c r="L369" s="84">
        <v>0</v>
      </c>
      <c r="M369" s="84">
        <v>0</v>
      </c>
      <c r="N369" s="84">
        <v>0</v>
      </c>
      <c r="O369" s="134" t="s">
        <v>2416</v>
      </c>
      <c r="P369" s="135" t="s">
        <v>2417</v>
      </c>
    </row>
    <row r="370" spans="1:16" ht="25.5" x14ac:dyDescent="0.2">
      <c r="A370" s="128">
        <v>45383</v>
      </c>
      <c r="B370" s="129" t="s">
        <v>263</v>
      </c>
      <c r="C370" s="75" t="s">
        <v>161</v>
      </c>
      <c r="D370" s="130" t="s">
        <v>1622</v>
      </c>
      <c r="E370" s="130">
        <v>0</v>
      </c>
      <c r="F370" s="131" t="s">
        <v>1623</v>
      </c>
      <c r="G370" s="132">
        <v>0</v>
      </c>
      <c r="H370" s="132">
        <v>0</v>
      </c>
      <c r="I370" s="133">
        <v>0</v>
      </c>
      <c r="J370" s="133">
        <v>0</v>
      </c>
      <c r="K370" s="133">
        <v>0</v>
      </c>
      <c r="L370" s="84">
        <v>0</v>
      </c>
      <c r="M370" s="84">
        <v>0</v>
      </c>
      <c r="N370" s="84">
        <v>0</v>
      </c>
      <c r="O370" s="134" t="s">
        <v>2416</v>
      </c>
      <c r="P370" s="135" t="s">
        <v>2417</v>
      </c>
    </row>
    <row r="371" spans="1:16" ht="25.5" x14ac:dyDescent="0.2">
      <c r="A371" s="128">
        <v>45383</v>
      </c>
      <c r="B371" s="129" t="s">
        <v>263</v>
      </c>
      <c r="C371" s="75" t="s">
        <v>52</v>
      </c>
      <c r="D371" s="130" t="s">
        <v>2052</v>
      </c>
      <c r="E371" s="130">
        <v>0</v>
      </c>
      <c r="F371" s="131" t="s">
        <v>2053</v>
      </c>
      <c r="G371" s="132">
        <v>0</v>
      </c>
      <c r="H371" s="132">
        <v>0</v>
      </c>
      <c r="I371" s="133">
        <v>0</v>
      </c>
      <c r="J371" s="133">
        <v>0</v>
      </c>
      <c r="K371" s="133">
        <v>0</v>
      </c>
      <c r="L371" s="84">
        <v>0</v>
      </c>
      <c r="M371" s="84">
        <v>0</v>
      </c>
      <c r="N371" s="84">
        <v>0</v>
      </c>
      <c r="O371" s="134" t="s">
        <v>2416</v>
      </c>
      <c r="P371" s="135" t="s">
        <v>2417</v>
      </c>
    </row>
    <row r="372" spans="1:16" ht="25.5" x14ac:dyDescent="0.2">
      <c r="A372" s="128">
        <v>45383</v>
      </c>
      <c r="B372" s="129" t="s">
        <v>263</v>
      </c>
      <c r="C372" s="75" t="s">
        <v>677</v>
      </c>
      <c r="D372" s="130" t="s">
        <v>1695</v>
      </c>
      <c r="E372" s="137">
        <v>0</v>
      </c>
      <c r="F372" s="131" t="s">
        <v>1696</v>
      </c>
      <c r="G372" s="132">
        <v>0</v>
      </c>
      <c r="H372" s="132">
        <v>0</v>
      </c>
      <c r="I372" s="133">
        <v>0</v>
      </c>
      <c r="J372" s="133">
        <v>0</v>
      </c>
      <c r="K372" s="133">
        <v>0</v>
      </c>
      <c r="L372" s="84">
        <v>0</v>
      </c>
      <c r="M372" s="84">
        <v>0</v>
      </c>
      <c r="N372" s="84">
        <v>0</v>
      </c>
      <c r="O372" s="134" t="s">
        <v>2416</v>
      </c>
      <c r="P372" s="135" t="s">
        <v>2417</v>
      </c>
    </row>
    <row r="373" spans="1:16" ht="25.5" x14ac:dyDescent="0.2">
      <c r="A373" s="128">
        <v>45383</v>
      </c>
      <c r="B373" s="138" t="s">
        <v>1146</v>
      </c>
      <c r="C373" s="46" t="s">
        <v>52</v>
      </c>
      <c r="D373" s="139" t="s">
        <v>5297</v>
      </c>
      <c r="E373" s="140">
        <v>0</v>
      </c>
      <c r="F373" s="28" t="s">
        <v>2378</v>
      </c>
      <c r="G373" s="141">
        <v>11.94</v>
      </c>
      <c r="H373" s="141">
        <v>0</v>
      </c>
      <c r="I373" s="133">
        <v>0</v>
      </c>
      <c r="J373" s="133">
        <v>0</v>
      </c>
      <c r="K373" s="133">
        <v>0</v>
      </c>
      <c r="L373" s="84">
        <v>0</v>
      </c>
      <c r="M373" s="84">
        <v>0</v>
      </c>
      <c r="N373" s="84">
        <v>0</v>
      </c>
      <c r="O373" s="134" t="s">
        <v>2420</v>
      </c>
      <c r="P373" s="142"/>
    </row>
    <row r="374" spans="1:16" ht="38.25" x14ac:dyDescent="0.2">
      <c r="A374" s="128">
        <v>45383</v>
      </c>
      <c r="B374" s="138" t="s">
        <v>1146</v>
      </c>
      <c r="C374" s="46" t="s">
        <v>52</v>
      </c>
      <c r="D374" s="139" t="s">
        <v>5298</v>
      </c>
      <c r="E374" s="140">
        <v>0</v>
      </c>
      <c r="F374" s="28" t="s">
        <v>2379</v>
      </c>
      <c r="G374" s="141">
        <v>0</v>
      </c>
      <c r="H374" s="141">
        <v>0</v>
      </c>
      <c r="I374" s="133">
        <v>0</v>
      </c>
      <c r="J374" s="133">
        <v>0</v>
      </c>
      <c r="K374" s="133">
        <v>0</v>
      </c>
      <c r="L374" s="84">
        <v>0</v>
      </c>
      <c r="M374" s="84">
        <v>0</v>
      </c>
      <c r="N374" s="84">
        <v>0</v>
      </c>
      <c r="O374" s="134" t="s">
        <v>2421</v>
      </c>
      <c r="P374" s="142" t="s">
        <v>2418</v>
      </c>
    </row>
    <row r="375" spans="1:16" ht="25.5" x14ac:dyDescent="0.2">
      <c r="A375" s="128">
        <v>45383</v>
      </c>
      <c r="B375" s="138" t="s">
        <v>1146</v>
      </c>
      <c r="C375" s="46" t="s">
        <v>52</v>
      </c>
      <c r="D375" s="139" t="s">
        <v>5299</v>
      </c>
      <c r="E375" s="140">
        <v>0</v>
      </c>
      <c r="F375" s="28" t="s">
        <v>2380</v>
      </c>
      <c r="G375" s="141">
        <v>30.58</v>
      </c>
      <c r="H375" s="141">
        <v>0</v>
      </c>
      <c r="I375" s="133">
        <v>0</v>
      </c>
      <c r="J375" s="133">
        <v>0</v>
      </c>
      <c r="K375" s="133">
        <v>0</v>
      </c>
      <c r="L375" s="84">
        <v>0</v>
      </c>
      <c r="M375" s="84">
        <v>0</v>
      </c>
      <c r="N375" s="84">
        <v>0</v>
      </c>
      <c r="O375" s="134" t="s">
        <v>2422</v>
      </c>
      <c r="P375" s="142"/>
    </row>
    <row r="376" spans="1:16" ht="25.5" x14ac:dyDescent="0.2">
      <c r="A376" s="128">
        <v>45383</v>
      </c>
      <c r="B376" s="138" t="s">
        <v>1146</v>
      </c>
      <c r="C376" s="46" t="s">
        <v>52</v>
      </c>
      <c r="D376" s="139" t="s">
        <v>5300</v>
      </c>
      <c r="E376" s="143">
        <v>0</v>
      </c>
      <c r="F376" s="28" t="s">
        <v>2381</v>
      </c>
      <c r="G376" s="141">
        <v>17.87</v>
      </c>
      <c r="H376" s="141">
        <v>0</v>
      </c>
      <c r="I376" s="133">
        <v>0</v>
      </c>
      <c r="J376" s="133">
        <v>0</v>
      </c>
      <c r="K376" s="133">
        <v>0</v>
      </c>
      <c r="L376" s="84">
        <v>0</v>
      </c>
      <c r="M376" s="84">
        <v>0</v>
      </c>
      <c r="N376" s="84">
        <v>0</v>
      </c>
      <c r="O376" s="134" t="s">
        <v>2423</v>
      </c>
      <c r="P376" s="142"/>
    </row>
    <row r="377" spans="1:16" ht="25.5" x14ac:dyDescent="0.2">
      <c r="A377" s="128">
        <v>45383</v>
      </c>
      <c r="B377" s="138" t="s">
        <v>1146</v>
      </c>
      <c r="C377" s="46" t="s">
        <v>52</v>
      </c>
      <c r="D377" s="139" t="s">
        <v>5301</v>
      </c>
      <c r="E377" s="143">
        <v>0</v>
      </c>
      <c r="F377" s="28" t="s">
        <v>2382</v>
      </c>
      <c r="G377" s="141">
        <v>22.62</v>
      </c>
      <c r="H377" s="141">
        <v>0</v>
      </c>
      <c r="I377" s="133">
        <v>0</v>
      </c>
      <c r="J377" s="133">
        <v>0</v>
      </c>
      <c r="K377" s="133">
        <v>0</v>
      </c>
      <c r="L377" s="84">
        <v>0</v>
      </c>
      <c r="M377" s="84">
        <v>0</v>
      </c>
      <c r="N377" s="84">
        <v>0</v>
      </c>
      <c r="O377" s="134" t="s">
        <v>2424</v>
      </c>
      <c r="P377" s="142"/>
    </row>
    <row r="378" spans="1:16" ht="38.25" x14ac:dyDescent="0.2">
      <c r="A378" s="128">
        <v>45383</v>
      </c>
      <c r="B378" s="138" t="s">
        <v>1146</v>
      </c>
      <c r="C378" s="46" t="s">
        <v>52</v>
      </c>
      <c r="D378" s="139" t="s">
        <v>5302</v>
      </c>
      <c r="E378" s="143">
        <v>0</v>
      </c>
      <c r="F378" s="28" t="s">
        <v>2383</v>
      </c>
      <c r="G378" s="141">
        <v>0</v>
      </c>
      <c r="H378" s="141">
        <v>0</v>
      </c>
      <c r="I378" s="133">
        <v>0</v>
      </c>
      <c r="J378" s="133">
        <v>0</v>
      </c>
      <c r="K378" s="133">
        <v>0</v>
      </c>
      <c r="L378" s="84">
        <v>0</v>
      </c>
      <c r="M378" s="84">
        <v>0</v>
      </c>
      <c r="N378" s="84">
        <v>0</v>
      </c>
      <c r="O378" s="134" t="s">
        <v>2425</v>
      </c>
      <c r="P378" s="142" t="s">
        <v>2418</v>
      </c>
    </row>
    <row r="379" spans="1:16" ht="38.25" x14ac:dyDescent="0.2">
      <c r="A379" s="128">
        <v>45383</v>
      </c>
      <c r="B379" s="138" t="s">
        <v>1146</v>
      </c>
      <c r="C379" s="46" t="s">
        <v>52</v>
      </c>
      <c r="D379" s="139" t="s">
        <v>5303</v>
      </c>
      <c r="E379" s="143">
        <v>0</v>
      </c>
      <c r="F379" s="28" t="s">
        <v>2384</v>
      </c>
      <c r="G379" s="141">
        <v>0</v>
      </c>
      <c r="H379" s="141">
        <v>0</v>
      </c>
      <c r="I379" s="133">
        <v>0</v>
      </c>
      <c r="J379" s="133">
        <v>0</v>
      </c>
      <c r="K379" s="133">
        <v>0</v>
      </c>
      <c r="L379" s="84">
        <v>0</v>
      </c>
      <c r="M379" s="84">
        <v>0</v>
      </c>
      <c r="N379" s="84">
        <v>0</v>
      </c>
      <c r="O379" s="134" t="s">
        <v>2426</v>
      </c>
      <c r="P379" s="142" t="s">
        <v>2418</v>
      </c>
    </row>
    <row r="380" spans="1:16" ht="38.25" x14ac:dyDescent="0.2">
      <c r="A380" s="128">
        <v>45383</v>
      </c>
      <c r="B380" s="138" t="s">
        <v>1146</v>
      </c>
      <c r="C380" s="46" t="s">
        <v>52</v>
      </c>
      <c r="D380" s="139" t="s">
        <v>5304</v>
      </c>
      <c r="E380" s="143">
        <v>0</v>
      </c>
      <c r="F380" s="28" t="s">
        <v>2385</v>
      </c>
      <c r="G380" s="141">
        <v>0</v>
      </c>
      <c r="H380" s="141">
        <v>0</v>
      </c>
      <c r="I380" s="133">
        <v>0</v>
      </c>
      <c r="J380" s="133">
        <v>0</v>
      </c>
      <c r="K380" s="133">
        <v>0</v>
      </c>
      <c r="L380" s="84">
        <v>0</v>
      </c>
      <c r="M380" s="84">
        <v>0</v>
      </c>
      <c r="N380" s="84">
        <v>0</v>
      </c>
      <c r="O380" s="134" t="s">
        <v>2426</v>
      </c>
      <c r="P380" s="142" t="s">
        <v>2418</v>
      </c>
    </row>
    <row r="381" spans="1:16" ht="38.25" x14ac:dyDescent="0.2">
      <c r="A381" s="128">
        <v>45383</v>
      </c>
      <c r="B381" s="138" t="s">
        <v>1146</v>
      </c>
      <c r="C381" s="46" t="s">
        <v>52</v>
      </c>
      <c r="D381" s="139" t="s">
        <v>5305</v>
      </c>
      <c r="E381" s="143">
        <v>0</v>
      </c>
      <c r="F381" s="28" t="s">
        <v>2386</v>
      </c>
      <c r="G381" s="141">
        <v>0</v>
      </c>
      <c r="H381" s="141">
        <v>0</v>
      </c>
      <c r="I381" s="133">
        <v>0</v>
      </c>
      <c r="J381" s="133">
        <v>0</v>
      </c>
      <c r="K381" s="133">
        <v>0</v>
      </c>
      <c r="L381" s="84">
        <v>0</v>
      </c>
      <c r="M381" s="84">
        <v>0</v>
      </c>
      <c r="N381" s="84">
        <v>0</v>
      </c>
      <c r="O381" s="134" t="s">
        <v>2440</v>
      </c>
      <c r="P381" s="142" t="s">
        <v>2418</v>
      </c>
    </row>
    <row r="382" spans="1:16" ht="38.25" x14ac:dyDescent="0.2">
      <c r="A382" s="128">
        <v>45383</v>
      </c>
      <c r="B382" s="138" t="s">
        <v>1146</v>
      </c>
      <c r="C382" s="46" t="s">
        <v>52</v>
      </c>
      <c r="D382" s="139" t="s">
        <v>5306</v>
      </c>
      <c r="E382" s="143">
        <v>0</v>
      </c>
      <c r="F382" s="28" t="s">
        <v>2387</v>
      </c>
      <c r="G382" s="141">
        <v>0</v>
      </c>
      <c r="H382" s="141">
        <v>0</v>
      </c>
      <c r="I382" s="133">
        <v>0</v>
      </c>
      <c r="J382" s="133">
        <v>0</v>
      </c>
      <c r="K382" s="133">
        <v>0</v>
      </c>
      <c r="L382" s="84">
        <v>0</v>
      </c>
      <c r="M382" s="84">
        <v>0</v>
      </c>
      <c r="N382" s="84">
        <v>0</v>
      </c>
      <c r="O382" s="134" t="s">
        <v>2440</v>
      </c>
      <c r="P382" s="142" t="s">
        <v>2418</v>
      </c>
    </row>
    <row r="383" spans="1:16" ht="38.25" x14ac:dyDescent="0.2">
      <c r="A383" s="128">
        <v>45383</v>
      </c>
      <c r="B383" s="138" t="s">
        <v>1146</v>
      </c>
      <c r="C383" s="46" t="s">
        <v>161</v>
      </c>
      <c r="D383" s="139" t="s">
        <v>5307</v>
      </c>
      <c r="E383" s="143">
        <v>0</v>
      </c>
      <c r="F383" s="28" t="s">
        <v>2388</v>
      </c>
      <c r="G383" s="141">
        <v>0</v>
      </c>
      <c r="H383" s="141">
        <v>0</v>
      </c>
      <c r="I383" s="133">
        <v>0</v>
      </c>
      <c r="J383" s="133">
        <v>0</v>
      </c>
      <c r="K383" s="133">
        <v>0</v>
      </c>
      <c r="L383" s="84">
        <v>0</v>
      </c>
      <c r="M383" s="84">
        <v>0</v>
      </c>
      <c r="N383" s="84">
        <v>0</v>
      </c>
      <c r="O383" s="134" t="s">
        <v>2416</v>
      </c>
      <c r="P383" s="142" t="s">
        <v>2418</v>
      </c>
    </row>
    <row r="384" spans="1:16" ht="38.25" x14ac:dyDescent="0.2">
      <c r="A384" s="128">
        <v>45383</v>
      </c>
      <c r="B384" s="138" t="s">
        <v>1146</v>
      </c>
      <c r="C384" s="46" t="s">
        <v>161</v>
      </c>
      <c r="D384" s="139" t="s">
        <v>5308</v>
      </c>
      <c r="E384" s="143">
        <v>0</v>
      </c>
      <c r="F384" s="28" t="s">
        <v>2389</v>
      </c>
      <c r="G384" s="141">
        <v>0</v>
      </c>
      <c r="H384" s="141">
        <v>0</v>
      </c>
      <c r="I384" s="133">
        <v>0</v>
      </c>
      <c r="J384" s="133">
        <v>0</v>
      </c>
      <c r="K384" s="133">
        <v>0</v>
      </c>
      <c r="L384" s="84">
        <v>0</v>
      </c>
      <c r="M384" s="84">
        <v>0</v>
      </c>
      <c r="N384" s="84">
        <v>0</v>
      </c>
      <c r="O384" s="134" t="s">
        <v>2427</v>
      </c>
      <c r="P384" s="142" t="s">
        <v>2418</v>
      </c>
    </row>
    <row r="385" spans="1:16" ht="38.25" x14ac:dyDescent="0.2">
      <c r="A385" s="128">
        <v>45383</v>
      </c>
      <c r="B385" s="138" t="s">
        <v>1146</v>
      </c>
      <c r="C385" s="46" t="s">
        <v>161</v>
      </c>
      <c r="D385" s="139" t="s">
        <v>5309</v>
      </c>
      <c r="E385" s="143">
        <v>0</v>
      </c>
      <c r="F385" s="28" t="s">
        <v>2390</v>
      </c>
      <c r="G385" s="141">
        <v>0</v>
      </c>
      <c r="H385" s="141">
        <v>0</v>
      </c>
      <c r="I385" s="133">
        <v>0</v>
      </c>
      <c r="J385" s="133">
        <v>0</v>
      </c>
      <c r="K385" s="133">
        <v>0</v>
      </c>
      <c r="L385" s="84">
        <v>0</v>
      </c>
      <c r="M385" s="84">
        <v>0</v>
      </c>
      <c r="N385" s="84">
        <v>0</v>
      </c>
      <c r="O385" s="134" t="s">
        <v>2428</v>
      </c>
      <c r="P385" s="142" t="s">
        <v>2418</v>
      </c>
    </row>
    <row r="386" spans="1:16" ht="38.25" x14ac:dyDescent="0.2">
      <c r="A386" s="128">
        <v>45383</v>
      </c>
      <c r="B386" s="138" t="s">
        <v>1146</v>
      </c>
      <c r="C386" s="46" t="s">
        <v>52</v>
      </c>
      <c r="D386" s="144" t="s">
        <v>5310</v>
      </c>
      <c r="E386" s="143">
        <v>0</v>
      </c>
      <c r="F386" s="145" t="s">
        <v>2391</v>
      </c>
      <c r="G386" s="141">
        <v>0</v>
      </c>
      <c r="H386" s="141">
        <v>0</v>
      </c>
      <c r="I386" s="133">
        <v>0</v>
      </c>
      <c r="J386" s="133">
        <v>0</v>
      </c>
      <c r="K386" s="133">
        <v>0</v>
      </c>
      <c r="L386" s="84">
        <v>0</v>
      </c>
      <c r="M386" s="84">
        <v>0</v>
      </c>
      <c r="N386" s="84">
        <v>0</v>
      </c>
      <c r="O386" s="134" t="s">
        <v>2416</v>
      </c>
      <c r="P386" s="142" t="s">
        <v>2418</v>
      </c>
    </row>
    <row r="387" spans="1:16" ht="38.25" x14ac:dyDescent="0.2">
      <c r="A387" s="128">
        <v>45383</v>
      </c>
      <c r="B387" s="138" t="s">
        <v>1146</v>
      </c>
      <c r="C387" s="46" t="s">
        <v>161</v>
      </c>
      <c r="D387" s="144" t="s">
        <v>5311</v>
      </c>
      <c r="E387" s="143">
        <v>0</v>
      </c>
      <c r="F387" s="145" t="s">
        <v>2392</v>
      </c>
      <c r="G387" s="141">
        <v>0</v>
      </c>
      <c r="H387" s="141">
        <v>0</v>
      </c>
      <c r="I387" s="133">
        <v>0</v>
      </c>
      <c r="J387" s="133">
        <v>0</v>
      </c>
      <c r="K387" s="133">
        <v>0</v>
      </c>
      <c r="L387" s="84">
        <v>0</v>
      </c>
      <c r="M387" s="84">
        <v>0</v>
      </c>
      <c r="N387" s="84">
        <v>0</v>
      </c>
      <c r="O387" s="134" t="s">
        <v>2416</v>
      </c>
      <c r="P387" s="142" t="s">
        <v>2418</v>
      </c>
    </row>
    <row r="388" spans="1:16" ht="38.25" x14ac:dyDescent="0.2">
      <c r="A388" s="128">
        <v>45383</v>
      </c>
      <c r="B388" s="138" t="s">
        <v>1146</v>
      </c>
      <c r="C388" s="46" t="s">
        <v>52</v>
      </c>
      <c r="D388" s="144" t="s">
        <v>5312</v>
      </c>
      <c r="E388" s="143">
        <v>0</v>
      </c>
      <c r="F388" s="145" t="s">
        <v>2393</v>
      </c>
      <c r="G388" s="141">
        <v>0</v>
      </c>
      <c r="H388" s="141">
        <v>0</v>
      </c>
      <c r="I388" s="133">
        <v>0</v>
      </c>
      <c r="J388" s="133">
        <v>0</v>
      </c>
      <c r="K388" s="133">
        <v>0</v>
      </c>
      <c r="L388" s="84">
        <v>0</v>
      </c>
      <c r="M388" s="84">
        <v>0</v>
      </c>
      <c r="N388" s="84">
        <v>0</v>
      </c>
      <c r="O388" s="134" t="s">
        <v>2429</v>
      </c>
      <c r="P388" s="142" t="s">
        <v>2418</v>
      </c>
    </row>
    <row r="389" spans="1:16" ht="38.25" x14ac:dyDescent="0.2">
      <c r="A389" s="128">
        <v>45383</v>
      </c>
      <c r="B389" s="138" t="s">
        <v>1146</v>
      </c>
      <c r="C389" s="46" t="s">
        <v>52</v>
      </c>
      <c r="D389" s="144" t="s">
        <v>5313</v>
      </c>
      <c r="E389" s="143">
        <v>0</v>
      </c>
      <c r="F389" s="145" t="s">
        <v>2394</v>
      </c>
      <c r="G389" s="141">
        <v>0</v>
      </c>
      <c r="H389" s="141">
        <v>0</v>
      </c>
      <c r="I389" s="133">
        <v>0</v>
      </c>
      <c r="J389" s="133">
        <v>0</v>
      </c>
      <c r="K389" s="133">
        <v>0</v>
      </c>
      <c r="L389" s="84">
        <v>0</v>
      </c>
      <c r="M389" s="84">
        <v>0</v>
      </c>
      <c r="N389" s="84">
        <v>0</v>
      </c>
      <c r="O389" s="134" t="s">
        <v>2430</v>
      </c>
      <c r="P389" s="142" t="s">
        <v>2418</v>
      </c>
    </row>
    <row r="390" spans="1:16" ht="38.25" x14ac:dyDescent="0.2">
      <c r="A390" s="128">
        <v>45383</v>
      </c>
      <c r="B390" s="138" t="s">
        <v>1146</v>
      </c>
      <c r="C390" s="46" t="s">
        <v>52</v>
      </c>
      <c r="D390" s="144" t="s">
        <v>5314</v>
      </c>
      <c r="E390" s="143">
        <v>0</v>
      </c>
      <c r="F390" s="145" t="s">
        <v>2395</v>
      </c>
      <c r="G390" s="141">
        <v>0</v>
      </c>
      <c r="H390" s="141">
        <v>0</v>
      </c>
      <c r="I390" s="133">
        <v>0</v>
      </c>
      <c r="J390" s="133">
        <v>0</v>
      </c>
      <c r="K390" s="133">
        <v>0</v>
      </c>
      <c r="L390" s="84">
        <v>0</v>
      </c>
      <c r="M390" s="84">
        <v>0</v>
      </c>
      <c r="N390" s="84">
        <v>0</v>
      </c>
      <c r="O390" s="134" t="s">
        <v>2431</v>
      </c>
      <c r="P390" s="142" t="s">
        <v>2418</v>
      </c>
    </row>
    <row r="391" spans="1:16" ht="38.25" x14ac:dyDescent="0.2">
      <c r="A391" s="128">
        <v>45383</v>
      </c>
      <c r="B391" s="138" t="s">
        <v>1146</v>
      </c>
      <c r="C391" s="46" t="s">
        <v>52</v>
      </c>
      <c r="D391" s="144" t="s">
        <v>5315</v>
      </c>
      <c r="E391" s="143">
        <v>0</v>
      </c>
      <c r="F391" s="145" t="s">
        <v>2396</v>
      </c>
      <c r="G391" s="141">
        <v>0</v>
      </c>
      <c r="H391" s="141">
        <v>0</v>
      </c>
      <c r="I391" s="133">
        <v>0</v>
      </c>
      <c r="J391" s="133">
        <v>0</v>
      </c>
      <c r="K391" s="133">
        <v>0</v>
      </c>
      <c r="L391" s="84">
        <v>0</v>
      </c>
      <c r="M391" s="84">
        <v>0</v>
      </c>
      <c r="N391" s="84">
        <v>0</v>
      </c>
      <c r="O391" s="134" t="s">
        <v>2416</v>
      </c>
      <c r="P391" s="142" t="s">
        <v>2418</v>
      </c>
    </row>
    <row r="392" spans="1:16" ht="51" x14ac:dyDescent="0.2">
      <c r="A392" s="128">
        <v>45383</v>
      </c>
      <c r="B392" s="138" t="s">
        <v>1146</v>
      </c>
      <c r="C392" s="46" t="s">
        <v>52</v>
      </c>
      <c r="D392" s="144" t="s">
        <v>5316</v>
      </c>
      <c r="E392" s="143">
        <v>0</v>
      </c>
      <c r="F392" s="145" t="s">
        <v>2397</v>
      </c>
      <c r="G392" s="141">
        <v>0</v>
      </c>
      <c r="H392" s="141">
        <v>0</v>
      </c>
      <c r="I392" s="133">
        <v>0</v>
      </c>
      <c r="J392" s="133">
        <v>0</v>
      </c>
      <c r="K392" s="133">
        <v>0</v>
      </c>
      <c r="L392" s="84">
        <v>0</v>
      </c>
      <c r="M392" s="84">
        <v>0</v>
      </c>
      <c r="N392" s="84">
        <v>0</v>
      </c>
      <c r="O392" s="134" t="s">
        <v>2432</v>
      </c>
      <c r="P392" s="142" t="s">
        <v>2418</v>
      </c>
    </row>
    <row r="393" spans="1:16" ht="38.25" x14ac:dyDescent="0.2">
      <c r="A393" s="128">
        <v>45383</v>
      </c>
      <c r="B393" s="138" t="s">
        <v>1146</v>
      </c>
      <c r="C393" s="46" t="s">
        <v>52</v>
      </c>
      <c r="D393" s="144" t="s">
        <v>5317</v>
      </c>
      <c r="E393" s="143">
        <v>0</v>
      </c>
      <c r="F393" s="145" t="s">
        <v>2398</v>
      </c>
      <c r="G393" s="141">
        <v>0</v>
      </c>
      <c r="H393" s="141">
        <v>0</v>
      </c>
      <c r="I393" s="133">
        <v>0</v>
      </c>
      <c r="J393" s="133">
        <v>0</v>
      </c>
      <c r="K393" s="133">
        <v>0</v>
      </c>
      <c r="L393" s="84">
        <v>0</v>
      </c>
      <c r="M393" s="84">
        <v>0</v>
      </c>
      <c r="N393" s="84">
        <v>0</v>
      </c>
      <c r="O393" s="134" t="s">
        <v>2416</v>
      </c>
      <c r="P393" s="142" t="s">
        <v>2418</v>
      </c>
    </row>
    <row r="394" spans="1:16" ht="38.25" x14ac:dyDescent="0.2">
      <c r="A394" s="128">
        <v>45383</v>
      </c>
      <c r="B394" s="138" t="s">
        <v>1146</v>
      </c>
      <c r="C394" s="46" t="s">
        <v>52</v>
      </c>
      <c r="D394" s="144" t="s">
        <v>5318</v>
      </c>
      <c r="E394" s="143">
        <v>0</v>
      </c>
      <c r="F394" s="145" t="s">
        <v>2399</v>
      </c>
      <c r="G394" s="141">
        <v>0</v>
      </c>
      <c r="H394" s="141">
        <v>0</v>
      </c>
      <c r="I394" s="133">
        <v>0</v>
      </c>
      <c r="J394" s="133">
        <v>0</v>
      </c>
      <c r="K394" s="133">
        <v>0</v>
      </c>
      <c r="L394" s="84">
        <v>0</v>
      </c>
      <c r="M394" s="84">
        <v>0</v>
      </c>
      <c r="N394" s="84">
        <v>0</v>
      </c>
      <c r="O394" s="134" t="s">
        <v>2416</v>
      </c>
      <c r="P394" s="142" t="s">
        <v>2418</v>
      </c>
    </row>
    <row r="395" spans="1:16" ht="38.25" x14ac:dyDescent="0.2">
      <c r="A395" s="128">
        <v>45383</v>
      </c>
      <c r="B395" s="138" t="s">
        <v>1146</v>
      </c>
      <c r="C395" s="46" t="s">
        <v>52</v>
      </c>
      <c r="D395" s="144" t="s">
        <v>5319</v>
      </c>
      <c r="E395" s="143">
        <v>0</v>
      </c>
      <c r="F395" s="145" t="s">
        <v>2400</v>
      </c>
      <c r="G395" s="141">
        <v>0</v>
      </c>
      <c r="H395" s="141">
        <v>0</v>
      </c>
      <c r="I395" s="133">
        <v>0</v>
      </c>
      <c r="J395" s="133">
        <v>0</v>
      </c>
      <c r="K395" s="133">
        <v>0</v>
      </c>
      <c r="L395" s="84">
        <v>0</v>
      </c>
      <c r="M395" s="84">
        <v>0</v>
      </c>
      <c r="N395" s="84">
        <v>0</v>
      </c>
      <c r="O395" s="134" t="s">
        <v>2416</v>
      </c>
      <c r="P395" s="142" t="s">
        <v>2418</v>
      </c>
    </row>
    <row r="396" spans="1:16" ht="38.25" x14ac:dyDescent="0.2">
      <c r="A396" s="128">
        <v>45383</v>
      </c>
      <c r="B396" s="138" t="s">
        <v>1146</v>
      </c>
      <c r="C396" s="46" t="s">
        <v>52</v>
      </c>
      <c r="D396" s="144" t="s">
        <v>5320</v>
      </c>
      <c r="E396" s="143">
        <v>0</v>
      </c>
      <c r="F396" s="145" t="s">
        <v>2401</v>
      </c>
      <c r="G396" s="141">
        <v>0</v>
      </c>
      <c r="H396" s="141">
        <v>0</v>
      </c>
      <c r="I396" s="133">
        <v>0</v>
      </c>
      <c r="J396" s="133">
        <v>0</v>
      </c>
      <c r="K396" s="133">
        <v>0</v>
      </c>
      <c r="L396" s="84">
        <v>0</v>
      </c>
      <c r="M396" s="84">
        <v>0</v>
      </c>
      <c r="N396" s="84">
        <v>0</v>
      </c>
      <c r="O396" s="134" t="s">
        <v>2416</v>
      </c>
      <c r="P396" s="142" t="s">
        <v>2418</v>
      </c>
    </row>
    <row r="397" spans="1:16" ht="38.25" x14ac:dyDescent="0.2">
      <c r="A397" s="128">
        <v>45383</v>
      </c>
      <c r="B397" s="138" t="s">
        <v>1146</v>
      </c>
      <c r="C397" s="46" t="s">
        <v>52</v>
      </c>
      <c r="D397" s="144" t="s">
        <v>5321</v>
      </c>
      <c r="E397" s="143">
        <v>0</v>
      </c>
      <c r="F397" s="145" t="s">
        <v>2402</v>
      </c>
      <c r="G397" s="141">
        <v>0</v>
      </c>
      <c r="H397" s="141">
        <v>0</v>
      </c>
      <c r="I397" s="133">
        <v>0</v>
      </c>
      <c r="J397" s="133">
        <v>0</v>
      </c>
      <c r="K397" s="133">
        <v>0</v>
      </c>
      <c r="L397" s="84">
        <v>0</v>
      </c>
      <c r="M397" s="84">
        <v>0</v>
      </c>
      <c r="N397" s="84">
        <v>0</v>
      </c>
      <c r="O397" s="134" t="s">
        <v>2416</v>
      </c>
      <c r="P397" s="142" t="s">
        <v>2418</v>
      </c>
    </row>
    <row r="398" spans="1:16" ht="38.25" x14ac:dyDescent="0.2">
      <c r="A398" s="128">
        <v>45383</v>
      </c>
      <c r="B398" s="138" t="s">
        <v>1146</v>
      </c>
      <c r="C398" s="46" t="s">
        <v>52</v>
      </c>
      <c r="D398" s="144" t="s">
        <v>5322</v>
      </c>
      <c r="E398" s="143">
        <v>0</v>
      </c>
      <c r="F398" s="145" t="s">
        <v>2403</v>
      </c>
      <c r="G398" s="141">
        <v>0</v>
      </c>
      <c r="H398" s="141">
        <v>0</v>
      </c>
      <c r="I398" s="133">
        <v>0</v>
      </c>
      <c r="J398" s="133">
        <v>0</v>
      </c>
      <c r="K398" s="133">
        <v>0</v>
      </c>
      <c r="L398" s="84">
        <v>0</v>
      </c>
      <c r="M398" s="84">
        <v>0</v>
      </c>
      <c r="N398" s="84">
        <v>0</v>
      </c>
      <c r="O398" s="134" t="s">
        <v>2433</v>
      </c>
      <c r="P398" s="142" t="s">
        <v>2418</v>
      </c>
    </row>
    <row r="399" spans="1:16" ht="25.5" x14ac:dyDescent="0.2">
      <c r="A399" s="128">
        <v>45383</v>
      </c>
      <c r="B399" s="138" t="s">
        <v>1146</v>
      </c>
      <c r="C399" s="46" t="s">
        <v>52</v>
      </c>
      <c r="D399" s="144" t="s">
        <v>5323</v>
      </c>
      <c r="E399" s="143">
        <v>0</v>
      </c>
      <c r="F399" s="145" t="s">
        <v>2404</v>
      </c>
      <c r="G399" s="141">
        <v>30.59</v>
      </c>
      <c r="H399" s="141">
        <v>0</v>
      </c>
      <c r="I399" s="133">
        <v>0</v>
      </c>
      <c r="J399" s="133">
        <v>0</v>
      </c>
      <c r="K399" s="133">
        <v>0</v>
      </c>
      <c r="L399" s="84">
        <v>0</v>
      </c>
      <c r="M399" s="84">
        <v>0</v>
      </c>
      <c r="N399" s="84">
        <v>0</v>
      </c>
      <c r="O399" s="134" t="s">
        <v>2434</v>
      </c>
      <c r="P399" s="142"/>
    </row>
    <row r="400" spans="1:16" ht="38.25" x14ac:dyDescent="0.2">
      <c r="A400" s="128">
        <v>45383</v>
      </c>
      <c r="B400" s="138" t="s">
        <v>1146</v>
      </c>
      <c r="C400" s="46" t="s">
        <v>52</v>
      </c>
      <c r="D400" s="144" t="s">
        <v>5324</v>
      </c>
      <c r="E400" s="143">
        <v>0</v>
      </c>
      <c r="F400" s="145" t="s">
        <v>2405</v>
      </c>
      <c r="G400" s="141">
        <v>0</v>
      </c>
      <c r="H400" s="141">
        <v>0</v>
      </c>
      <c r="I400" s="133">
        <v>0</v>
      </c>
      <c r="J400" s="133">
        <v>0</v>
      </c>
      <c r="K400" s="133">
        <v>0</v>
      </c>
      <c r="L400" s="84">
        <v>0</v>
      </c>
      <c r="M400" s="84">
        <v>0</v>
      </c>
      <c r="N400" s="84">
        <v>0</v>
      </c>
      <c r="O400" s="134" t="s">
        <v>2435</v>
      </c>
      <c r="P400" s="142" t="s">
        <v>2418</v>
      </c>
    </row>
    <row r="401" spans="1:52" ht="38.25" x14ac:dyDescent="0.2">
      <c r="A401" s="128">
        <v>45383</v>
      </c>
      <c r="B401" s="138" t="s">
        <v>1146</v>
      </c>
      <c r="C401" s="46" t="s">
        <v>52</v>
      </c>
      <c r="D401" s="144" t="s">
        <v>5325</v>
      </c>
      <c r="E401" s="143">
        <v>0</v>
      </c>
      <c r="F401" s="145" t="s">
        <v>2406</v>
      </c>
      <c r="G401" s="141">
        <v>0</v>
      </c>
      <c r="H401" s="141">
        <v>0</v>
      </c>
      <c r="I401" s="133">
        <v>0</v>
      </c>
      <c r="J401" s="133">
        <v>0</v>
      </c>
      <c r="K401" s="133">
        <v>0</v>
      </c>
      <c r="L401" s="84">
        <v>0</v>
      </c>
      <c r="M401" s="84">
        <v>0</v>
      </c>
      <c r="N401" s="84">
        <v>0</v>
      </c>
      <c r="O401" s="134" t="s">
        <v>2436</v>
      </c>
      <c r="P401" s="142" t="s">
        <v>2418</v>
      </c>
    </row>
    <row r="402" spans="1:52" ht="38.25" x14ac:dyDescent="0.2">
      <c r="A402" s="128">
        <v>45383</v>
      </c>
      <c r="B402" s="138" t="s">
        <v>1146</v>
      </c>
      <c r="C402" s="46" t="s">
        <v>52</v>
      </c>
      <c r="D402" s="144" t="s">
        <v>5326</v>
      </c>
      <c r="E402" s="143">
        <v>0</v>
      </c>
      <c r="F402" s="145" t="s">
        <v>2407</v>
      </c>
      <c r="G402" s="141">
        <v>0</v>
      </c>
      <c r="H402" s="141">
        <v>0</v>
      </c>
      <c r="I402" s="133">
        <v>0</v>
      </c>
      <c r="J402" s="133">
        <v>0</v>
      </c>
      <c r="K402" s="133">
        <v>0</v>
      </c>
      <c r="L402" s="84">
        <v>0</v>
      </c>
      <c r="M402" s="84">
        <v>0</v>
      </c>
      <c r="N402" s="84">
        <v>0</v>
      </c>
      <c r="O402" s="134" t="s">
        <v>2416</v>
      </c>
      <c r="P402" s="142" t="s">
        <v>2418</v>
      </c>
    </row>
    <row r="403" spans="1:52" ht="51" x14ac:dyDescent="0.2">
      <c r="A403" s="128">
        <v>45383</v>
      </c>
      <c r="B403" s="138" t="s">
        <v>1146</v>
      </c>
      <c r="C403" s="46" t="s">
        <v>52</v>
      </c>
      <c r="D403" s="144" t="s">
        <v>5327</v>
      </c>
      <c r="E403" s="143">
        <v>0</v>
      </c>
      <c r="F403" s="145" t="s">
        <v>2408</v>
      </c>
      <c r="G403" s="141">
        <v>0</v>
      </c>
      <c r="H403" s="141">
        <v>0</v>
      </c>
      <c r="I403" s="133">
        <v>0</v>
      </c>
      <c r="J403" s="133">
        <v>0</v>
      </c>
      <c r="K403" s="133">
        <v>0</v>
      </c>
      <c r="L403" s="84">
        <v>0</v>
      </c>
      <c r="M403" s="84">
        <v>0</v>
      </c>
      <c r="N403" s="84">
        <v>0</v>
      </c>
      <c r="O403" s="134" t="s">
        <v>2416</v>
      </c>
      <c r="P403" s="142" t="s">
        <v>2418</v>
      </c>
    </row>
    <row r="404" spans="1:52" ht="38.25" x14ac:dyDescent="0.2">
      <c r="A404" s="128">
        <v>45383</v>
      </c>
      <c r="B404" s="138" t="s">
        <v>1146</v>
      </c>
      <c r="C404" s="46" t="s">
        <v>52</v>
      </c>
      <c r="D404" s="144" t="s">
        <v>5328</v>
      </c>
      <c r="E404" s="143">
        <v>0</v>
      </c>
      <c r="F404" s="145" t="s">
        <v>2409</v>
      </c>
      <c r="G404" s="141">
        <v>0</v>
      </c>
      <c r="H404" s="141">
        <v>0</v>
      </c>
      <c r="I404" s="133">
        <v>0</v>
      </c>
      <c r="J404" s="133">
        <v>0</v>
      </c>
      <c r="K404" s="133">
        <v>0</v>
      </c>
      <c r="L404" s="84">
        <v>0</v>
      </c>
      <c r="M404" s="84">
        <v>0</v>
      </c>
      <c r="N404" s="84">
        <v>0</v>
      </c>
      <c r="O404" s="134" t="s">
        <v>2416</v>
      </c>
      <c r="P404" s="142" t="s">
        <v>2418</v>
      </c>
    </row>
    <row r="405" spans="1:52" ht="38.25" x14ac:dyDescent="0.2">
      <c r="A405" s="128">
        <v>45383</v>
      </c>
      <c r="B405" s="138" t="s">
        <v>1146</v>
      </c>
      <c r="C405" s="46" t="s">
        <v>52</v>
      </c>
      <c r="D405" s="144" t="s">
        <v>5329</v>
      </c>
      <c r="E405" s="143">
        <v>0</v>
      </c>
      <c r="F405" s="145" t="s">
        <v>2410</v>
      </c>
      <c r="G405" s="141">
        <v>0</v>
      </c>
      <c r="H405" s="141">
        <v>0</v>
      </c>
      <c r="I405" s="133">
        <v>0</v>
      </c>
      <c r="J405" s="133">
        <v>0</v>
      </c>
      <c r="K405" s="133">
        <v>0</v>
      </c>
      <c r="L405" s="84">
        <v>0</v>
      </c>
      <c r="M405" s="84">
        <v>0</v>
      </c>
      <c r="N405" s="84">
        <v>0</v>
      </c>
      <c r="O405" s="134" t="s">
        <v>2437</v>
      </c>
      <c r="P405" s="142" t="s">
        <v>2418</v>
      </c>
    </row>
    <row r="406" spans="1:52" ht="38.25" x14ac:dyDescent="0.2">
      <c r="A406" s="128">
        <v>45383</v>
      </c>
      <c r="B406" s="138" t="s">
        <v>1146</v>
      </c>
      <c r="C406" s="46" t="s">
        <v>52</v>
      </c>
      <c r="D406" s="144" t="s">
        <v>5330</v>
      </c>
      <c r="E406" s="143">
        <v>0</v>
      </c>
      <c r="F406" s="145" t="s">
        <v>2411</v>
      </c>
      <c r="G406" s="141">
        <v>0</v>
      </c>
      <c r="H406" s="141">
        <v>0</v>
      </c>
      <c r="I406" s="133">
        <v>0</v>
      </c>
      <c r="J406" s="133">
        <v>0</v>
      </c>
      <c r="K406" s="133">
        <v>0</v>
      </c>
      <c r="L406" s="84">
        <v>0</v>
      </c>
      <c r="M406" s="84">
        <v>0</v>
      </c>
      <c r="N406" s="84">
        <v>0</v>
      </c>
      <c r="O406" s="134" t="s">
        <v>2416</v>
      </c>
      <c r="P406" s="142" t="s">
        <v>2418</v>
      </c>
    </row>
    <row r="407" spans="1:52" ht="63.75" x14ac:dyDescent="0.2">
      <c r="A407" s="128">
        <v>45383</v>
      </c>
      <c r="B407" s="138" t="s">
        <v>1146</v>
      </c>
      <c r="C407" s="46" t="s">
        <v>52</v>
      </c>
      <c r="D407" s="144" t="s">
        <v>5331</v>
      </c>
      <c r="E407" s="143">
        <v>0</v>
      </c>
      <c r="F407" s="145" t="s">
        <v>2412</v>
      </c>
      <c r="G407" s="141">
        <v>0</v>
      </c>
      <c r="H407" s="141">
        <v>0</v>
      </c>
      <c r="I407" s="133">
        <v>0</v>
      </c>
      <c r="J407" s="133">
        <v>0</v>
      </c>
      <c r="K407" s="133">
        <v>0</v>
      </c>
      <c r="L407" s="84">
        <v>0</v>
      </c>
      <c r="M407" s="84">
        <v>0</v>
      </c>
      <c r="N407" s="84">
        <v>0</v>
      </c>
      <c r="O407" s="134" t="s">
        <v>2438</v>
      </c>
      <c r="P407" s="142" t="s">
        <v>2418</v>
      </c>
    </row>
    <row r="408" spans="1:52" ht="38.25" x14ac:dyDescent="0.2">
      <c r="A408" s="128">
        <v>45383</v>
      </c>
      <c r="B408" s="138" t="s">
        <v>1146</v>
      </c>
      <c r="C408" s="46" t="s">
        <v>52</v>
      </c>
      <c r="D408" s="144" t="s">
        <v>5332</v>
      </c>
      <c r="E408" s="143">
        <v>0</v>
      </c>
      <c r="F408" s="145" t="s">
        <v>2413</v>
      </c>
      <c r="G408" s="141">
        <v>0</v>
      </c>
      <c r="H408" s="141">
        <v>0</v>
      </c>
      <c r="I408" s="133">
        <v>0</v>
      </c>
      <c r="J408" s="133">
        <v>0</v>
      </c>
      <c r="K408" s="133">
        <v>0</v>
      </c>
      <c r="L408" s="84">
        <v>0</v>
      </c>
      <c r="M408" s="84">
        <v>0</v>
      </c>
      <c r="N408" s="84">
        <v>0</v>
      </c>
      <c r="O408" s="134" t="s">
        <v>2416</v>
      </c>
      <c r="P408" s="142" t="s">
        <v>2418</v>
      </c>
    </row>
    <row r="409" spans="1:52" ht="38.25" x14ac:dyDescent="0.2">
      <c r="A409" s="128">
        <v>45383</v>
      </c>
      <c r="B409" s="138" t="s">
        <v>1146</v>
      </c>
      <c r="C409" s="46" t="s">
        <v>52</v>
      </c>
      <c r="D409" s="144" t="s">
        <v>5333</v>
      </c>
      <c r="E409" s="143">
        <v>0</v>
      </c>
      <c r="F409" s="145" t="s">
        <v>2414</v>
      </c>
      <c r="G409" s="141">
        <v>0</v>
      </c>
      <c r="H409" s="141">
        <v>0</v>
      </c>
      <c r="I409" s="133">
        <v>0</v>
      </c>
      <c r="J409" s="133">
        <v>0</v>
      </c>
      <c r="K409" s="133">
        <v>0</v>
      </c>
      <c r="L409" s="84">
        <v>0</v>
      </c>
      <c r="M409" s="84">
        <v>0</v>
      </c>
      <c r="N409" s="84">
        <v>0</v>
      </c>
      <c r="O409" s="134" t="s">
        <v>2439</v>
      </c>
      <c r="P409" s="142" t="s">
        <v>2418</v>
      </c>
    </row>
    <row r="410" spans="1:52" ht="38.25" x14ac:dyDescent="0.2">
      <c r="A410" s="128">
        <v>45383</v>
      </c>
      <c r="B410" s="138" t="s">
        <v>1146</v>
      </c>
      <c r="C410" s="46" t="s">
        <v>52</v>
      </c>
      <c r="D410" s="144" t="s">
        <v>5334</v>
      </c>
      <c r="E410" s="143">
        <v>0</v>
      </c>
      <c r="F410" s="145" t="s">
        <v>2415</v>
      </c>
      <c r="G410" s="141">
        <v>0</v>
      </c>
      <c r="H410" s="141">
        <v>0</v>
      </c>
      <c r="I410" s="133">
        <v>0</v>
      </c>
      <c r="J410" s="133">
        <v>0</v>
      </c>
      <c r="K410" s="133">
        <v>0</v>
      </c>
      <c r="L410" s="84">
        <v>0</v>
      </c>
      <c r="M410" s="84">
        <v>0</v>
      </c>
      <c r="N410" s="84">
        <v>0</v>
      </c>
      <c r="O410" s="134" t="s">
        <v>2416</v>
      </c>
      <c r="P410" s="142" t="s">
        <v>2418</v>
      </c>
    </row>
    <row r="411" spans="1:52" ht="38.25" x14ac:dyDescent="0.2">
      <c r="A411" s="128">
        <v>45383</v>
      </c>
      <c r="B411" s="76" t="s">
        <v>5295</v>
      </c>
      <c r="C411" s="46" t="s">
        <v>52</v>
      </c>
      <c r="D411" s="84" t="s">
        <v>2036</v>
      </c>
      <c r="E411" s="137">
        <v>0</v>
      </c>
      <c r="F411" s="75" t="s">
        <v>6830</v>
      </c>
      <c r="G411" s="141">
        <v>0</v>
      </c>
      <c r="H411" s="141">
        <v>0</v>
      </c>
      <c r="I411" s="133">
        <v>0</v>
      </c>
      <c r="J411" s="133">
        <v>0</v>
      </c>
      <c r="K411" s="133">
        <v>0</v>
      </c>
      <c r="L411" s="84">
        <v>0</v>
      </c>
      <c r="M411" s="84">
        <v>0</v>
      </c>
      <c r="N411" s="84">
        <v>0</v>
      </c>
      <c r="O411" s="134" t="s">
        <v>2416</v>
      </c>
      <c r="P411" s="146" t="s">
        <v>2419</v>
      </c>
    </row>
    <row r="412" spans="1:52" ht="51" x14ac:dyDescent="0.2">
      <c r="A412" s="128">
        <v>45383</v>
      </c>
      <c r="B412" s="76" t="s">
        <v>5295</v>
      </c>
      <c r="C412" s="46" t="s">
        <v>52</v>
      </c>
      <c r="D412" s="84" t="s">
        <v>2058</v>
      </c>
      <c r="E412" s="137">
        <v>0</v>
      </c>
      <c r="F412" s="147" t="s">
        <v>6831</v>
      </c>
      <c r="G412" s="141">
        <v>0</v>
      </c>
      <c r="H412" s="141">
        <v>0</v>
      </c>
      <c r="I412" s="133">
        <v>0</v>
      </c>
      <c r="J412" s="133">
        <v>0</v>
      </c>
      <c r="K412" s="133">
        <v>0</v>
      </c>
      <c r="L412" s="84">
        <v>0</v>
      </c>
      <c r="M412" s="84">
        <v>0</v>
      </c>
      <c r="N412" s="84">
        <v>0</v>
      </c>
      <c r="O412" s="134" t="s">
        <v>2416</v>
      </c>
      <c r="P412" s="148" t="s">
        <v>2419</v>
      </c>
    </row>
    <row r="413" spans="1:52" s="166" customFormat="1" ht="60" customHeight="1" x14ac:dyDescent="0.2">
      <c r="A413" s="149">
        <v>45292</v>
      </c>
      <c r="B413" s="76" t="s">
        <v>5295</v>
      </c>
      <c r="C413" s="150" t="s">
        <v>1554</v>
      </c>
      <c r="D413" s="151" t="s">
        <v>1555</v>
      </c>
      <c r="E413" s="152">
        <v>0</v>
      </c>
      <c r="F413" s="153" t="s">
        <v>1556</v>
      </c>
      <c r="G413" s="154">
        <v>8.83</v>
      </c>
      <c r="H413" s="154">
        <v>0</v>
      </c>
      <c r="I413" s="155">
        <v>0</v>
      </c>
      <c r="J413" s="155">
        <v>0</v>
      </c>
      <c r="K413" s="155">
        <v>0</v>
      </c>
      <c r="L413" s="156">
        <v>0</v>
      </c>
      <c r="M413" s="156">
        <v>0</v>
      </c>
      <c r="N413" s="156">
        <v>0</v>
      </c>
      <c r="O413" s="153" t="s">
        <v>6832</v>
      </c>
      <c r="P413" s="157" t="s">
        <v>1557</v>
      </c>
      <c r="Q413" s="165"/>
      <c r="R413" s="165"/>
      <c r="S413" s="165"/>
      <c r="T413" s="165"/>
      <c r="U413" s="165"/>
      <c r="V413" s="165"/>
      <c r="W413" s="165"/>
      <c r="X413" s="165"/>
      <c r="Y413" s="165"/>
      <c r="Z413" s="165"/>
      <c r="AA413" s="165"/>
      <c r="AB413" s="165"/>
      <c r="AC413" s="165"/>
      <c r="AD413" s="165"/>
      <c r="AE413" s="165"/>
      <c r="AF413" s="165"/>
      <c r="AG413" s="165"/>
      <c r="AH413" s="165"/>
      <c r="AI413" s="165"/>
      <c r="AJ413" s="165"/>
      <c r="AK413" s="165"/>
      <c r="AL413" s="165"/>
      <c r="AM413" s="165"/>
      <c r="AN413" s="165"/>
      <c r="AO413" s="165"/>
      <c r="AP413" s="165"/>
      <c r="AQ413" s="165"/>
      <c r="AR413" s="165"/>
      <c r="AS413" s="165"/>
      <c r="AT413" s="165"/>
      <c r="AU413" s="165"/>
      <c r="AV413" s="165"/>
      <c r="AW413" s="165"/>
      <c r="AX413" s="165"/>
      <c r="AY413" s="165"/>
      <c r="AZ413" s="165"/>
    </row>
    <row r="414" spans="1:52" s="168" customFormat="1" ht="45" customHeight="1" x14ac:dyDescent="0.2">
      <c r="A414" s="149">
        <v>45292</v>
      </c>
      <c r="B414" s="76" t="s">
        <v>5295</v>
      </c>
      <c r="C414" s="150" t="s">
        <v>1554</v>
      </c>
      <c r="D414" s="151" t="s">
        <v>1558</v>
      </c>
      <c r="E414" s="152">
        <v>0</v>
      </c>
      <c r="F414" s="153" t="s">
        <v>1559</v>
      </c>
      <c r="G414" s="154">
        <v>18.09</v>
      </c>
      <c r="H414" s="154">
        <v>0</v>
      </c>
      <c r="I414" s="155">
        <v>0</v>
      </c>
      <c r="J414" s="155">
        <v>0</v>
      </c>
      <c r="K414" s="155">
        <v>0</v>
      </c>
      <c r="L414" s="156">
        <v>0</v>
      </c>
      <c r="M414" s="156">
        <v>0</v>
      </c>
      <c r="N414" s="156">
        <v>0</v>
      </c>
      <c r="O414" s="153" t="s">
        <v>6832</v>
      </c>
      <c r="P414" s="157" t="s">
        <v>1557</v>
      </c>
      <c r="Q414" s="167"/>
      <c r="R414" s="167"/>
      <c r="S414" s="167"/>
      <c r="T414" s="167"/>
      <c r="U414" s="167"/>
      <c r="V414" s="167"/>
      <c r="W414" s="167"/>
      <c r="X414" s="167"/>
      <c r="Y414" s="167"/>
      <c r="Z414" s="167"/>
      <c r="AA414" s="167"/>
      <c r="AB414" s="167"/>
      <c r="AC414" s="167"/>
      <c r="AD414" s="167"/>
      <c r="AE414" s="167"/>
      <c r="AF414" s="167"/>
      <c r="AG414" s="167"/>
      <c r="AH414" s="167"/>
      <c r="AI414" s="167"/>
      <c r="AJ414" s="167"/>
      <c r="AK414" s="167"/>
      <c r="AL414" s="167"/>
      <c r="AM414" s="167"/>
      <c r="AN414" s="167"/>
      <c r="AO414" s="167"/>
      <c r="AP414" s="167"/>
      <c r="AQ414" s="167"/>
      <c r="AR414" s="167"/>
      <c r="AS414" s="167"/>
      <c r="AT414" s="167"/>
      <c r="AU414" s="167"/>
      <c r="AV414" s="167"/>
      <c r="AW414" s="167"/>
      <c r="AX414" s="167"/>
      <c r="AY414" s="167"/>
      <c r="AZ414" s="167"/>
    </row>
    <row r="415" spans="1:52" s="166" customFormat="1" ht="52.5" customHeight="1" x14ac:dyDescent="0.2">
      <c r="A415" s="149">
        <v>45292</v>
      </c>
      <c r="B415" s="76" t="s">
        <v>5295</v>
      </c>
      <c r="C415" s="150" t="s">
        <v>1554</v>
      </c>
      <c r="D415" s="158" t="s">
        <v>1560</v>
      </c>
      <c r="E415" s="152">
        <v>0</v>
      </c>
      <c r="F415" s="153" t="s">
        <v>1561</v>
      </c>
      <c r="G415" s="159">
        <v>20.76</v>
      </c>
      <c r="H415" s="159">
        <v>0</v>
      </c>
      <c r="I415" s="160">
        <v>0</v>
      </c>
      <c r="J415" s="160">
        <v>0</v>
      </c>
      <c r="K415" s="160">
        <v>0</v>
      </c>
      <c r="L415" s="161">
        <v>0</v>
      </c>
      <c r="M415" s="161">
        <v>0</v>
      </c>
      <c r="N415" s="161">
        <v>0</v>
      </c>
      <c r="O415" s="153" t="s">
        <v>6832</v>
      </c>
      <c r="P415" s="157" t="s">
        <v>1557</v>
      </c>
      <c r="Q415" s="165"/>
      <c r="R415" s="165"/>
      <c r="S415" s="165"/>
      <c r="T415" s="165"/>
      <c r="U415" s="165"/>
      <c r="V415" s="165"/>
      <c r="W415" s="165"/>
      <c r="X415" s="165"/>
      <c r="Y415" s="165"/>
      <c r="Z415" s="165"/>
      <c r="AA415" s="165"/>
      <c r="AB415" s="165"/>
      <c r="AC415" s="165"/>
      <c r="AD415" s="165"/>
      <c r="AE415" s="165"/>
      <c r="AF415" s="165"/>
      <c r="AG415" s="165"/>
      <c r="AH415" s="165"/>
      <c r="AI415" s="165"/>
      <c r="AJ415" s="165"/>
      <c r="AK415" s="165"/>
      <c r="AL415" s="165"/>
      <c r="AM415" s="165"/>
      <c r="AN415" s="165"/>
      <c r="AO415" s="165"/>
      <c r="AP415" s="165"/>
      <c r="AQ415" s="165"/>
      <c r="AR415" s="165"/>
      <c r="AS415" s="165"/>
      <c r="AT415" s="165"/>
      <c r="AU415" s="165"/>
      <c r="AV415" s="165"/>
      <c r="AW415" s="165"/>
      <c r="AX415" s="165"/>
      <c r="AY415" s="165"/>
      <c r="AZ415" s="165"/>
    </row>
    <row r="416" spans="1:52" s="166" customFormat="1" ht="25.5" x14ac:dyDescent="0.2">
      <c r="A416" s="149">
        <v>45292</v>
      </c>
      <c r="B416" s="76" t="s">
        <v>5295</v>
      </c>
      <c r="C416" s="75" t="s">
        <v>1554</v>
      </c>
      <c r="D416" s="152" t="s">
        <v>1562</v>
      </c>
      <c r="E416" s="152">
        <v>0</v>
      </c>
      <c r="F416" s="153" t="s">
        <v>1563</v>
      </c>
      <c r="G416" s="162">
        <v>21.570000000000004</v>
      </c>
      <c r="H416" s="162">
        <v>0</v>
      </c>
      <c r="I416" s="160">
        <v>0</v>
      </c>
      <c r="J416" s="160">
        <v>0</v>
      </c>
      <c r="K416" s="160">
        <v>0</v>
      </c>
      <c r="L416" s="161">
        <v>0</v>
      </c>
      <c r="M416" s="161">
        <v>0</v>
      </c>
      <c r="N416" s="161">
        <v>0</v>
      </c>
      <c r="O416" s="153" t="s">
        <v>6832</v>
      </c>
      <c r="P416" s="157" t="s">
        <v>1557</v>
      </c>
      <c r="Q416" s="165"/>
      <c r="R416" s="165"/>
      <c r="S416" s="165"/>
      <c r="T416" s="165"/>
      <c r="U416" s="165"/>
      <c r="V416" s="165"/>
      <c r="W416" s="165"/>
      <c r="X416" s="165"/>
      <c r="Y416" s="165"/>
      <c r="Z416" s="165"/>
      <c r="AA416" s="165"/>
      <c r="AB416" s="165"/>
      <c r="AC416" s="165"/>
      <c r="AD416" s="165"/>
      <c r="AE416" s="165"/>
      <c r="AF416" s="165"/>
      <c r="AG416" s="165"/>
      <c r="AH416" s="165"/>
      <c r="AI416" s="165"/>
      <c r="AJ416" s="165"/>
      <c r="AK416" s="165"/>
      <c r="AL416" s="165"/>
      <c r="AM416" s="165"/>
      <c r="AN416" s="165"/>
      <c r="AO416" s="165"/>
      <c r="AP416" s="165"/>
      <c r="AQ416" s="165"/>
      <c r="AR416" s="165"/>
      <c r="AS416" s="165"/>
      <c r="AT416" s="165"/>
      <c r="AU416" s="165"/>
      <c r="AV416" s="165"/>
      <c r="AW416" s="165"/>
      <c r="AX416" s="165"/>
      <c r="AY416" s="165"/>
      <c r="AZ416" s="165"/>
    </row>
    <row r="417" spans="1:52" s="166" customFormat="1" ht="53.85" customHeight="1" x14ac:dyDescent="0.2">
      <c r="A417" s="149">
        <v>45292</v>
      </c>
      <c r="B417" s="76" t="s">
        <v>5295</v>
      </c>
      <c r="C417" s="75" t="s">
        <v>1554</v>
      </c>
      <c r="D417" s="152" t="s">
        <v>1564</v>
      </c>
      <c r="E417" s="152">
        <v>0</v>
      </c>
      <c r="F417" s="153" t="s">
        <v>1565</v>
      </c>
      <c r="G417" s="162">
        <v>65.17</v>
      </c>
      <c r="H417" s="162">
        <v>0</v>
      </c>
      <c r="I417" s="160">
        <v>0</v>
      </c>
      <c r="J417" s="160">
        <v>0</v>
      </c>
      <c r="K417" s="160">
        <v>0</v>
      </c>
      <c r="L417" s="161">
        <v>0</v>
      </c>
      <c r="M417" s="161">
        <v>0</v>
      </c>
      <c r="N417" s="161">
        <v>0</v>
      </c>
      <c r="O417" s="153" t="s">
        <v>6832</v>
      </c>
      <c r="P417" s="157" t="s">
        <v>1557</v>
      </c>
      <c r="Q417" s="165"/>
      <c r="R417" s="165"/>
      <c r="S417" s="165"/>
      <c r="T417" s="165"/>
      <c r="U417" s="165"/>
      <c r="V417" s="165"/>
      <c r="W417" s="165"/>
      <c r="X417" s="165"/>
      <c r="Y417" s="165"/>
      <c r="Z417" s="165"/>
      <c r="AA417" s="165"/>
      <c r="AB417" s="165"/>
      <c r="AC417" s="165"/>
      <c r="AD417" s="165"/>
      <c r="AE417" s="165"/>
      <c r="AF417" s="165"/>
      <c r="AG417" s="165"/>
      <c r="AH417" s="165"/>
      <c r="AI417" s="165"/>
      <c r="AJ417" s="165"/>
      <c r="AK417" s="165"/>
      <c r="AL417" s="165"/>
      <c r="AM417" s="165"/>
      <c r="AN417" s="165"/>
      <c r="AO417" s="165"/>
      <c r="AP417" s="165"/>
      <c r="AQ417" s="165"/>
      <c r="AR417" s="165"/>
      <c r="AS417" s="165"/>
      <c r="AT417" s="165"/>
      <c r="AU417" s="165"/>
      <c r="AV417" s="165"/>
      <c r="AW417" s="165"/>
      <c r="AX417" s="165"/>
      <c r="AY417" s="165"/>
      <c r="AZ417" s="165"/>
    </row>
    <row r="418" spans="1:52" s="166" customFormat="1" ht="25.5" x14ac:dyDescent="0.2">
      <c r="A418" s="149">
        <v>45292</v>
      </c>
      <c r="B418" s="76" t="s">
        <v>5295</v>
      </c>
      <c r="C418" s="75" t="s">
        <v>1554</v>
      </c>
      <c r="D418" s="152" t="s">
        <v>1566</v>
      </c>
      <c r="E418" s="152">
        <v>0</v>
      </c>
      <c r="F418" s="153" t="s">
        <v>1567</v>
      </c>
      <c r="G418" s="162">
        <v>7.51</v>
      </c>
      <c r="H418" s="162">
        <v>0</v>
      </c>
      <c r="I418" s="160">
        <v>0</v>
      </c>
      <c r="J418" s="160">
        <v>0</v>
      </c>
      <c r="K418" s="160">
        <v>0</v>
      </c>
      <c r="L418" s="161">
        <v>0</v>
      </c>
      <c r="M418" s="161">
        <v>0</v>
      </c>
      <c r="N418" s="161">
        <v>0</v>
      </c>
      <c r="O418" s="153" t="s">
        <v>6832</v>
      </c>
      <c r="P418" s="157" t="s">
        <v>1557</v>
      </c>
      <c r="Q418" s="165"/>
      <c r="R418" s="165"/>
      <c r="S418" s="165"/>
      <c r="T418" s="165"/>
      <c r="U418" s="165"/>
      <c r="V418" s="165"/>
      <c r="W418" s="165"/>
      <c r="X418" s="165"/>
      <c r="Y418" s="165"/>
      <c r="Z418" s="165"/>
      <c r="AA418" s="165"/>
      <c r="AB418" s="165"/>
      <c r="AC418" s="165"/>
      <c r="AD418" s="165"/>
      <c r="AE418" s="165"/>
      <c r="AF418" s="165"/>
      <c r="AG418" s="165"/>
      <c r="AH418" s="165"/>
      <c r="AI418" s="165"/>
      <c r="AJ418" s="165"/>
      <c r="AK418" s="165"/>
      <c r="AL418" s="165"/>
      <c r="AM418" s="165"/>
      <c r="AN418" s="165"/>
      <c r="AO418" s="165"/>
      <c r="AP418" s="165"/>
      <c r="AQ418" s="165"/>
      <c r="AR418" s="165"/>
      <c r="AS418" s="165"/>
      <c r="AT418" s="165"/>
      <c r="AU418" s="165"/>
      <c r="AV418" s="165"/>
      <c r="AW418" s="165"/>
      <c r="AX418" s="165"/>
      <c r="AY418" s="165"/>
      <c r="AZ418" s="165"/>
    </row>
    <row r="419" spans="1:52" s="166" customFormat="1" ht="25.5" x14ac:dyDescent="0.2">
      <c r="A419" s="149">
        <v>45292</v>
      </c>
      <c r="B419" s="76" t="s">
        <v>5295</v>
      </c>
      <c r="C419" s="75" t="s">
        <v>1554</v>
      </c>
      <c r="D419" s="152" t="s">
        <v>1568</v>
      </c>
      <c r="E419" s="152">
        <v>0</v>
      </c>
      <c r="F419" s="153" t="s">
        <v>1569</v>
      </c>
      <c r="G419" s="162">
        <v>10.709999999999999</v>
      </c>
      <c r="H419" s="162">
        <v>0</v>
      </c>
      <c r="I419" s="160">
        <v>0</v>
      </c>
      <c r="J419" s="160">
        <v>0</v>
      </c>
      <c r="K419" s="160">
        <v>0</v>
      </c>
      <c r="L419" s="161">
        <v>0</v>
      </c>
      <c r="M419" s="161">
        <v>0</v>
      </c>
      <c r="N419" s="161">
        <v>0</v>
      </c>
      <c r="O419" s="153" t="s">
        <v>6832</v>
      </c>
      <c r="P419" s="157" t="s">
        <v>1557</v>
      </c>
      <c r="Q419" s="165"/>
      <c r="R419" s="165"/>
      <c r="S419" s="165"/>
      <c r="T419" s="165"/>
      <c r="U419" s="165"/>
      <c r="V419" s="165"/>
      <c r="W419" s="165"/>
      <c r="X419" s="165"/>
      <c r="Y419" s="165"/>
      <c r="Z419" s="165"/>
      <c r="AA419" s="165"/>
      <c r="AB419" s="165"/>
      <c r="AC419" s="165"/>
      <c r="AD419" s="165"/>
      <c r="AE419" s="165"/>
      <c r="AF419" s="165"/>
      <c r="AG419" s="165"/>
      <c r="AH419" s="165"/>
      <c r="AI419" s="165"/>
      <c r="AJ419" s="165"/>
      <c r="AK419" s="165"/>
      <c r="AL419" s="165"/>
      <c r="AM419" s="165"/>
      <c r="AN419" s="165"/>
      <c r="AO419" s="165"/>
      <c r="AP419" s="165"/>
      <c r="AQ419" s="165"/>
      <c r="AR419" s="165"/>
      <c r="AS419" s="165"/>
      <c r="AT419" s="165"/>
      <c r="AU419" s="165"/>
      <c r="AV419" s="165"/>
      <c r="AW419" s="165"/>
      <c r="AX419" s="165"/>
      <c r="AY419" s="165"/>
      <c r="AZ419" s="165"/>
    </row>
    <row r="420" spans="1:52" s="166" customFormat="1" ht="25.5" x14ac:dyDescent="0.2">
      <c r="A420" s="149">
        <v>45292</v>
      </c>
      <c r="B420" s="76" t="s">
        <v>5295</v>
      </c>
      <c r="C420" s="75" t="s">
        <v>1554</v>
      </c>
      <c r="D420" s="152" t="s">
        <v>1570</v>
      </c>
      <c r="E420" s="152">
        <v>0</v>
      </c>
      <c r="F420" s="153" t="s">
        <v>1571</v>
      </c>
      <c r="G420" s="162">
        <v>0</v>
      </c>
      <c r="H420" s="162">
        <v>0</v>
      </c>
      <c r="I420" s="160">
        <v>0</v>
      </c>
      <c r="J420" s="160">
        <v>0</v>
      </c>
      <c r="K420" s="160">
        <v>0</v>
      </c>
      <c r="L420" s="161">
        <v>0</v>
      </c>
      <c r="M420" s="161">
        <v>0</v>
      </c>
      <c r="N420" s="161">
        <v>0</v>
      </c>
      <c r="O420" s="153" t="s">
        <v>6832</v>
      </c>
      <c r="P420" s="157" t="s">
        <v>1557</v>
      </c>
      <c r="Q420" s="165"/>
      <c r="R420" s="165"/>
      <c r="S420" s="165"/>
      <c r="T420" s="165"/>
      <c r="U420" s="165"/>
      <c r="V420" s="165"/>
      <c r="W420" s="165"/>
      <c r="X420" s="165"/>
      <c r="Y420" s="165"/>
      <c r="Z420" s="165"/>
      <c r="AA420" s="165"/>
      <c r="AB420" s="165"/>
      <c r="AC420" s="165"/>
      <c r="AD420" s="165"/>
      <c r="AE420" s="165"/>
      <c r="AF420" s="165"/>
      <c r="AG420" s="165"/>
      <c r="AH420" s="165"/>
      <c r="AI420" s="165"/>
      <c r="AJ420" s="165"/>
      <c r="AK420" s="165"/>
      <c r="AL420" s="165"/>
      <c r="AM420" s="165"/>
      <c r="AN420" s="165"/>
      <c r="AO420" s="165"/>
      <c r="AP420" s="165"/>
      <c r="AQ420" s="165"/>
      <c r="AR420" s="165"/>
      <c r="AS420" s="165"/>
      <c r="AT420" s="165"/>
      <c r="AU420" s="165"/>
      <c r="AV420" s="165"/>
      <c r="AW420" s="165"/>
      <c r="AX420" s="165"/>
      <c r="AY420" s="165"/>
      <c r="AZ420" s="165"/>
    </row>
    <row r="421" spans="1:52" s="166" customFormat="1" ht="25.5" x14ac:dyDescent="0.2">
      <c r="A421" s="149">
        <v>45292</v>
      </c>
      <c r="B421" s="76" t="s">
        <v>5295</v>
      </c>
      <c r="C421" s="75" t="s">
        <v>1554</v>
      </c>
      <c r="D421" s="152" t="s">
        <v>1572</v>
      </c>
      <c r="E421" s="152">
        <v>0</v>
      </c>
      <c r="F421" s="75" t="s">
        <v>1573</v>
      </c>
      <c r="G421" s="162">
        <v>19.66</v>
      </c>
      <c r="H421" s="162">
        <v>0</v>
      </c>
      <c r="I421" s="162">
        <v>0</v>
      </c>
      <c r="J421" s="162">
        <v>0</v>
      </c>
      <c r="K421" s="162">
        <v>0</v>
      </c>
      <c r="L421" s="152">
        <v>0</v>
      </c>
      <c r="M421" s="152">
        <v>0</v>
      </c>
      <c r="N421" s="152">
        <v>0</v>
      </c>
      <c r="O421" s="153" t="s">
        <v>6832</v>
      </c>
      <c r="P421" s="157" t="s">
        <v>1557</v>
      </c>
      <c r="Q421" s="165"/>
      <c r="R421" s="165"/>
      <c r="S421" s="165"/>
      <c r="T421" s="165"/>
      <c r="U421" s="165"/>
      <c r="V421" s="165"/>
      <c r="W421" s="165"/>
      <c r="X421" s="165"/>
      <c r="Y421" s="165"/>
      <c r="Z421" s="165"/>
      <c r="AA421" s="165"/>
      <c r="AB421" s="165"/>
      <c r="AC421" s="165"/>
      <c r="AD421" s="165"/>
      <c r="AE421" s="165"/>
      <c r="AF421" s="165"/>
      <c r="AG421" s="165"/>
      <c r="AH421" s="165"/>
      <c r="AI421" s="165"/>
      <c r="AJ421" s="165"/>
      <c r="AK421" s="165"/>
      <c r="AL421" s="165"/>
      <c r="AM421" s="165"/>
      <c r="AN421" s="165"/>
      <c r="AO421" s="165"/>
      <c r="AP421" s="165"/>
      <c r="AQ421" s="165"/>
      <c r="AR421" s="165"/>
      <c r="AS421" s="165"/>
      <c r="AT421" s="165"/>
      <c r="AU421" s="165"/>
      <c r="AV421" s="165"/>
      <c r="AW421" s="165"/>
      <c r="AX421" s="165"/>
      <c r="AY421" s="165"/>
      <c r="AZ421" s="165"/>
    </row>
    <row r="422" spans="1:52" s="166" customFormat="1" ht="25.5" x14ac:dyDescent="0.2">
      <c r="A422" s="149">
        <v>45292</v>
      </c>
      <c r="B422" s="76" t="s">
        <v>5295</v>
      </c>
      <c r="C422" s="75" t="s">
        <v>1554</v>
      </c>
      <c r="D422" s="152" t="s">
        <v>1574</v>
      </c>
      <c r="E422" s="152">
        <v>0</v>
      </c>
      <c r="F422" s="75" t="s">
        <v>1575</v>
      </c>
      <c r="G422" s="162">
        <v>24.75</v>
      </c>
      <c r="H422" s="162">
        <v>0</v>
      </c>
      <c r="I422" s="162">
        <v>0</v>
      </c>
      <c r="J422" s="162">
        <v>0</v>
      </c>
      <c r="K422" s="162">
        <v>0</v>
      </c>
      <c r="L422" s="152">
        <v>0</v>
      </c>
      <c r="M422" s="152">
        <v>0</v>
      </c>
      <c r="N422" s="152">
        <v>0</v>
      </c>
      <c r="O422" s="153" t="s">
        <v>6832</v>
      </c>
      <c r="P422" s="157" t="s">
        <v>1557</v>
      </c>
      <c r="Q422" s="165"/>
      <c r="R422" s="165"/>
      <c r="S422" s="165"/>
      <c r="T422" s="165"/>
      <c r="U422" s="165"/>
      <c r="V422" s="165"/>
      <c r="W422" s="165"/>
      <c r="X422" s="165"/>
      <c r="Y422" s="165"/>
      <c r="Z422" s="165"/>
      <c r="AA422" s="165"/>
      <c r="AB422" s="165"/>
      <c r="AC422" s="165"/>
      <c r="AD422" s="165"/>
      <c r="AE422" s="165"/>
      <c r="AF422" s="165"/>
      <c r="AG422" s="165"/>
      <c r="AH422" s="165"/>
      <c r="AI422" s="165"/>
      <c r="AJ422" s="165"/>
      <c r="AK422" s="165"/>
      <c r="AL422" s="165"/>
      <c r="AM422" s="165"/>
      <c r="AN422" s="165"/>
      <c r="AO422" s="165"/>
      <c r="AP422" s="165"/>
      <c r="AQ422" s="165"/>
      <c r="AR422" s="165"/>
      <c r="AS422" s="165"/>
      <c r="AT422" s="165"/>
      <c r="AU422" s="165"/>
      <c r="AV422" s="165"/>
      <c r="AW422" s="165"/>
      <c r="AX422" s="165"/>
      <c r="AY422" s="165"/>
      <c r="AZ422" s="165"/>
    </row>
    <row r="423" spans="1:52" s="166" customFormat="1" ht="25.5" x14ac:dyDescent="0.2">
      <c r="A423" s="149">
        <v>45292</v>
      </c>
      <c r="B423" s="76" t="s">
        <v>5295</v>
      </c>
      <c r="C423" s="75" t="s">
        <v>1554</v>
      </c>
      <c r="D423" s="152" t="s">
        <v>1576</v>
      </c>
      <c r="E423" s="152">
        <v>0</v>
      </c>
      <c r="F423" s="75" t="s">
        <v>1577</v>
      </c>
      <c r="G423" s="162">
        <v>14.37</v>
      </c>
      <c r="H423" s="162">
        <v>0</v>
      </c>
      <c r="I423" s="162">
        <v>0</v>
      </c>
      <c r="J423" s="162">
        <v>0</v>
      </c>
      <c r="K423" s="162">
        <v>0</v>
      </c>
      <c r="L423" s="152">
        <v>0</v>
      </c>
      <c r="M423" s="152">
        <v>0</v>
      </c>
      <c r="N423" s="152">
        <v>0</v>
      </c>
      <c r="O423" s="153" t="s">
        <v>6832</v>
      </c>
      <c r="P423" s="157" t="s">
        <v>1557</v>
      </c>
      <c r="Q423" s="165"/>
      <c r="R423" s="165"/>
      <c r="S423" s="165"/>
      <c r="T423" s="165"/>
      <c r="U423" s="165"/>
      <c r="V423" s="165"/>
      <c r="W423" s="165"/>
      <c r="X423" s="165"/>
      <c r="Y423" s="165"/>
      <c r="Z423" s="165"/>
      <c r="AA423" s="165"/>
      <c r="AB423" s="165"/>
      <c r="AC423" s="165"/>
      <c r="AD423" s="165"/>
      <c r="AE423" s="165"/>
      <c r="AF423" s="165"/>
      <c r="AG423" s="165"/>
      <c r="AH423" s="165"/>
      <c r="AI423" s="165"/>
      <c r="AJ423" s="165"/>
      <c r="AK423" s="165"/>
      <c r="AL423" s="165"/>
      <c r="AM423" s="165"/>
      <c r="AN423" s="165"/>
      <c r="AO423" s="165"/>
      <c r="AP423" s="165"/>
      <c r="AQ423" s="165"/>
      <c r="AR423" s="165"/>
      <c r="AS423" s="165"/>
      <c r="AT423" s="165"/>
      <c r="AU423" s="165"/>
      <c r="AV423" s="165"/>
      <c r="AW423" s="165"/>
      <c r="AX423" s="165"/>
      <c r="AY423" s="165"/>
      <c r="AZ423" s="165"/>
    </row>
    <row r="424" spans="1:52" s="166" customFormat="1" ht="25.5" x14ac:dyDescent="0.2">
      <c r="A424" s="149">
        <v>45292</v>
      </c>
      <c r="B424" s="76" t="s">
        <v>5295</v>
      </c>
      <c r="C424" s="75" t="s">
        <v>328</v>
      </c>
      <c r="D424" s="152" t="s">
        <v>1578</v>
      </c>
      <c r="E424" s="152">
        <v>0</v>
      </c>
      <c r="F424" s="75" t="s">
        <v>1579</v>
      </c>
      <c r="G424" s="162">
        <v>7.78</v>
      </c>
      <c r="H424" s="162">
        <v>0</v>
      </c>
      <c r="I424" s="162">
        <v>0</v>
      </c>
      <c r="J424" s="162">
        <v>0</v>
      </c>
      <c r="K424" s="162">
        <v>0</v>
      </c>
      <c r="L424" s="152">
        <v>0</v>
      </c>
      <c r="M424" s="152">
        <v>0</v>
      </c>
      <c r="N424" s="152">
        <v>0</v>
      </c>
      <c r="O424" s="153" t="s">
        <v>6832</v>
      </c>
      <c r="P424" s="157" t="s">
        <v>1557</v>
      </c>
      <c r="Q424" s="165"/>
      <c r="R424" s="165"/>
      <c r="S424" s="165"/>
      <c r="T424" s="165"/>
      <c r="U424" s="165"/>
      <c r="V424" s="165"/>
      <c r="W424" s="165"/>
      <c r="X424" s="165"/>
      <c r="Y424" s="165"/>
      <c r="Z424" s="165"/>
      <c r="AA424" s="165"/>
      <c r="AB424" s="165"/>
      <c r="AC424" s="165"/>
      <c r="AD424" s="165"/>
      <c r="AE424" s="165"/>
      <c r="AF424" s="165"/>
      <c r="AG424" s="165"/>
      <c r="AH424" s="165"/>
      <c r="AI424" s="165"/>
      <c r="AJ424" s="165"/>
      <c r="AK424" s="165"/>
      <c r="AL424" s="165"/>
      <c r="AM424" s="165"/>
      <c r="AN424" s="165"/>
      <c r="AO424" s="165"/>
      <c r="AP424" s="165"/>
      <c r="AQ424" s="165"/>
      <c r="AR424" s="165"/>
      <c r="AS424" s="165"/>
      <c r="AT424" s="165"/>
      <c r="AU424" s="165"/>
      <c r="AV424" s="165"/>
      <c r="AW424" s="165"/>
      <c r="AX424" s="165"/>
      <c r="AY424" s="165"/>
      <c r="AZ424" s="165"/>
    </row>
    <row r="425" spans="1:52" s="166" customFormat="1" ht="25.5" x14ac:dyDescent="0.2">
      <c r="A425" s="149">
        <v>45292</v>
      </c>
      <c r="B425" s="76" t="s">
        <v>5295</v>
      </c>
      <c r="C425" s="75" t="s">
        <v>328</v>
      </c>
      <c r="D425" s="152" t="s">
        <v>1580</v>
      </c>
      <c r="E425" s="152">
        <v>0</v>
      </c>
      <c r="F425" s="75" t="s">
        <v>1581</v>
      </c>
      <c r="G425" s="162">
        <v>0</v>
      </c>
      <c r="H425" s="162">
        <v>0</v>
      </c>
      <c r="I425" s="162">
        <v>0</v>
      </c>
      <c r="J425" s="162">
        <v>0</v>
      </c>
      <c r="K425" s="162">
        <v>0</v>
      </c>
      <c r="L425" s="152">
        <v>0</v>
      </c>
      <c r="M425" s="152">
        <v>0</v>
      </c>
      <c r="N425" s="152">
        <v>0</v>
      </c>
      <c r="O425" s="153" t="s">
        <v>6832</v>
      </c>
      <c r="P425" s="157" t="s">
        <v>1557</v>
      </c>
      <c r="Q425" s="165"/>
      <c r="R425" s="165"/>
      <c r="S425" s="165"/>
      <c r="T425" s="165"/>
      <c r="U425" s="165"/>
      <c r="V425" s="165"/>
      <c r="W425" s="165"/>
      <c r="X425" s="165"/>
      <c r="Y425" s="165"/>
      <c r="Z425" s="165"/>
      <c r="AA425" s="165"/>
      <c r="AB425" s="165"/>
      <c r="AC425" s="165"/>
      <c r="AD425" s="165"/>
      <c r="AE425" s="165"/>
      <c r="AF425" s="165"/>
      <c r="AG425" s="165"/>
      <c r="AH425" s="165"/>
      <c r="AI425" s="165"/>
      <c r="AJ425" s="165"/>
      <c r="AK425" s="165"/>
      <c r="AL425" s="165"/>
      <c r="AM425" s="165"/>
      <c r="AN425" s="165"/>
      <c r="AO425" s="165"/>
      <c r="AP425" s="165"/>
      <c r="AQ425" s="165"/>
      <c r="AR425" s="165"/>
      <c r="AS425" s="165"/>
      <c r="AT425" s="165"/>
      <c r="AU425" s="165"/>
      <c r="AV425" s="165"/>
      <c r="AW425" s="165"/>
      <c r="AX425" s="165"/>
      <c r="AY425" s="165"/>
      <c r="AZ425" s="165"/>
    </row>
    <row r="426" spans="1:52" s="166" customFormat="1" ht="25.5" x14ac:dyDescent="0.2">
      <c r="A426" s="149">
        <v>45292</v>
      </c>
      <c r="B426" s="76" t="s">
        <v>5295</v>
      </c>
      <c r="C426" s="75" t="s">
        <v>328</v>
      </c>
      <c r="D426" s="152" t="s">
        <v>1582</v>
      </c>
      <c r="E426" s="152">
        <v>0</v>
      </c>
      <c r="F426" s="75" t="s">
        <v>1583</v>
      </c>
      <c r="G426" s="162">
        <v>0</v>
      </c>
      <c r="H426" s="162">
        <v>0</v>
      </c>
      <c r="I426" s="162">
        <v>0</v>
      </c>
      <c r="J426" s="162">
        <v>0</v>
      </c>
      <c r="K426" s="162">
        <v>0</v>
      </c>
      <c r="L426" s="152">
        <v>0</v>
      </c>
      <c r="M426" s="152">
        <v>0</v>
      </c>
      <c r="N426" s="152">
        <v>0</v>
      </c>
      <c r="O426" s="153" t="s">
        <v>6832</v>
      </c>
      <c r="P426" s="157" t="s">
        <v>1557</v>
      </c>
      <c r="Q426" s="165"/>
      <c r="R426" s="165"/>
      <c r="S426" s="165"/>
      <c r="T426" s="165"/>
      <c r="U426" s="165"/>
      <c r="V426" s="165"/>
      <c r="W426" s="165"/>
      <c r="X426" s="165"/>
      <c r="Y426" s="165"/>
      <c r="Z426" s="165"/>
      <c r="AA426" s="165"/>
      <c r="AB426" s="165"/>
      <c r="AC426" s="165"/>
      <c r="AD426" s="165"/>
      <c r="AE426" s="165"/>
      <c r="AF426" s="165"/>
      <c r="AG426" s="165"/>
      <c r="AH426" s="165"/>
      <c r="AI426" s="165"/>
      <c r="AJ426" s="165"/>
      <c r="AK426" s="165"/>
      <c r="AL426" s="165"/>
      <c r="AM426" s="165"/>
      <c r="AN426" s="165"/>
      <c r="AO426" s="165"/>
      <c r="AP426" s="165"/>
      <c r="AQ426" s="165"/>
      <c r="AR426" s="165"/>
      <c r="AS426" s="165"/>
      <c r="AT426" s="165"/>
      <c r="AU426" s="165"/>
      <c r="AV426" s="165"/>
      <c r="AW426" s="165"/>
      <c r="AX426" s="165"/>
      <c r="AY426" s="165"/>
      <c r="AZ426" s="165"/>
    </row>
    <row r="427" spans="1:52" s="166" customFormat="1" ht="25.5" x14ac:dyDescent="0.2">
      <c r="A427" s="149">
        <v>45292</v>
      </c>
      <c r="B427" s="76" t="s">
        <v>5295</v>
      </c>
      <c r="C427" s="75" t="s">
        <v>328</v>
      </c>
      <c r="D427" s="152" t="s">
        <v>1584</v>
      </c>
      <c r="E427" s="152">
        <v>0</v>
      </c>
      <c r="F427" s="75" t="s">
        <v>1585</v>
      </c>
      <c r="G427" s="162">
        <v>0</v>
      </c>
      <c r="H427" s="162">
        <v>0</v>
      </c>
      <c r="I427" s="162">
        <v>0</v>
      </c>
      <c r="J427" s="162">
        <v>0</v>
      </c>
      <c r="K427" s="162">
        <v>0</v>
      </c>
      <c r="L427" s="152">
        <v>0</v>
      </c>
      <c r="M427" s="152">
        <v>0</v>
      </c>
      <c r="N427" s="152">
        <v>0</v>
      </c>
      <c r="O427" s="153" t="s">
        <v>6832</v>
      </c>
      <c r="P427" s="157" t="s">
        <v>1557</v>
      </c>
      <c r="Q427" s="165"/>
      <c r="R427" s="165"/>
      <c r="S427" s="165"/>
      <c r="T427" s="165"/>
      <c r="U427" s="165"/>
      <c r="V427" s="165"/>
      <c r="W427" s="165"/>
      <c r="X427" s="165"/>
      <c r="Y427" s="165"/>
      <c r="Z427" s="165"/>
      <c r="AA427" s="165"/>
      <c r="AB427" s="165"/>
      <c r="AC427" s="165"/>
      <c r="AD427" s="165"/>
      <c r="AE427" s="165"/>
      <c r="AF427" s="165"/>
      <c r="AG427" s="165"/>
      <c r="AH427" s="165"/>
      <c r="AI427" s="165"/>
      <c r="AJ427" s="165"/>
      <c r="AK427" s="165"/>
      <c r="AL427" s="165"/>
      <c r="AM427" s="165"/>
      <c r="AN427" s="165"/>
      <c r="AO427" s="165"/>
      <c r="AP427" s="165"/>
      <c r="AQ427" s="165"/>
      <c r="AR427" s="165"/>
      <c r="AS427" s="165"/>
      <c r="AT427" s="165"/>
      <c r="AU427" s="165"/>
      <c r="AV427" s="165"/>
      <c r="AW427" s="165"/>
      <c r="AX427" s="165"/>
      <c r="AY427" s="165"/>
      <c r="AZ427" s="165"/>
    </row>
    <row r="428" spans="1:52" s="166" customFormat="1" ht="25.5" x14ac:dyDescent="0.2">
      <c r="A428" s="149">
        <v>45292</v>
      </c>
      <c r="B428" s="76" t="s">
        <v>5295</v>
      </c>
      <c r="C428" s="75" t="s">
        <v>328</v>
      </c>
      <c r="D428" s="152" t="s">
        <v>1586</v>
      </c>
      <c r="E428" s="152">
        <v>0</v>
      </c>
      <c r="F428" s="75" t="s">
        <v>1587</v>
      </c>
      <c r="G428" s="162">
        <v>0</v>
      </c>
      <c r="H428" s="162">
        <v>0</v>
      </c>
      <c r="I428" s="162">
        <v>0</v>
      </c>
      <c r="J428" s="162">
        <v>0</v>
      </c>
      <c r="K428" s="162">
        <v>0</v>
      </c>
      <c r="L428" s="152">
        <v>0</v>
      </c>
      <c r="M428" s="152">
        <v>0</v>
      </c>
      <c r="N428" s="152">
        <v>0</v>
      </c>
      <c r="O428" s="153" t="s">
        <v>6832</v>
      </c>
      <c r="P428" s="157" t="s">
        <v>1557</v>
      </c>
      <c r="Q428" s="165"/>
      <c r="R428" s="165"/>
      <c r="S428" s="165"/>
      <c r="T428" s="165"/>
      <c r="U428" s="165"/>
      <c r="V428" s="165"/>
      <c r="W428" s="165"/>
      <c r="X428" s="165"/>
      <c r="Y428" s="165"/>
      <c r="Z428" s="165"/>
      <c r="AA428" s="165"/>
      <c r="AB428" s="165"/>
      <c r="AC428" s="165"/>
      <c r="AD428" s="165"/>
      <c r="AE428" s="165"/>
      <c r="AF428" s="165"/>
      <c r="AG428" s="165"/>
      <c r="AH428" s="165"/>
      <c r="AI428" s="165"/>
      <c r="AJ428" s="165"/>
      <c r="AK428" s="165"/>
      <c r="AL428" s="165"/>
      <c r="AM428" s="165"/>
      <c r="AN428" s="165"/>
      <c r="AO428" s="165"/>
      <c r="AP428" s="165"/>
      <c r="AQ428" s="165"/>
      <c r="AR428" s="165"/>
      <c r="AS428" s="165"/>
      <c r="AT428" s="165"/>
      <c r="AU428" s="165"/>
      <c r="AV428" s="165"/>
      <c r="AW428" s="165"/>
      <c r="AX428" s="165"/>
      <c r="AY428" s="165"/>
      <c r="AZ428" s="165"/>
    </row>
    <row r="429" spans="1:52" s="166" customFormat="1" ht="25.5" x14ac:dyDescent="0.2">
      <c r="A429" s="149">
        <v>45292</v>
      </c>
      <c r="B429" s="76" t="s">
        <v>5295</v>
      </c>
      <c r="C429" s="75" t="s">
        <v>328</v>
      </c>
      <c r="D429" s="152" t="s">
        <v>1588</v>
      </c>
      <c r="E429" s="152">
        <v>0</v>
      </c>
      <c r="F429" s="75" t="s">
        <v>1589</v>
      </c>
      <c r="G429" s="162">
        <v>62.919999999999995</v>
      </c>
      <c r="H429" s="162">
        <v>0</v>
      </c>
      <c r="I429" s="162">
        <v>0</v>
      </c>
      <c r="J429" s="162">
        <v>0</v>
      </c>
      <c r="K429" s="162">
        <v>0</v>
      </c>
      <c r="L429" s="152">
        <v>0</v>
      </c>
      <c r="M429" s="152">
        <v>0</v>
      </c>
      <c r="N429" s="152">
        <v>0</v>
      </c>
      <c r="O429" s="153" t="s">
        <v>6832</v>
      </c>
      <c r="P429" s="157" t="s">
        <v>1557</v>
      </c>
      <c r="Q429" s="165"/>
      <c r="R429" s="165"/>
      <c r="S429" s="165"/>
      <c r="T429" s="165"/>
      <c r="U429" s="165"/>
      <c r="V429" s="165"/>
      <c r="W429" s="165"/>
      <c r="X429" s="165"/>
      <c r="Y429" s="165"/>
      <c r="Z429" s="165"/>
      <c r="AA429" s="165"/>
      <c r="AB429" s="165"/>
      <c r="AC429" s="165"/>
      <c r="AD429" s="165"/>
      <c r="AE429" s="165"/>
      <c r="AF429" s="165"/>
      <c r="AG429" s="165"/>
      <c r="AH429" s="165"/>
      <c r="AI429" s="165"/>
      <c r="AJ429" s="165"/>
      <c r="AK429" s="165"/>
      <c r="AL429" s="165"/>
      <c r="AM429" s="165"/>
      <c r="AN429" s="165"/>
      <c r="AO429" s="165"/>
      <c r="AP429" s="165"/>
      <c r="AQ429" s="165"/>
      <c r="AR429" s="165"/>
      <c r="AS429" s="165"/>
      <c r="AT429" s="165"/>
      <c r="AU429" s="165"/>
      <c r="AV429" s="165"/>
      <c r="AW429" s="165"/>
      <c r="AX429" s="165"/>
      <c r="AY429" s="165"/>
      <c r="AZ429" s="165"/>
    </row>
    <row r="430" spans="1:52" s="166" customFormat="1" ht="25.5" x14ac:dyDescent="0.2">
      <c r="A430" s="149">
        <v>45292</v>
      </c>
      <c r="B430" s="76" t="s">
        <v>5295</v>
      </c>
      <c r="C430" s="75" t="s">
        <v>328</v>
      </c>
      <c r="D430" s="152" t="s">
        <v>1590</v>
      </c>
      <c r="E430" s="152">
        <v>0</v>
      </c>
      <c r="F430" s="75" t="s">
        <v>1591</v>
      </c>
      <c r="G430" s="162">
        <v>128.81</v>
      </c>
      <c r="H430" s="162">
        <v>0</v>
      </c>
      <c r="I430" s="162">
        <v>0</v>
      </c>
      <c r="J430" s="162">
        <v>0</v>
      </c>
      <c r="K430" s="162">
        <v>0</v>
      </c>
      <c r="L430" s="152">
        <v>0</v>
      </c>
      <c r="M430" s="152">
        <v>0</v>
      </c>
      <c r="N430" s="152">
        <v>0</v>
      </c>
      <c r="O430" s="153" t="s">
        <v>6832</v>
      </c>
      <c r="P430" s="157" t="s">
        <v>1557</v>
      </c>
      <c r="Q430" s="165"/>
      <c r="R430" s="165"/>
      <c r="S430" s="165"/>
      <c r="T430" s="165"/>
      <c r="U430" s="165"/>
      <c r="V430" s="165"/>
      <c r="W430" s="165"/>
      <c r="X430" s="165"/>
      <c r="Y430" s="165"/>
      <c r="Z430" s="165"/>
      <c r="AA430" s="165"/>
      <c r="AB430" s="165"/>
      <c r="AC430" s="165"/>
      <c r="AD430" s="165"/>
      <c r="AE430" s="165"/>
      <c r="AF430" s="165"/>
      <c r="AG430" s="165"/>
      <c r="AH430" s="165"/>
      <c r="AI430" s="165"/>
      <c r="AJ430" s="165"/>
      <c r="AK430" s="165"/>
      <c r="AL430" s="165"/>
      <c r="AM430" s="165"/>
      <c r="AN430" s="165"/>
      <c r="AO430" s="165"/>
      <c r="AP430" s="165"/>
      <c r="AQ430" s="165"/>
      <c r="AR430" s="165"/>
      <c r="AS430" s="165"/>
      <c r="AT430" s="165"/>
      <c r="AU430" s="165"/>
      <c r="AV430" s="165"/>
      <c r="AW430" s="165"/>
      <c r="AX430" s="165"/>
      <c r="AY430" s="165"/>
      <c r="AZ430" s="165"/>
    </row>
    <row r="431" spans="1:52" s="166" customFormat="1" ht="25.5" x14ac:dyDescent="0.2">
      <c r="A431" s="149">
        <v>45292</v>
      </c>
      <c r="B431" s="76" t="s">
        <v>5295</v>
      </c>
      <c r="C431" s="75" t="s">
        <v>328</v>
      </c>
      <c r="D431" s="152" t="s">
        <v>1592</v>
      </c>
      <c r="E431" s="152">
        <v>0</v>
      </c>
      <c r="F431" s="75" t="s">
        <v>1593</v>
      </c>
      <c r="G431" s="162">
        <v>111.29999999999998</v>
      </c>
      <c r="H431" s="162">
        <v>0</v>
      </c>
      <c r="I431" s="162">
        <v>0</v>
      </c>
      <c r="J431" s="162">
        <v>0</v>
      </c>
      <c r="K431" s="162">
        <v>0</v>
      </c>
      <c r="L431" s="152">
        <v>0</v>
      </c>
      <c r="M431" s="152">
        <v>0</v>
      </c>
      <c r="N431" s="152">
        <v>0</v>
      </c>
      <c r="O431" s="153" t="s">
        <v>6832</v>
      </c>
      <c r="P431" s="157" t="s">
        <v>1557</v>
      </c>
      <c r="Q431" s="165"/>
      <c r="R431" s="165"/>
      <c r="S431" s="165"/>
      <c r="T431" s="165"/>
      <c r="U431" s="165"/>
      <c r="V431" s="165"/>
      <c r="W431" s="165"/>
      <c r="X431" s="165"/>
      <c r="Y431" s="165"/>
      <c r="Z431" s="165"/>
      <c r="AA431" s="165"/>
      <c r="AB431" s="165"/>
      <c r="AC431" s="165"/>
      <c r="AD431" s="165"/>
      <c r="AE431" s="165"/>
      <c r="AF431" s="165"/>
      <c r="AG431" s="165"/>
      <c r="AH431" s="165"/>
      <c r="AI431" s="165"/>
      <c r="AJ431" s="165"/>
      <c r="AK431" s="165"/>
      <c r="AL431" s="165"/>
      <c r="AM431" s="165"/>
      <c r="AN431" s="165"/>
      <c r="AO431" s="165"/>
      <c r="AP431" s="165"/>
      <c r="AQ431" s="165"/>
      <c r="AR431" s="165"/>
      <c r="AS431" s="165"/>
      <c r="AT431" s="165"/>
      <c r="AU431" s="165"/>
      <c r="AV431" s="165"/>
      <c r="AW431" s="165"/>
      <c r="AX431" s="165"/>
      <c r="AY431" s="165"/>
      <c r="AZ431" s="165"/>
    </row>
    <row r="432" spans="1:52" s="166" customFormat="1" ht="25.5" x14ac:dyDescent="0.2">
      <c r="A432" s="149">
        <v>45292</v>
      </c>
      <c r="B432" s="76" t="s">
        <v>5295</v>
      </c>
      <c r="C432" s="75" t="s">
        <v>328</v>
      </c>
      <c r="D432" s="152" t="s">
        <v>1594</v>
      </c>
      <c r="E432" s="152">
        <v>0</v>
      </c>
      <c r="F432" s="75" t="s">
        <v>1595</v>
      </c>
      <c r="G432" s="162">
        <v>11.31</v>
      </c>
      <c r="H432" s="162">
        <v>0</v>
      </c>
      <c r="I432" s="162">
        <v>0</v>
      </c>
      <c r="J432" s="162">
        <v>0</v>
      </c>
      <c r="K432" s="162">
        <v>0</v>
      </c>
      <c r="L432" s="152">
        <v>0</v>
      </c>
      <c r="M432" s="152">
        <v>0</v>
      </c>
      <c r="N432" s="152">
        <v>0</v>
      </c>
      <c r="O432" s="153" t="s">
        <v>6832</v>
      </c>
      <c r="P432" s="157" t="s">
        <v>1557</v>
      </c>
      <c r="Q432" s="165"/>
      <c r="R432" s="165"/>
      <c r="S432" s="165"/>
      <c r="T432" s="165"/>
      <c r="U432" s="165"/>
      <c r="V432" s="165"/>
      <c r="W432" s="165"/>
      <c r="X432" s="165"/>
      <c r="Y432" s="165"/>
      <c r="Z432" s="165"/>
      <c r="AA432" s="165"/>
      <c r="AB432" s="165"/>
      <c r="AC432" s="165"/>
      <c r="AD432" s="165"/>
      <c r="AE432" s="165"/>
      <c r="AF432" s="165"/>
      <c r="AG432" s="165"/>
      <c r="AH432" s="165"/>
      <c r="AI432" s="165"/>
      <c r="AJ432" s="165"/>
      <c r="AK432" s="165"/>
      <c r="AL432" s="165"/>
      <c r="AM432" s="165"/>
      <c r="AN432" s="165"/>
      <c r="AO432" s="165"/>
      <c r="AP432" s="165"/>
      <c r="AQ432" s="165"/>
      <c r="AR432" s="165"/>
      <c r="AS432" s="165"/>
      <c r="AT432" s="165"/>
      <c r="AU432" s="165"/>
      <c r="AV432" s="165"/>
      <c r="AW432" s="165"/>
      <c r="AX432" s="165"/>
      <c r="AY432" s="165"/>
      <c r="AZ432" s="165"/>
    </row>
    <row r="433" spans="1:52" s="166" customFormat="1" ht="25.5" x14ac:dyDescent="0.2">
      <c r="A433" s="149">
        <v>45292</v>
      </c>
      <c r="B433" s="76" t="s">
        <v>5295</v>
      </c>
      <c r="C433" s="75" t="s">
        <v>328</v>
      </c>
      <c r="D433" s="152" t="s">
        <v>1596</v>
      </c>
      <c r="E433" s="152">
        <v>0</v>
      </c>
      <c r="F433" s="75" t="s">
        <v>1597</v>
      </c>
      <c r="G433" s="162">
        <v>11.31</v>
      </c>
      <c r="H433" s="162">
        <v>0</v>
      </c>
      <c r="I433" s="162">
        <v>0</v>
      </c>
      <c r="J433" s="162">
        <v>0</v>
      </c>
      <c r="K433" s="162">
        <v>0</v>
      </c>
      <c r="L433" s="152">
        <v>0</v>
      </c>
      <c r="M433" s="152">
        <v>0</v>
      </c>
      <c r="N433" s="152">
        <v>0</v>
      </c>
      <c r="O433" s="153" t="s">
        <v>6832</v>
      </c>
      <c r="P433" s="157" t="s">
        <v>1557</v>
      </c>
      <c r="Q433" s="165"/>
      <c r="R433" s="165"/>
      <c r="S433" s="165"/>
      <c r="T433" s="165"/>
      <c r="U433" s="165"/>
      <c r="V433" s="165"/>
      <c r="W433" s="165"/>
      <c r="X433" s="165"/>
      <c r="Y433" s="165"/>
      <c r="Z433" s="165"/>
      <c r="AA433" s="165"/>
      <c r="AB433" s="165"/>
      <c r="AC433" s="165"/>
      <c r="AD433" s="165"/>
      <c r="AE433" s="165"/>
      <c r="AF433" s="165"/>
      <c r="AG433" s="165"/>
      <c r="AH433" s="165"/>
      <c r="AI433" s="165"/>
      <c r="AJ433" s="165"/>
      <c r="AK433" s="165"/>
      <c r="AL433" s="165"/>
      <c r="AM433" s="165"/>
      <c r="AN433" s="165"/>
      <c r="AO433" s="165"/>
      <c r="AP433" s="165"/>
      <c r="AQ433" s="165"/>
      <c r="AR433" s="165"/>
      <c r="AS433" s="165"/>
      <c r="AT433" s="165"/>
      <c r="AU433" s="165"/>
      <c r="AV433" s="165"/>
      <c r="AW433" s="165"/>
      <c r="AX433" s="165"/>
      <c r="AY433" s="165"/>
      <c r="AZ433" s="165"/>
    </row>
    <row r="434" spans="1:52" s="166" customFormat="1" ht="25.5" x14ac:dyDescent="0.2">
      <c r="A434" s="149">
        <v>45292</v>
      </c>
      <c r="B434" s="76" t="s">
        <v>5295</v>
      </c>
      <c r="C434" s="75" t="s">
        <v>328</v>
      </c>
      <c r="D434" s="152" t="s">
        <v>1598</v>
      </c>
      <c r="E434" s="152">
        <v>0</v>
      </c>
      <c r="F434" s="75" t="s">
        <v>1599</v>
      </c>
      <c r="G434" s="162">
        <v>9.0300000000000011</v>
      </c>
      <c r="H434" s="162">
        <v>0</v>
      </c>
      <c r="I434" s="162">
        <v>0</v>
      </c>
      <c r="J434" s="162">
        <v>0</v>
      </c>
      <c r="K434" s="162">
        <v>0</v>
      </c>
      <c r="L434" s="152">
        <v>0</v>
      </c>
      <c r="M434" s="152">
        <v>0</v>
      </c>
      <c r="N434" s="152">
        <v>0</v>
      </c>
      <c r="O434" s="153" t="s">
        <v>6832</v>
      </c>
      <c r="P434" s="157" t="s">
        <v>1557</v>
      </c>
      <c r="Q434" s="165"/>
      <c r="R434" s="165"/>
      <c r="S434" s="165"/>
      <c r="T434" s="165"/>
      <c r="U434" s="165"/>
      <c r="V434" s="165"/>
      <c r="W434" s="165"/>
      <c r="X434" s="165"/>
      <c r="Y434" s="165"/>
      <c r="Z434" s="165"/>
      <c r="AA434" s="165"/>
      <c r="AB434" s="165"/>
      <c r="AC434" s="165"/>
      <c r="AD434" s="165"/>
      <c r="AE434" s="165"/>
      <c r="AF434" s="165"/>
      <c r="AG434" s="165"/>
      <c r="AH434" s="165"/>
      <c r="AI434" s="165"/>
      <c r="AJ434" s="165"/>
      <c r="AK434" s="165"/>
      <c r="AL434" s="165"/>
      <c r="AM434" s="165"/>
      <c r="AN434" s="165"/>
      <c r="AO434" s="165"/>
      <c r="AP434" s="165"/>
      <c r="AQ434" s="165"/>
      <c r="AR434" s="165"/>
      <c r="AS434" s="165"/>
      <c r="AT434" s="165"/>
      <c r="AU434" s="165"/>
      <c r="AV434" s="165"/>
      <c r="AW434" s="165"/>
      <c r="AX434" s="165"/>
      <c r="AY434" s="165"/>
      <c r="AZ434" s="165"/>
    </row>
    <row r="435" spans="1:52" s="166" customFormat="1" ht="25.5" x14ac:dyDescent="0.2">
      <c r="A435" s="149">
        <v>45292</v>
      </c>
      <c r="B435" s="76" t="s">
        <v>5295</v>
      </c>
      <c r="C435" s="75" t="s">
        <v>328</v>
      </c>
      <c r="D435" s="152" t="s">
        <v>1600</v>
      </c>
      <c r="E435" s="152">
        <v>0</v>
      </c>
      <c r="F435" s="75" t="s">
        <v>1601</v>
      </c>
      <c r="G435" s="162">
        <v>9.6199999999999992</v>
      </c>
      <c r="H435" s="162">
        <v>0</v>
      </c>
      <c r="I435" s="162">
        <v>0</v>
      </c>
      <c r="J435" s="162">
        <v>0</v>
      </c>
      <c r="K435" s="162">
        <v>0</v>
      </c>
      <c r="L435" s="152">
        <v>0</v>
      </c>
      <c r="M435" s="152">
        <v>0</v>
      </c>
      <c r="N435" s="152">
        <v>0</v>
      </c>
      <c r="O435" s="153" t="s">
        <v>6832</v>
      </c>
      <c r="P435" s="157" t="s">
        <v>1557</v>
      </c>
      <c r="Q435" s="165"/>
      <c r="R435" s="165"/>
      <c r="S435" s="165"/>
      <c r="T435" s="165"/>
      <c r="U435" s="165"/>
      <c r="V435" s="165"/>
      <c r="W435" s="165"/>
      <c r="X435" s="165"/>
      <c r="Y435" s="165"/>
      <c r="Z435" s="165"/>
      <c r="AA435" s="165"/>
      <c r="AB435" s="165"/>
      <c r="AC435" s="165"/>
      <c r="AD435" s="165"/>
      <c r="AE435" s="165"/>
      <c r="AF435" s="165"/>
      <c r="AG435" s="165"/>
      <c r="AH435" s="165"/>
      <c r="AI435" s="165"/>
      <c r="AJ435" s="165"/>
      <c r="AK435" s="165"/>
      <c r="AL435" s="165"/>
      <c r="AM435" s="165"/>
      <c r="AN435" s="165"/>
      <c r="AO435" s="165"/>
      <c r="AP435" s="165"/>
      <c r="AQ435" s="165"/>
      <c r="AR435" s="165"/>
      <c r="AS435" s="165"/>
      <c r="AT435" s="165"/>
      <c r="AU435" s="165"/>
      <c r="AV435" s="165"/>
      <c r="AW435" s="165"/>
      <c r="AX435" s="165"/>
      <c r="AY435" s="165"/>
      <c r="AZ435" s="165"/>
    </row>
    <row r="436" spans="1:52" s="166" customFormat="1" ht="25.5" x14ac:dyDescent="0.2">
      <c r="A436" s="149">
        <v>45292</v>
      </c>
      <c r="B436" s="76" t="s">
        <v>5295</v>
      </c>
      <c r="C436" s="75" t="s">
        <v>328</v>
      </c>
      <c r="D436" s="152" t="s">
        <v>1602</v>
      </c>
      <c r="E436" s="152">
        <v>0</v>
      </c>
      <c r="F436" s="75" t="s">
        <v>1603</v>
      </c>
      <c r="G436" s="162">
        <v>9.6199999999999992</v>
      </c>
      <c r="H436" s="162">
        <v>0</v>
      </c>
      <c r="I436" s="162">
        <v>0</v>
      </c>
      <c r="J436" s="162">
        <v>0</v>
      </c>
      <c r="K436" s="162">
        <v>0</v>
      </c>
      <c r="L436" s="152">
        <v>0</v>
      </c>
      <c r="M436" s="152">
        <v>0</v>
      </c>
      <c r="N436" s="152">
        <v>0</v>
      </c>
      <c r="O436" s="153" t="s">
        <v>6832</v>
      </c>
      <c r="P436" s="157" t="s">
        <v>1557</v>
      </c>
      <c r="Q436" s="165"/>
      <c r="R436" s="165"/>
      <c r="S436" s="165"/>
      <c r="T436" s="165"/>
      <c r="U436" s="165"/>
      <c r="V436" s="165"/>
      <c r="W436" s="165"/>
      <c r="X436" s="165"/>
      <c r="Y436" s="165"/>
      <c r="Z436" s="165"/>
      <c r="AA436" s="165"/>
      <c r="AB436" s="165"/>
      <c r="AC436" s="165"/>
      <c r="AD436" s="165"/>
      <c r="AE436" s="165"/>
      <c r="AF436" s="165"/>
      <c r="AG436" s="165"/>
      <c r="AH436" s="165"/>
      <c r="AI436" s="165"/>
      <c r="AJ436" s="165"/>
      <c r="AK436" s="165"/>
      <c r="AL436" s="165"/>
      <c r="AM436" s="165"/>
      <c r="AN436" s="165"/>
      <c r="AO436" s="165"/>
      <c r="AP436" s="165"/>
      <c r="AQ436" s="165"/>
      <c r="AR436" s="165"/>
      <c r="AS436" s="165"/>
      <c r="AT436" s="165"/>
      <c r="AU436" s="165"/>
      <c r="AV436" s="165"/>
      <c r="AW436" s="165"/>
      <c r="AX436" s="165"/>
      <c r="AY436" s="165"/>
      <c r="AZ436" s="165"/>
    </row>
    <row r="437" spans="1:52" s="166" customFormat="1" ht="38.25" x14ac:dyDescent="0.2">
      <c r="A437" s="149">
        <v>45292</v>
      </c>
      <c r="B437" s="76" t="s">
        <v>5295</v>
      </c>
      <c r="C437" s="75" t="s">
        <v>161</v>
      </c>
      <c r="D437" s="152" t="s">
        <v>1604</v>
      </c>
      <c r="E437" s="152">
        <v>0</v>
      </c>
      <c r="F437" s="75" t="s">
        <v>1605</v>
      </c>
      <c r="G437" s="162">
        <v>18.72</v>
      </c>
      <c r="H437" s="162">
        <v>0</v>
      </c>
      <c r="I437" s="162">
        <v>0</v>
      </c>
      <c r="J437" s="162">
        <v>0</v>
      </c>
      <c r="K437" s="162">
        <v>0</v>
      </c>
      <c r="L437" s="152">
        <v>0</v>
      </c>
      <c r="M437" s="152">
        <v>0</v>
      </c>
      <c r="N437" s="152">
        <v>0</v>
      </c>
      <c r="O437" s="75" t="s">
        <v>6833</v>
      </c>
      <c r="P437" s="157" t="s">
        <v>1557</v>
      </c>
      <c r="Q437" s="165"/>
      <c r="R437" s="165"/>
      <c r="S437" s="165"/>
      <c r="T437" s="165"/>
      <c r="U437" s="165"/>
      <c r="V437" s="165"/>
      <c r="W437" s="165"/>
      <c r="X437" s="165"/>
      <c r="Y437" s="165"/>
      <c r="Z437" s="165"/>
      <c r="AA437" s="165"/>
      <c r="AB437" s="165"/>
      <c r="AC437" s="165"/>
      <c r="AD437" s="165"/>
      <c r="AE437" s="165"/>
      <c r="AF437" s="165"/>
      <c r="AG437" s="165"/>
      <c r="AH437" s="165"/>
      <c r="AI437" s="165"/>
      <c r="AJ437" s="165"/>
      <c r="AK437" s="165"/>
      <c r="AL437" s="165"/>
      <c r="AM437" s="165"/>
      <c r="AN437" s="165"/>
      <c r="AO437" s="165"/>
      <c r="AP437" s="165"/>
      <c r="AQ437" s="165"/>
      <c r="AR437" s="165"/>
      <c r="AS437" s="165"/>
      <c r="AT437" s="165"/>
      <c r="AU437" s="165"/>
      <c r="AV437" s="165"/>
      <c r="AW437" s="165"/>
      <c r="AX437" s="165"/>
      <c r="AY437" s="165"/>
      <c r="AZ437" s="165"/>
    </row>
    <row r="438" spans="1:52" s="166" customFormat="1" ht="38.25" x14ac:dyDescent="0.2">
      <c r="A438" s="149">
        <v>45292</v>
      </c>
      <c r="B438" s="76" t="s">
        <v>5295</v>
      </c>
      <c r="C438" s="75" t="s">
        <v>161</v>
      </c>
      <c r="D438" s="152" t="s">
        <v>1606</v>
      </c>
      <c r="E438" s="152">
        <v>0</v>
      </c>
      <c r="F438" s="75" t="s">
        <v>1607</v>
      </c>
      <c r="G438" s="162">
        <v>22.019999999999996</v>
      </c>
      <c r="H438" s="162">
        <v>0</v>
      </c>
      <c r="I438" s="162">
        <v>0</v>
      </c>
      <c r="J438" s="162">
        <v>0</v>
      </c>
      <c r="K438" s="162">
        <v>0</v>
      </c>
      <c r="L438" s="152">
        <v>0</v>
      </c>
      <c r="M438" s="152">
        <v>0</v>
      </c>
      <c r="N438" s="152">
        <v>0</v>
      </c>
      <c r="O438" s="75" t="s">
        <v>6833</v>
      </c>
      <c r="P438" s="157" t="s">
        <v>1557</v>
      </c>
      <c r="Q438" s="165"/>
      <c r="R438" s="165"/>
      <c r="S438" s="165"/>
      <c r="T438" s="165"/>
      <c r="U438" s="165"/>
      <c r="V438" s="165"/>
      <c r="W438" s="165"/>
      <c r="X438" s="165"/>
      <c r="Y438" s="165"/>
      <c r="Z438" s="165"/>
      <c r="AA438" s="165"/>
      <c r="AB438" s="165"/>
      <c r="AC438" s="165"/>
      <c r="AD438" s="165"/>
      <c r="AE438" s="165"/>
      <c r="AF438" s="165"/>
      <c r="AG438" s="165"/>
      <c r="AH438" s="165"/>
      <c r="AI438" s="165"/>
      <c r="AJ438" s="165"/>
      <c r="AK438" s="165"/>
      <c r="AL438" s="165"/>
      <c r="AM438" s="165"/>
      <c r="AN438" s="165"/>
      <c r="AO438" s="165"/>
      <c r="AP438" s="165"/>
      <c r="AQ438" s="165"/>
      <c r="AR438" s="165"/>
      <c r="AS438" s="165"/>
      <c r="AT438" s="165"/>
      <c r="AU438" s="165"/>
      <c r="AV438" s="165"/>
      <c r="AW438" s="165"/>
      <c r="AX438" s="165"/>
      <c r="AY438" s="165"/>
      <c r="AZ438" s="165"/>
    </row>
    <row r="439" spans="1:52" s="166" customFormat="1" ht="38.25" x14ac:dyDescent="0.2">
      <c r="A439" s="149">
        <v>45292</v>
      </c>
      <c r="B439" s="76" t="s">
        <v>5295</v>
      </c>
      <c r="C439" s="75" t="s">
        <v>161</v>
      </c>
      <c r="D439" s="152" t="s">
        <v>1608</v>
      </c>
      <c r="E439" s="152">
        <v>0</v>
      </c>
      <c r="F439" s="75" t="s">
        <v>1609</v>
      </c>
      <c r="G439" s="162">
        <v>65.62</v>
      </c>
      <c r="H439" s="162">
        <v>0</v>
      </c>
      <c r="I439" s="162">
        <v>0</v>
      </c>
      <c r="J439" s="162">
        <v>0</v>
      </c>
      <c r="K439" s="162">
        <v>0</v>
      </c>
      <c r="L439" s="152">
        <v>0</v>
      </c>
      <c r="M439" s="152">
        <v>0</v>
      </c>
      <c r="N439" s="152">
        <v>0</v>
      </c>
      <c r="O439" s="75" t="s">
        <v>6833</v>
      </c>
      <c r="P439" s="157" t="s">
        <v>1557</v>
      </c>
      <c r="Q439" s="165"/>
      <c r="R439" s="165"/>
      <c r="S439" s="165"/>
      <c r="T439" s="165"/>
      <c r="U439" s="165"/>
      <c r="V439" s="165"/>
      <c r="W439" s="165"/>
      <c r="X439" s="165"/>
      <c r="Y439" s="165"/>
      <c r="Z439" s="165"/>
      <c r="AA439" s="165"/>
      <c r="AB439" s="165"/>
      <c r="AC439" s="165"/>
      <c r="AD439" s="165"/>
      <c r="AE439" s="165"/>
      <c r="AF439" s="165"/>
      <c r="AG439" s="165"/>
      <c r="AH439" s="165"/>
      <c r="AI439" s="165"/>
      <c r="AJ439" s="165"/>
      <c r="AK439" s="165"/>
      <c r="AL439" s="165"/>
      <c r="AM439" s="165"/>
      <c r="AN439" s="165"/>
      <c r="AO439" s="165"/>
      <c r="AP439" s="165"/>
      <c r="AQ439" s="165"/>
      <c r="AR439" s="165"/>
      <c r="AS439" s="165"/>
      <c r="AT439" s="165"/>
      <c r="AU439" s="165"/>
      <c r="AV439" s="165"/>
      <c r="AW439" s="165"/>
      <c r="AX439" s="165"/>
      <c r="AY439" s="165"/>
      <c r="AZ439" s="165"/>
    </row>
    <row r="440" spans="1:52" s="166" customFormat="1" ht="38.25" x14ac:dyDescent="0.2">
      <c r="A440" s="149">
        <v>45292</v>
      </c>
      <c r="B440" s="76" t="s">
        <v>5295</v>
      </c>
      <c r="C440" s="75" t="s">
        <v>161</v>
      </c>
      <c r="D440" s="152" t="s">
        <v>1610</v>
      </c>
      <c r="E440" s="152">
        <v>0</v>
      </c>
      <c r="F440" s="75" t="s">
        <v>1611</v>
      </c>
      <c r="G440" s="162">
        <v>0</v>
      </c>
      <c r="H440" s="162">
        <v>0</v>
      </c>
      <c r="I440" s="162">
        <v>0</v>
      </c>
      <c r="J440" s="162">
        <v>0</v>
      </c>
      <c r="K440" s="162">
        <v>0</v>
      </c>
      <c r="L440" s="152">
        <v>0</v>
      </c>
      <c r="M440" s="152">
        <v>0</v>
      </c>
      <c r="N440" s="152">
        <v>0</v>
      </c>
      <c r="O440" s="75" t="s">
        <v>6833</v>
      </c>
      <c r="P440" s="157" t="s">
        <v>1557</v>
      </c>
      <c r="Q440" s="165"/>
      <c r="R440" s="165"/>
      <c r="S440" s="165"/>
      <c r="T440" s="165"/>
      <c r="U440" s="165"/>
      <c r="V440" s="165"/>
      <c r="W440" s="165"/>
      <c r="X440" s="165"/>
      <c r="Y440" s="165"/>
      <c r="Z440" s="165"/>
      <c r="AA440" s="165"/>
      <c r="AB440" s="165"/>
      <c r="AC440" s="165"/>
      <c r="AD440" s="165"/>
      <c r="AE440" s="165"/>
      <c r="AF440" s="165"/>
      <c r="AG440" s="165"/>
      <c r="AH440" s="165"/>
      <c r="AI440" s="165"/>
      <c r="AJ440" s="165"/>
      <c r="AK440" s="165"/>
      <c r="AL440" s="165"/>
      <c r="AM440" s="165"/>
      <c r="AN440" s="165"/>
      <c r="AO440" s="165"/>
      <c r="AP440" s="165"/>
      <c r="AQ440" s="165"/>
      <c r="AR440" s="165"/>
      <c r="AS440" s="165"/>
      <c r="AT440" s="165"/>
      <c r="AU440" s="165"/>
      <c r="AV440" s="165"/>
      <c r="AW440" s="165"/>
      <c r="AX440" s="165"/>
      <c r="AY440" s="165"/>
      <c r="AZ440" s="165"/>
    </row>
    <row r="441" spans="1:52" s="166" customFormat="1" ht="38.25" x14ac:dyDescent="0.2">
      <c r="A441" s="149">
        <v>45292</v>
      </c>
      <c r="B441" s="76" t="s">
        <v>5295</v>
      </c>
      <c r="C441" s="75" t="s">
        <v>161</v>
      </c>
      <c r="D441" s="152" t="s">
        <v>1612</v>
      </c>
      <c r="E441" s="152">
        <v>0</v>
      </c>
      <c r="F441" s="75" t="s">
        <v>1613</v>
      </c>
      <c r="G441" s="162">
        <v>7.4899999999999993</v>
      </c>
      <c r="H441" s="162">
        <v>0</v>
      </c>
      <c r="I441" s="162">
        <v>0</v>
      </c>
      <c r="J441" s="162">
        <v>0</v>
      </c>
      <c r="K441" s="162">
        <v>0</v>
      </c>
      <c r="L441" s="152">
        <v>0</v>
      </c>
      <c r="M441" s="152">
        <v>0</v>
      </c>
      <c r="N441" s="152">
        <v>0</v>
      </c>
      <c r="O441" s="75" t="s">
        <v>6833</v>
      </c>
      <c r="P441" s="157" t="s">
        <v>1557</v>
      </c>
      <c r="Q441" s="165"/>
      <c r="R441" s="165"/>
      <c r="S441" s="165"/>
      <c r="T441" s="165"/>
      <c r="U441" s="165"/>
      <c r="V441" s="165"/>
      <c r="W441" s="165"/>
      <c r="X441" s="165"/>
      <c r="Y441" s="165"/>
      <c r="Z441" s="165"/>
      <c r="AA441" s="165"/>
      <c r="AB441" s="165"/>
      <c r="AC441" s="165"/>
      <c r="AD441" s="165"/>
      <c r="AE441" s="165"/>
      <c r="AF441" s="165"/>
      <c r="AG441" s="165"/>
      <c r="AH441" s="165"/>
      <c r="AI441" s="165"/>
      <c r="AJ441" s="165"/>
      <c r="AK441" s="165"/>
      <c r="AL441" s="165"/>
      <c r="AM441" s="165"/>
      <c r="AN441" s="165"/>
      <c r="AO441" s="165"/>
      <c r="AP441" s="165"/>
      <c r="AQ441" s="165"/>
      <c r="AR441" s="165"/>
      <c r="AS441" s="165"/>
      <c r="AT441" s="165"/>
      <c r="AU441" s="165"/>
      <c r="AV441" s="165"/>
      <c r="AW441" s="165"/>
      <c r="AX441" s="165"/>
      <c r="AY441" s="165"/>
      <c r="AZ441" s="165"/>
    </row>
    <row r="442" spans="1:52" s="166" customFormat="1" ht="38.25" x14ac:dyDescent="0.2">
      <c r="A442" s="149">
        <v>45292</v>
      </c>
      <c r="B442" s="76" t="s">
        <v>5295</v>
      </c>
      <c r="C442" s="75" t="s">
        <v>161</v>
      </c>
      <c r="D442" s="152" t="s">
        <v>1614</v>
      </c>
      <c r="E442" s="152">
        <v>0</v>
      </c>
      <c r="F442" s="75" t="s">
        <v>1615</v>
      </c>
      <c r="G442" s="162">
        <v>7.4899999999999993</v>
      </c>
      <c r="H442" s="162">
        <v>0</v>
      </c>
      <c r="I442" s="162">
        <v>0</v>
      </c>
      <c r="J442" s="162">
        <v>0</v>
      </c>
      <c r="K442" s="162">
        <v>0</v>
      </c>
      <c r="L442" s="152">
        <v>0</v>
      </c>
      <c r="M442" s="152">
        <v>0</v>
      </c>
      <c r="N442" s="152">
        <v>0</v>
      </c>
      <c r="O442" s="75" t="s">
        <v>6833</v>
      </c>
      <c r="P442" s="157" t="s">
        <v>1557</v>
      </c>
      <c r="Q442" s="165"/>
      <c r="R442" s="165"/>
      <c r="S442" s="165"/>
      <c r="T442" s="165"/>
      <c r="U442" s="165"/>
      <c r="V442" s="165"/>
      <c r="W442" s="165"/>
      <c r="X442" s="165"/>
      <c r="Y442" s="165"/>
      <c r="Z442" s="165"/>
      <c r="AA442" s="165"/>
      <c r="AB442" s="165"/>
      <c r="AC442" s="165"/>
      <c r="AD442" s="165"/>
      <c r="AE442" s="165"/>
      <c r="AF442" s="165"/>
      <c r="AG442" s="165"/>
      <c r="AH442" s="165"/>
      <c r="AI442" s="165"/>
      <c r="AJ442" s="165"/>
      <c r="AK442" s="165"/>
      <c r="AL442" s="165"/>
      <c r="AM442" s="165"/>
      <c r="AN442" s="165"/>
      <c r="AO442" s="165"/>
      <c r="AP442" s="165"/>
      <c r="AQ442" s="165"/>
      <c r="AR442" s="165"/>
      <c r="AS442" s="165"/>
      <c r="AT442" s="165"/>
      <c r="AU442" s="165"/>
      <c r="AV442" s="165"/>
      <c r="AW442" s="165"/>
      <c r="AX442" s="165"/>
      <c r="AY442" s="165"/>
      <c r="AZ442" s="165"/>
    </row>
    <row r="443" spans="1:52" s="166" customFormat="1" ht="38.25" x14ac:dyDescent="0.2">
      <c r="A443" s="149">
        <v>45292</v>
      </c>
      <c r="B443" s="76" t="s">
        <v>5295</v>
      </c>
      <c r="C443" s="75" t="s">
        <v>161</v>
      </c>
      <c r="D443" s="152" t="s">
        <v>1616</v>
      </c>
      <c r="E443" s="152">
        <v>0</v>
      </c>
      <c r="F443" s="75" t="s">
        <v>1617</v>
      </c>
      <c r="G443" s="162">
        <v>9.2900000000000009</v>
      </c>
      <c r="H443" s="162">
        <v>0</v>
      </c>
      <c r="I443" s="162">
        <v>0</v>
      </c>
      <c r="J443" s="162">
        <v>0</v>
      </c>
      <c r="K443" s="162">
        <v>0</v>
      </c>
      <c r="L443" s="152">
        <v>0</v>
      </c>
      <c r="M443" s="152">
        <v>0</v>
      </c>
      <c r="N443" s="152">
        <v>0</v>
      </c>
      <c r="O443" s="75" t="s">
        <v>6833</v>
      </c>
      <c r="P443" s="157" t="s">
        <v>1557</v>
      </c>
      <c r="Q443" s="165"/>
      <c r="R443" s="165"/>
      <c r="S443" s="165"/>
      <c r="T443" s="165"/>
      <c r="U443" s="165"/>
      <c r="V443" s="165"/>
      <c r="W443" s="165"/>
      <c r="X443" s="165"/>
      <c r="Y443" s="165"/>
      <c r="Z443" s="165"/>
      <c r="AA443" s="165"/>
      <c r="AB443" s="165"/>
      <c r="AC443" s="165"/>
      <c r="AD443" s="165"/>
      <c r="AE443" s="165"/>
      <c r="AF443" s="165"/>
      <c r="AG443" s="165"/>
      <c r="AH443" s="165"/>
      <c r="AI443" s="165"/>
      <c r="AJ443" s="165"/>
      <c r="AK443" s="165"/>
      <c r="AL443" s="165"/>
      <c r="AM443" s="165"/>
      <c r="AN443" s="165"/>
      <c r="AO443" s="165"/>
      <c r="AP443" s="165"/>
      <c r="AQ443" s="165"/>
      <c r="AR443" s="165"/>
      <c r="AS443" s="165"/>
      <c r="AT443" s="165"/>
      <c r="AU443" s="165"/>
      <c r="AV443" s="165"/>
      <c r="AW443" s="165"/>
      <c r="AX443" s="165"/>
      <c r="AY443" s="165"/>
      <c r="AZ443" s="165"/>
    </row>
    <row r="444" spans="1:52" s="166" customFormat="1" ht="38.25" x14ac:dyDescent="0.2">
      <c r="A444" s="149">
        <v>45292</v>
      </c>
      <c r="B444" s="76" t="s">
        <v>5295</v>
      </c>
      <c r="C444" s="75" t="s">
        <v>161</v>
      </c>
      <c r="D444" s="152" t="s">
        <v>1618</v>
      </c>
      <c r="E444" s="152">
        <v>0</v>
      </c>
      <c r="F444" s="75" t="s">
        <v>1619</v>
      </c>
      <c r="G444" s="162">
        <v>27.969999999999995</v>
      </c>
      <c r="H444" s="162">
        <v>0</v>
      </c>
      <c r="I444" s="162">
        <v>0</v>
      </c>
      <c r="J444" s="162">
        <v>0</v>
      </c>
      <c r="K444" s="162">
        <v>0</v>
      </c>
      <c r="L444" s="152">
        <v>0</v>
      </c>
      <c r="M444" s="152">
        <v>0</v>
      </c>
      <c r="N444" s="152">
        <v>0</v>
      </c>
      <c r="O444" s="75" t="s">
        <v>6833</v>
      </c>
      <c r="P444" s="157" t="s">
        <v>1557</v>
      </c>
      <c r="Q444" s="165"/>
      <c r="R444" s="165"/>
      <c r="S444" s="165"/>
      <c r="T444" s="165"/>
      <c r="U444" s="165"/>
      <c r="V444" s="165"/>
      <c r="W444" s="165"/>
      <c r="X444" s="165"/>
      <c r="Y444" s="165"/>
      <c r="Z444" s="165"/>
      <c r="AA444" s="165"/>
      <c r="AB444" s="165"/>
      <c r="AC444" s="165"/>
      <c r="AD444" s="165"/>
      <c r="AE444" s="165"/>
      <c r="AF444" s="165"/>
      <c r="AG444" s="165"/>
      <c r="AH444" s="165"/>
      <c r="AI444" s="165"/>
      <c r="AJ444" s="165"/>
      <c r="AK444" s="165"/>
      <c r="AL444" s="165"/>
      <c r="AM444" s="165"/>
      <c r="AN444" s="165"/>
      <c r="AO444" s="165"/>
      <c r="AP444" s="165"/>
      <c r="AQ444" s="165"/>
      <c r="AR444" s="165"/>
      <c r="AS444" s="165"/>
      <c r="AT444" s="165"/>
      <c r="AU444" s="165"/>
      <c r="AV444" s="165"/>
      <c r="AW444" s="165"/>
      <c r="AX444" s="165"/>
      <c r="AY444" s="165"/>
      <c r="AZ444" s="165"/>
    </row>
    <row r="445" spans="1:52" s="166" customFormat="1" ht="25.5" x14ac:dyDescent="0.2">
      <c r="A445" s="149">
        <v>45292</v>
      </c>
      <c r="B445" s="76" t="s">
        <v>5295</v>
      </c>
      <c r="C445" s="75" t="s">
        <v>161</v>
      </c>
      <c r="D445" s="152" t="s">
        <v>1620</v>
      </c>
      <c r="E445" s="152">
        <v>0</v>
      </c>
      <c r="F445" s="75" t="s">
        <v>1621</v>
      </c>
      <c r="G445" s="162">
        <v>0</v>
      </c>
      <c r="H445" s="162">
        <v>0</v>
      </c>
      <c r="I445" s="162">
        <v>0</v>
      </c>
      <c r="J445" s="162">
        <v>0</v>
      </c>
      <c r="K445" s="162">
        <v>0</v>
      </c>
      <c r="L445" s="152">
        <v>0</v>
      </c>
      <c r="M445" s="152">
        <v>0</v>
      </c>
      <c r="N445" s="152">
        <v>0</v>
      </c>
      <c r="O445" s="75" t="s">
        <v>6832</v>
      </c>
      <c r="P445" s="157" t="s">
        <v>1557</v>
      </c>
      <c r="Q445" s="165"/>
      <c r="R445" s="165"/>
      <c r="S445" s="165"/>
      <c r="T445" s="165"/>
      <c r="U445" s="165"/>
      <c r="V445" s="165"/>
      <c r="W445" s="165"/>
      <c r="X445" s="165"/>
      <c r="Y445" s="165"/>
      <c r="Z445" s="165"/>
      <c r="AA445" s="165"/>
      <c r="AB445" s="165"/>
      <c r="AC445" s="165"/>
      <c r="AD445" s="165"/>
      <c r="AE445" s="165"/>
      <c r="AF445" s="165"/>
      <c r="AG445" s="165"/>
      <c r="AH445" s="165"/>
      <c r="AI445" s="165"/>
      <c r="AJ445" s="165"/>
      <c r="AK445" s="165"/>
      <c r="AL445" s="165"/>
      <c r="AM445" s="165"/>
      <c r="AN445" s="165"/>
      <c r="AO445" s="165"/>
      <c r="AP445" s="165"/>
      <c r="AQ445" s="165"/>
      <c r="AR445" s="165"/>
      <c r="AS445" s="165"/>
      <c r="AT445" s="165"/>
      <c r="AU445" s="165"/>
      <c r="AV445" s="165"/>
      <c r="AW445" s="165"/>
      <c r="AX445" s="165"/>
      <c r="AY445" s="165"/>
      <c r="AZ445" s="165"/>
    </row>
    <row r="446" spans="1:52" s="166" customFormat="1" ht="25.5" x14ac:dyDescent="0.2">
      <c r="A446" s="149">
        <v>45292</v>
      </c>
      <c r="B446" s="76" t="s">
        <v>5295</v>
      </c>
      <c r="C446" s="75" t="s">
        <v>161</v>
      </c>
      <c r="D446" s="152" t="s">
        <v>1622</v>
      </c>
      <c r="E446" s="152">
        <v>0</v>
      </c>
      <c r="F446" s="75" t="s">
        <v>1623</v>
      </c>
      <c r="G446" s="162">
        <v>0</v>
      </c>
      <c r="H446" s="162">
        <v>0</v>
      </c>
      <c r="I446" s="162">
        <v>0</v>
      </c>
      <c r="J446" s="162">
        <v>0</v>
      </c>
      <c r="K446" s="162">
        <v>0</v>
      </c>
      <c r="L446" s="152">
        <v>0</v>
      </c>
      <c r="M446" s="152">
        <v>0</v>
      </c>
      <c r="N446" s="152">
        <v>0</v>
      </c>
      <c r="O446" s="75" t="s">
        <v>6832</v>
      </c>
      <c r="P446" s="157" t="s">
        <v>1557</v>
      </c>
      <c r="Q446" s="165"/>
      <c r="R446" s="165"/>
      <c r="S446" s="165"/>
      <c r="T446" s="165"/>
      <c r="U446" s="165"/>
      <c r="V446" s="165"/>
      <c r="W446" s="165"/>
      <c r="X446" s="165"/>
      <c r="Y446" s="165"/>
      <c r="Z446" s="165"/>
      <c r="AA446" s="165"/>
      <c r="AB446" s="165"/>
      <c r="AC446" s="165"/>
      <c r="AD446" s="165"/>
      <c r="AE446" s="165"/>
      <c r="AF446" s="165"/>
      <c r="AG446" s="165"/>
      <c r="AH446" s="165"/>
      <c r="AI446" s="165"/>
      <c r="AJ446" s="165"/>
      <c r="AK446" s="165"/>
      <c r="AL446" s="165"/>
      <c r="AM446" s="165"/>
      <c r="AN446" s="165"/>
      <c r="AO446" s="165"/>
      <c r="AP446" s="165"/>
      <c r="AQ446" s="165"/>
      <c r="AR446" s="165"/>
      <c r="AS446" s="165"/>
      <c r="AT446" s="165"/>
      <c r="AU446" s="165"/>
      <c r="AV446" s="165"/>
      <c r="AW446" s="165"/>
      <c r="AX446" s="165"/>
      <c r="AY446" s="165"/>
      <c r="AZ446" s="165"/>
    </row>
    <row r="447" spans="1:52" s="166" customFormat="1" ht="38.25" x14ac:dyDescent="0.2">
      <c r="A447" s="149">
        <v>45292</v>
      </c>
      <c r="B447" s="76" t="s">
        <v>5295</v>
      </c>
      <c r="C447" s="75" t="s">
        <v>161</v>
      </c>
      <c r="D447" s="152" t="s">
        <v>1624</v>
      </c>
      <c r="E447" s="152">
        <v>0</v>
      </c>
      <c r="F447" s="75" t="s">
        <v>1625</v>
      </c>
      <c r="G447" s="162">
        <v>22.95</v>
      </c>
      <c r="H447" s="162">
        <v>0</v>
      </c>
      <c r="I447" s="162">
        <v>0</v>
      </c>
      <c r="J447" s="162">
        <v>0</v>
      </c>
      <c r="K447" s="162">
        <v>0</v>
      </c>
      <c r="L447" s="152">
        <v>0</v>
      </c>
      <c r="M447" s="152">
        <v>0</v>
      </c>
      <c r="N447" s="152">
        <v>0</v>
      </c>
      <c r="O447" s="75" t="s">
        <v>6833</v>
      </c>
      <c r="P447" s="157" t="s">
        <v>1557</v>
      </c>
      <c r="Q447" s="165"/>
      <c r="R447" s="165"/>
      <c r="S447" s="165"/>
      <c r="T447" s="165"/>
      <c r="U447" s="165"/>
      <c r="V447" s="165"/>
      <c r="W447" s="165"/>
      <c r="X447" s="165"/>
      <c r="Y447" s="165"/>
      <c r="Z447" s="165"/>
      <c r="AA447" s="165"/>
      <c r="AB447" s="165"/>
      <c r="AC447" s="165"/>
      <c r="AD447" s="165"/>
      <c r="AE447" s="165"/>
      <c r="AF447" s="165"/>
      <c r="AG447" s="165"/>
      <c r="AH447" s="165"/>
      <c r="AI447" s="165"/>
      <c r="AJ447" s="165"/>
      <c r="AK447" s="165"/>
      <c r="AL447" s="165"/>
      <c r="AM447" s="165"/>
      <c r="AN447" s="165"/>
      <c r="AO447" s="165"/>
      <c r="AP447" s="165"/>
      <c r="AQ447" s="165"/>
      <c r="AR447" s="165"/>
      <c r="AS447" s="165"/>
      <c r="AT447" s="165"/>
      <c r="AU447" s="165"/>
      <c r="AV447" s="165"/>
      <c r="AW447" s="165"/>
      <c r="AX447" s="165"/>
      <c r="AY447" s="165"/>
      <c r="AZ447" s="165"/>
    </row>
    <row r="448" spans="1:52" s="166" customFormat="1" ht="38.25" x14ac:dyDescent="0.2">
      <c r="A448" s="149">
        <v>45292</v>
      </c>
      <c r="B448" s="76" t="s">
        <v>5295</v>
      </c>
      <c r="C448" s="75" t="s">
        <v>161</v>
      </c>
      <c r="D448" s="152" t="s">
        <v>1626</v>
      </c>
      <c r="E448" s="152">
        <v>0</v>
      </c>
      <c r="F448" s="75" t="s">
        <v>1627</v>
      </c>
      <c r="G448" s="162">
        <v>27.92</v>
      </c>
      <c r="H448" s="162">
        <v>0</v>
      </c>
      <c r="I448" s="162">
        <v>0</v>
      </c>
      <c r="J448" s="162">
        <v>0</v>
      </c>
      <c r="K448" s="162">
        <v>0</v>
      </c>
      <c r="L448" s="152">
        <v>0</v>
      </c>
      <c r="M448" s="152">
        <v>0</v>
      </c>
      <c r="N448" s="152">
        <v>0</v>
      </c>
      <c r="O448" s="75" t="s">
        <v>6833</v>
      </c>
      <c r="P448" s="157" t="s">
        <v>1557</v>
      </c>
      <c r="Q448" s="165"/>
      <c r="R448" s="165"/>
      <c r="S448" s="165"/>
      <c r="T448" s="165"/>
      <c r="U448" s="165"/>
      <c r="V448" s="165"/>
      <c r="W448" s="165"/>
      <c r="X448" s="165"/>
      <c r="Y448" s="165"/>
      <c r="Z448" s="165"/>
      <c r="AA448" s="165"/>
      <c r="AB448" s="165"/>
      <c r="AC448" s="165"/>
      <c r="AD448" s="165"/>
      <c r="AE448" s="165"/>
      <c r="AF448" s="165"/>
      <c r="AG448" s="165"/>
      <c r="AH448" s="165"/>
      <c r="AI448" s="165"/>
      <c r="AJ448" s="165"/>
      <c r="AK448" s="165"/>
      <c r="AL448" s="165"/>
      <c r="AM448" s="165"/>
      <c r="AN448" s="165"/>
      <c r="AO448" s="165"/>
      <c r="AP448" s="165"/>
      <c r="AQ448" s="165"/>
      <c r="AR448" s="165"/>
      <c r="AS448" s="165"/>
      <c r="AT448" s="165"/>
      <c r="AU448" s="165"/>
      <c r="AV448" s="165"/>
      <c r="AW448" s="165"/>
      <c r="AX448" s="165"/>
      <c r="AY448" s="165"/>
      <c r="AZ448" s="165"/>
    </row>
    <row r="449" spans="1:52" s="166" customFormat="1" ht="38.25" x14ac:dyDescent="0.2">
      <c r="A449" s="149">
        <v>45292</v>
      </c>
      <c r="B449" s="76" t="s">
        <v>5295</v>
      </c>
      <c r="C449" s="75" t="s">
        <v>161</v>
      </c>
      <c r="D449" s="152" t="s">
        <v>1628</v>
      </c>
      <c r="E449" s="152">
        <v>0</v>
      </c>
      <c r="F449" s="75" t="s">
        <v>1629</v>
      </c>
      <c r="G449" s="162">
        <v>15.7</v>
      </c>
      <c r="H449" s="162">
        <v>0</v>
      </c>
      <c r="I449" s="162">
        <v>0</v>
      </c>
      <c r="J449" s="162">
        <v>0</v>
      </c>
      <c r="K449" s="162">
        <v>0</v>
      </c>
      <c r="L449" s="152">
        <v>0</v>
      </c>
      <c r="M449" s="152">
        <v>0</v>
      </c>
      <c r="N449" s="152">
        <v>0</v>
      </c>
      <c r="O449" s="75" t="s">
        <v>6833</v>
      </c>
      <c r="P449" s="157" t="s">
        <v>1557</v>
      </c>
      <c r="Q449" s="165"/>
      <c r="R449" s="165"/>
      <c r="S449" s="165"/>
      <c r="T449" s="165"/>
      <c r="U449" s="165"/>
      <c r="V449" s="165"/>
      <c r="W449" s="165"/>
      <c r="X449" s="165"/>
      <c r="Y449" s="165"/>
      <c r="Z449" s="165"/>
      <c r="AA449" s="165"/>
      <c r="AB449" s="165"/>
      <c r="AC449" s="165"/>
      <c r="AD449" s="165"/>
      <c r="AE449" s="165"/>
      <c r="AF449" s="165"/>
      <c r="AG449" s="165"/>
      <c r="AH449" s="165"/>
      <c r="AI449" s="165"/>
      <c r="AJ449" s="165"/>
      <c r="AK449" s="165"/>
      <c r="AL449" s="165"/>
      <c r="AM449" s="165"/>
      <c r="AN449" s="165"/>
      <c r="AO449" s="165"/>
      <c r="AP449" s="165"/>
      <c r="AQ449" s="165"/>
      <c r="AR449" s="165"/>
      <c r="AS449" s="165"/>
      <c r="AT449" s="165"/>
      <c r="AU449" s="165"/>
      <c r="AV449" s="165"/>
      <c r="AW449" s="165"/>
      <c r="AX449" s="165"/>
      <c r="AY449" s="165"/>
      <c r="AZ449" s="165"/>
    </row>
    <row r="450" spans="1:52" s="166" customFormat="1" ht="38.25" x14ac:dyDescent="0.2">
      <c r="A450" s="149">
        <v>45292</v>
      </c>
      <c r="B450" s="76" t="s">
        <v>5295</v>
      </c>
      <c r="C450" s="75" t="s">
        <v>161</v>
      </c>
      <c r="D450" s="152" t="s">
        <v>1630</v>
      </c>
      <c r="E450" s="152">
        <v>0</v>
      </c>
      <c r="F450" s="75" t="s">
        <v>1631</v>
      </c>
      <c r="G450" s="162">
        <v>27.92</v>
      </c>
      <c r="H450" s="162">
        <v>0</v>
      </c>
      <c r="I450" s="162">
        <v>0</v>
      </c>
      <c r="J450" s="162">
        <v>0</v>
      </c>
      <c r="K450" s="162">
        <v>0</v>
      </c>
      <c r="L450" s="152">
        <v>0</v>
      </c>
      <c r="M450" s="152">
        <v>0</v>
      </c>
      <c r="N450" s="152">
        <v>0</v>
      </c>
      <c r="O450" s="75" t="s">
        <v>6833</v>
      </c>
      <c r="P450" s="157" t="s">
        <v>1557</v>
      </c>
      <c r="Q450" s="165"/>
      <c r="R450" s="165"/>
      <c r="S450" s="165"/>
      <c r="T450" s="165"/>
      <c r="U450" s="165"/>
      <c r="V450" s="165"/>
      <c r="W450" s="165"/>
      <c r="X450" s="165"/>
      <c r="Y450" s="165"/>
      <c r="Z450" s="165"/>
      <c r="AA450" s="165"/>
      <c r="AB450" s="165"/>
      <c r="AC450" s="165"/>
      <c r="AD450" s="165"/>
      <c r="AE450" s="165"/>
      <c r="AF450" s="165"/>
      <c r="AG450" s="165"/>
      <c r="AH450" s="165"/>
      <c r="AI450" s="165"/>
      <c r="AJ450" s="165"/>
      <c r="AK450" s="165"/>
      <c r="AL450" s="165"/>
      <c r="AM450" s="165"/>
      <c r="AN450" s="165"/>
      <c r="AO450" s="165"/>
      <c r="AP450" s="165"/>
      <c r="AQ450" s="165"/>
      <c r="AR450" s="165"/>
      <c r="AS450" s="165"/>
      <c r="AT450" s="165"/>
      <c r="AU450" s="165"/>
      <c r="AV450" s="165"/>
      <c r="AW450" s="165"/>
      <c r="AX450" s="165"/>
      <c r="AY450" s="165"/>
      <c r="AZ450" s="165"/>
    </row>
    <row r="451" spans="1:52" s="166" customFormat="1" ht="38.25" x14ac:dyDescent="0.2">
      <c r="A451" s="149">
        <v>45292</v>
      </c>
      <c r="B451" s="76" t="s">
        <v>5295</v>
      </c>
      <c r="C451" s="75" t="s">
        <v>161</v>
      </c>
      <c r="D451" s="152" t="s">
        <v>1632</v>
      </c>
      <c r="E451" s="152">
        <v>0</v>
      </c>
      <c r="F451" s="75" t="s">
        <v>1633</v>
      </c>
      <c r="G451" s="162">
        <v>30.38</v>
      </c>
      <c r="H451" s="162">
        <v>0</v>
      </c>
      <c r="I451" s="162">
        <v>0</v>
      </c>
      <c r="J451" s="162">
        <v>0</v>
      </c>
      <c r="K451" s="162">
        <v>0</v>
      </c>
      <c r="L451" s="152">
        <v>0</v>
      </c>
      <c r="M451" s="152">
        <v>0</v>
      </c>
      <c r="N451" s="152">
        <v>0</v>
      </c>
      <c r="O451" s="75" t="s">
        <v>6833</v>
      </c>
      <c r="P451" s="157" t="s">
        <v>1557</v>
      </c>
      <c r="Q451" s="165"/>
      <c r="R451" s="165"/>
      <c r="S451" s="165"/>
      <c r="T451" s="165"/>
      <c r="U451" s="165"/>
      <c r="V451" s="165"/>
      <c r="W451" s="165"/>
      <c r="X451" s="165"/>
      <c r="Y451" s="165"/>
      <c r="Z451" s="165"/>
      <c r="AA451" s="165"/>
      <c r="AB451" s="165"/>
      <c r="AC451" s="165"/>
      <c r="AD451" s="165"/>
      <c r="AE451" s="165"/>
      <c r="AF451" s="165"/>
      <c r="AG451" s="165"/>
      <c r="AH451" s="165"/>
      <c r="AI451" s="165"/>
      <c r="AJ451" s="165"/>
      <c r="AK451" s="165"/>
      <c r="AL451" s="165"/>
      <c r="AM451" s="165"/>
      <c r="AN451" s="165"/>
      <c r="AO451" s="165"/>
      <c r="AP451" s="165"/>
      <c r="AQ451" s="165"/>
      <c r="AR451" s="165"/>
      <c r="AS451" s="165"/>
      <c r="AT451" s="165"/>
      <c r="AU451" s="165"/>
      <c r="AV451" s="165"/>
      <c r="AW451" s="165"/>
      <c r="AX451" s="165"/>
      <c r="AY451" s="165"/>
      <c r="AZ451" s="165"/>
    </row>
    <row r="452" spans="1:52" s="166" customFormat="1" ht="38.25" x14ac:dyDescent="0.2">
      <c r="A452" s="149">
        <v>45292</v>
      </c>
      <c r="B452" s="76" t="s">
        <v>5295</v>
      </c>
      <c r="C452" s="75" t="s">
        <v>161</v>
      </c>
      <c r="D452" s="152" t="s">
        <v>1634</v>
      </c>
      <c r="E452" s="152">
        <v>0</v>
      </c>
      <c r="F452" s="75" t="s">
        <v>1635</v>
      </c>
      <c r="G452" s="162">
        <v>15.25</v>
      </c>
      <c r="H452" s="162">
        <v>0</v>
      </c>
      <c r="I452" s="162">
        <v>0</v>
      </c>
      <c r="J452" s="162">
        <v>0</v>
      </c>
      <c r="K452" s="162">
        <v>0</v>
      </c>
      <c r="L452" s="152">
        <v>0</v>
      </c>
      <c r="M452" s="152">
        <v>0</v>
      </c>
      <c r="N452" s="152">
        <v>0</v>
      </c>
      <c r="O452" s="75" t="s">
        <v>6833</v>
      </c>
      <c r="P452" s="157" t="s">
        <v>1557</v>
      </c>
      <c r="Q452" s="165"/>
      <c r="R452" s="165"/>
      <c r="S452" s="165"/>
      <c r="T452" s="165"/>
      <c r="U452" s="165"/>
      <c r="V452" s="165"/>
      <c r="W452" s="165"/>
      <c r="X452" s="165"/>
      <c r="Y452" s="165"/>
      <c r="Z452" s="165"/>
      <c r="AA452" s="165"/>
      <c r="AB452" s="165"/>
      <c r="AC452" s="165"/>
      <c r="AD452" s="165"/>
      <c r="AE452" s="165"/>
      <c r="AF452" s="165"/>
      <c r="AG452" s="165"/>
      <c r="AH452" s="165"/>
      <c r="AI452" s="165"/>
      <c r="AJ452" s="165"/>
      <c r="AK452" s="165"/>
      <c r="AL452" s="165"/>
      <c r="AM452" s="165"/>
      <c r="AN452" s="165"/>
      <c r="AO452" s="165"/>
      <c r="AP452" s="165"/>
      <c r="AQ452" s="165"/>
      <c r="AR452" s="165"/>
      <c r="AS452" s="165"/>
      <c r="AT452" s="165"/>
      <c r="AU452" s="165"/>
      <c r="AV452" s="165"/>
      <c r="AW452" s="165"/>
      <c r="AX452" s="165"/>
      <c r="AY452" s="165"/>
      <c r="AZ452" s="165"/>
    </row>
    <row r="453" spans="1:52" s="166" customFormat="1" ht="38.25" x14ac:dyDescent="0.2">
      <c r="A453" s="149">
        <v>45292</v>
      </c>
      <c r="B453" s="76" t="s">
        <v>5295</v>
      </c>
      <c r="C453" s="75" t="s">
        <v>161</v>
      </c>
      <c r="D453" s="152" t="s">
        <v>1636</v>
      </c>
      <c r="E453" s="152">
        <v>0</v>
      </c>
      <c r="F453" s="75" t="s">
        <v>1637</v>
      </c>
      <c r="G453" s="162">
        <v>15.25</v>
      </c>
      <c r="H453" s="162">
        <v>0</v>
      </c>
      <c r="I453" s="162">
        <v>0</v>
      </c>
      <c r="J453" s="162">
        <v>0</v>
      </c>
      <c r="K453" s="162">
        <v>0</v>
      </c>
      <c r="L453" s="152">
        <v>0</v>
      </c>
      <c r="M453" s="152">
        <v>0</v>
      </c>
      <c r="N453" s="152">
        <v>0</v>
      </c>
      <c r="O453" s="75" t="s">
        <v>6833</v>
      </c>
      <c r="P453" s="157" t="s">
        <v>1557</v>
      </c>
      <c r="Q453" s="165"/>
      <c r="R453" s="165"/>
      <c r="S453" s="165"/>
      <c r="T453" s="165"/>
      <c r="U453" s="165"/>
      <c r="V453" s="165"/>
      <c r="W453" s="165"/>
      <c r="X453" s="165"/>
      <c r="Y453" s="165"/>
      <c r="Z453" s="165"/>
      <c r="AA453" s="165"/>
      <c r="AB453" s="165"/>
      <c r="AC453" s="165"/>
      <c r="AD453" s="165"/>
      <c r="AE453" s="165"/>
      <c r="AF453" s="165"/>
      <c r="AG453" s="165"/>
      <c r="AH453" s="165"/>
      <c r="AI453" s="165"/>
      <c r="AJ453" s="165"/>
      <c r="AK453" s="165"/>
      <c r="AL453" s="165"/>
      <c r="AM453" s="165"/>
      <c r="AN453" s="165"/>
      <c r="AO453" s="165"/>
      <c r="AP453" s="165"/>
      <c r="AQ453" s="165"/>
      <c r="AR453" s="165"/>
      <c r="AS453" s="165"/>
      <c r="AT453" s="165"/>
      <c r="AU453" s="165"/>
      <c r="AV453" s="165"/>
      <c r="AW453" s="165"/>
      <c r="AX453" s="165"/>
      <c r="AY453" s="165"/>
      <c r="AZ453" s="165"/>
    </row>
    <row r="454" spans="1:52" s="166" customFormat="1" ht="38.25" x14ac:dyDescent="0.2">
      <c r="A454" s="149">
        <v>45292</v>
      </c>
      <c r="B454" s="76" t="s">
        <v>5295</v>
      </c>
      <c r="C454" s="75" t="s">
        <v>161</v>
      </c>
      <c r="D454" s="152" t="s">
        <v>1638</v>
      </c>
      <c r="E454" s="152">
        <v>0</v>
      </c>
      <c r="F454" s="75" t="s">
        <v>1639</v>
      </c>
      <c r="G454" s="162">
        <v>6.97</v>
      </c>
      <c r="H454" s="162">
        <v>0</v>
      </c>
      <c r="I454" s="162">
        <v>0</v>
      </c>
      <c r="J454" s="162">
        <v>0</v>
      </c>
      <c r="K454" s="162">
        <v>0</v>
      </c>
      <c r="L454" s="152">
        <v>0</v>
      </c>
      <c r="M454" s="152">
        <v>0</v>
      </c>
      <c r="N454" s="152">
        <v>0</v>
      </c>
      <c r="O454" s="75" t="s">
        <v>6833</v>
      </c>
      <c r="P454" s="157" t="s">
        <v>1557</v>
      </c>
      <c r="Q454" s="165"/>
      <c r="R454" s="165"/>
      <c r="S454" s="165"/>
      <c r="T454" s="165"/>
      <c r="U454" s="165"/>
      <c r="V454" s="165"/>
      <c r="W454" s="165"/>
      <c r="X454" s="165"/>
      <c r="Y454" s="165"/>
      <c r="Z454" s="165"/>
      <c r="AA454" s="165"/>
      <c r="AB454" s="165"/>
      <c r="AC454" s="165"/>
      <c r="AD454" s="165"/>
      <c r="AE454" s="165"/>
      <c r="AF454" s="165"/>
      <c r="AG454" s="165"/>
      <c r="AH454" s="165"/>
      <c r="AI454" s="165"/>
      <c r="AJ454" s="165"/>
      <c r="AK454" s="165"/>
      <c r="AL454" s="165"/>
      <c r="AM454" s="165"/>
      <c r="AN454" s="165"/>
      <c r="AO454" s="165"/>
      <c r="AP454" s="165"/>
      <c r="AQ454" s="165"/>
      <c r="AR454" s="165"/>
      <c r="AS454" s="165"/>
      <c r="AT454" s="165"/>
      <c r="AU454" s="165"/>
      <c r="AV454" s="165"/>
      <c r="AW454" s="165"/>
      <c r="AX454" s="165"/>
      <c r="AY454" s="165"/>
      <c r="AZ454" s="165"/>
    </row>
    <row r="455" spans="1:52" s="166" customFormat="1" ht="38.25" x14ac:dyDescent="0.2">
      <c r="A455" s="149">
        <v>45292</v>
      </c>
      <c r="B455" s="76" t="s">
        <v>5295</v>
      </c>
      <c r="C455" s="75" t="s">
        <v>161</v>
      </c>
      <c r="D455" s="152" t="s">
        <v>1640</v>
      </c>
      <c r="E455" s="152">
        <v>0</v>
      </c>
      <c r="F455" s="75" t="s">
        <v>1641</v>
      </c>
      <c r="G455" s="162">
        <v>19.47</v>
      </c>
      <c r="H455" s="162">
        <v>0</v>
      </c>
      <c r="I455" s="162">
        <v>0</v>
      </c>
      <c r="J455" s="162">
        <v>0</v>
      </c>
      <c r="K455" s="162">
        <v>0</v>
      </c>
      <c r="L455" s="152">
        <v>0</v>
      </c>
      <c r="M455" s="152">
        <v>0</v>
      </c>
      <c r="N455" s="152">
        <v>0</v>
      </c>
      <c r="O455" s="75" t="s">
        <v>6833</v>
      </c>
      <c r="P455" s="157" t="s">
        <v>1557</v>
      </c>
      <c r="Q455" s="165"/>
      <c r="R455" s="165"/>
      <c r="S455" s="165"/>
      <c r="T455" s="165"/>
      <c r="U455" s="165"/>
      <c r="V455" s="165"/>
      <c r="W455" s="165"/>
      <c r="X455" s="165"/>
      <c r="Y455" s="165"/>
      <c r="Z455" s="165"/>
      <c r="AA455" s="165"/>
      <c r="AB455" s="165"/>
      <c r="AC455" s="165"/>
      <c r="AD455" s="165"/>
      <c r="AE455" s="165"/>
      <c r="AF455" s="165"/>
      <c r="AG455" s="165"/>
      <c r="AH455" s="165"/>
      <c r="AI455" s="165"/>
      <c r="AJ455" s="165"/>
      <c r="AK455" s="165"/>
      <c r="AL455" s="165"/>
      <c r="AM455" s="165"/>
      <c r="AN455" s="165"/>
      <c r="AO455" s="165"/>
      <c r="AP455" s="165"/>
      <c r="AQ455" s="165"/>
      <c r="AR455" s="165"/>
      <c r="AS455" s="165"/>
      <c r="AT455" s="165"/>
      <c r="AU455" s="165"/>
      <c r="AV455" s="165"/>
      <c r="AW455" s="165"/>
      <c r="AX455" s="165"/>
      <c r="AY455" s="165"/>
      <c r="AZ455" s="165"/>
    </row>
    <row r="456" spans="1:52" s="166" customFormat="1" ht="38.25" x14ac:dyDescent="0.2">
      <c r="A456" s="149">
        <v>45292</v>
      </c>
      <c r="B456" s="76" t="s">
        <v>5295</v>
      </c>
      <c r="C456" s="75" t="s">
        <v>161</v>
      </c>
      <c r="D456" s="152" t="s">
        <v>1642</v>
      </c>
      <c r="E456" s="152">
        <v>0</v>
      </c>
      <c r="F456" s="75" t="s">
        <v>1643</v>
      </c>
      <c r="G456" s="162">
        <v>22.459999999999997</v>
      </c>
      <c r="H456" s="162">
        <v>0</v>
      </c>
      <c r="I456" s="162">
        <v>0</v>
      </c>
      <c r="J456" s="162">
        <v>0</v>
      </c>
      <c r="K456" s="162">
        <v>0</v>
      </c>
      <c r="L456" s="152">
        <v>0</v>
      </c>
      <c r="M456" s="152">
        <v>0</v>
      </c>
      <c r="N456" s="152">
        <v>0</v>
      </c>
      <c r="O456" s="75" t="s">
        <v>6833</v>
      </c>
      <c r="P456" s="157" t="s">
        <v>1557</v>
      </c>
      <c r="Q456" s="165"/>
      <c r="R456" s="165"/>
      <c r="S456" s="165"/>
      <c r="T456" s="165"/>
      <c r="U456" s="165"/>
      <c r="V456" s="165"/>
      <c r="W456" s="165"/>
      <c r="X456" s="165"/>
      <c r="Y456" s="165"/>
      <c r="Z456" s="165"/>
      <c r="AA456" s="165"/>
      <c r="AB456" s="165"/>
      <c r="AC456" s="165"/>
      <c r="AD456" s="165"/>
      <c r="AE456" s="165"/>
      <c r="AF456" s="165"/>
      <c r="AG456" s="165"/>
      <c r="AH456" s="165"/>
      <c r="AI456" s="165"/>
      <c r="AJ456" s="165"/>
      <c r="AK456" s="165"/>
      <c r="AL456" s="165"/>
      <c r="AM456" s="165"/>
      <c r="AN456" s="165"/>
      <c r="AO456" s="165"/>
      <c r="AP456" s="165"/>
      <c r="AQ456" s="165"/>
      <c r="AR456" s="165"/>
      <c r="AS456" s="165"/>
      <c r="AT456" s="165"/>
      <c r="AU456" s="165"/>
      <c r="AV456" s="165"/>
      <c r="AW456" s="165"/>
      <c r="AX456" s="165"/>
      <c r="AY456" s="165"/>
      <c r="AZ456" s="165"/>
    </row>
    <row r="457" spans="1:52" s="166" customFormat="1" ht="38.25" x14ac:dyDescent="0.2">
      <c r="A457" s="149">
        <v>45292</v>
      </c>
      <c r="B457" s="76" t="s">
        <v>5295</v>
      </c>
      <c r="C457" s="75" t="s">
        <v>161</v>
      </c>
      <c r="D457" s="152" t="s">
        <v>1644</v>
      </c>
      <c r="E457" s="152">
        <v>0</v>
      </c>
      <c r="F457" s="75" t="s">
        <v>1645</v>
      </c>
      <c r="G457" s="162">
        <v>9.2200000000000006</v>
      </c>
      <c r="H457" s="162">
        <v>0</v>
      </c>
      <c r="I457" s="162">
        <v>0</v>
      </c>
      <c r="J457" s="162">
        <v>0</v>
      </c>
      <c r="K457" s="162">
        <v>0</v>
      </c>
      <c r="L457" s="152">
        <v>0</v>
      </c>
      <c r="M457" s="152">
        <v>0</v>
      </c>
      <c r="N457" s="152">
        <v>0</v>
      </c>
      <c r="O457" s="75" t="s">
        <v>6833</v>
      </c>
      <c r="P457" s="157" t="s">
        <v>1557</v>
      </c>
      <c r="Q457" s="165"/>
      <c r="R457" s="165"/>
      <c r="S457" s="165"/>
      <c r="T457" s="165"/>
      <c r="U457" s="165"/>
      <c r="V457" s="165"/>
      <c r="W457" s="165"/>
      <c r="X457" s="165"/>
      <c r="Y457" s="165"/>
      <c r="Z457" s="165"/>
      <c r="AA457" s="165"/>
      <c r="AB457" s="165"/>
      <c r="AC457" s="165"/>
      <c r="AD457" s="165"/>
      <c r="AE457" s="165"/>
      <c r="AF457" s="165"/>
      <c r="AG457" s="165"/>
      <c r="AH457" s="165"/>
      <c r="AI457" s="165"/>
      <c r="AJ457" s="165"/>
      <c r="AK457" s="165"/>
      <c r="AL457" s="165"/>
      <c r="AM457" s="165"/>
      <c r="AN457" s="165"/>
      <c r="AO457" s="165"/>
      <c r="AP457" s="165"/>
      <c r="AQ457" s="165"/>
      <c r="AR457" s="165"/>
      <c r="AS457" s="165"/>
      <c r="AT457" s="165"/>
      <c r="AU457" s="165"/>
      <c r="AV457" s="165"/>
      <c r="AW457" s="165"/>
      <c r="AX457" s="165"/>
      <c r="AY457" s="165"/>
      <c r="AZ457" s="165"/>
    </row>
    <row r="458" spans="1:52" s="166" customFormat="1" ht="38.25" x14ac:dyDescent="0.2">
      <c r="A458" s="149">
        <v>45292</v>
      </c>
      <c r="B458" s="76" t="s">
        <v>5295</v>
      </c>
      <c r="C458" s="75" t="s">
        <v>161</v>
      </c>
      <c r="D458" s="152" t="s">
        <v>1646</v>
      </c>
      <c r="E458" s="152">
        <v>0</v>
      </c>
      <c r="F458" s="75" t="s">
        <v>1647</v>
      </c>
      <c r="G458" s="162">
        <v>12.3</v>
      </c>
      <c r="H458" s="162">
        <v>0</v>
      </c>
      <c r="I458" s="162">
        <v>0</v>
      </c>
      <c r="J458" s="162">
        <v>0</v>
      </c>
      <c r="K458" s="162">
        <v>0</v>
      </c>
      <c r="L458" s="152">
        <v>0</v>
      </c>
      <c r="M458" s="152">
        <v>0</v>
      </c>
      <c r="N458" s="152">
        <v>0</v>
      </c>
      <c r="O458" s="75" t="s">
        <v>6833</v>
      </c>
      <c r="P458" s="157" t="s">
        <v>1557</v>
      </c>
      <c r="Q458" s="165"/>
      <c r="R458" s="165"/>
      <c r="S458" s="165"/>
      <c r="T458" s="165"/>
      <c r="U458" s="165"/>
      <c r="V458" s="165"/>
      <c r="W458" s="165"/>
      <c r="X458" s="165"/>
      <c r="Y458" s="165"/>
      <c r="Z458" s="165"/>
      <c r="AA458" s="165"/>
      <c r="AB458" s="165"/>
      <c r="AC458" s="165"/>
      <c r="AD458" s="165"/>
      <c r="AE458" s="165"/>
      <c r="AF458" s="165"/>
      <c r="AG458" s="165"/>
      <c r="AH458" s="165"/>
      <c r="AI458" s="165"/>
      <c r="AJ458" s="165"/>
      <c r="AK458" s="165"/>
      <c r="AL458" s="165"/>
      <c r="AM458" s="165"/>
      <c r="AN458" s="165"/>
      <c r="AO458" s="165"/>
      <c r="AP458" s="165"/>
      <c r="AQ458" s="165"/>
      <c r="AR458" s="165"/>
      <c r="AS458" s="165"/>
      <c r="AT458" s="165"/>
      <c r="AU458" s="165"/>
      <c r="AV458" s="165"/>
      <c r="AW458" s="165"/>
      <c r="AX458" s="165"/>
      <c r="AY458" s="165"/>
      <c r="AZ458" s="165"/>
    </row>
    <row r="459" spans="1:52" s="166" customFormat="1" ht="38.25" x14ac:dyDescent="0.2">
      <c r="A459" s="149">
        <v>45292</v>
      </c>
      <c r="B459" s="76" t="s">
        <v>5295</v>
      </c>
      <c r="C459" s="75" t="s">
        <v>161</v>
      </c>
      <c r="D459" s="152" t="s">
        <v>1648</v>
      </c>
      <c r="E459" s="152">
        <v>0</v>
      </c>
      <c r="F459" s="75" t="s">
        <v>1649</v>
      </c>
      <c r="G459" s="162">
        <v>24.069999999999997</v>
      </c>
      <c r="H459" s="162">
        <v>0</v>
      </c>
      <c r="I459" s="162">
        <v>0</v>
      </c>
      <c r="J459" s="162">
        <v>0</v>
      </c>
      <c r="K459" s="162">
        <v>0</v>
      </c>
      <c r="L459" s="152">
        <v>0</v>
      </c>
      <c r="M459" s="152">
        <v>0</v>
      </c>
      <c r="N459" s="152">
        <v>0</v>
      </c>
      <c r="O459" s="75" t="s">
        <v>6833</v>
      </c>
      <c r="P459" s="157" t="s">
        <v>1557</v>
      </c>
      <c r="Q459" s="165"/>
      <c r="R459" s="165"/>
      <c r="S459" s="165"/>
      <c r="T459" s="165"/>
      <c r="U459" s="165"/>
      <c r="V459" s="165"/>
      <c r="W459" s="165"/>
      <c r="X459" s="165"/>
      <c r="Y459" s="165"/>
      <c r="Z459" s="165"/>
      <c r="AA459" s="165"/>
      <c r="AB459" s="165"/>
      <c r="AC459" s="165"/>
      <c r="AD459" s="165"/>
      <c r="AE459" s="165"/>
      <c r="AF459" s="165"/>
      <c r="AG459" s="165"/>
      <c r="AH459" s="165"/>
      <c r="AI459" s="165"/>
      <c r="AJ459" s="165"/>
      <c r="AK459" s="165"/>
      <c r="AL459" s="165"/>
      <c r="AM459" s="165"/>
      <c r="AN459" s="165"/>
      <c r="AO459" s="165"/>
      <c r="AP459" s="165"/>
      <c r="AQ459" s="165"/>
      <c r="AR459" s="165"/>
      <c r="AS459" s="165"/>
      <c r="AT459" s="165"/>
      <c r="AU459" s="165"/>
      <c r="AV459" s="165"/>
      <c r="AW459" s="165"/>
      <c r="AX459" s="165"/>
      <c r="AY459" s="165"/>
      <c r="AZ459" s="165"/>
    </row>
    <row r="460" spans="1:52" s="166" customFormat="1" ht="38.25" x14ac:dyDescent="0.2">
      <c r="A460" s="149">
        <v>45292</v>
      </c>
      <c r="B460" s="76" t="s">
        <v>5295</v>
      </c>
      <c r="C460" s="75" t="s">
        <v>161</v>
      </c>
      <c r="D460" s="152" t="s">
        <v>1650</v>
      </c>
      <c r="E460" s="152">
        <v>0</v>
      </c>
      <c r="F460" s="75" t="s">
        <v>1651</v>
      </c>
      <c r="G460" s="162">
        <v>8.4199999999999982</v>
      </c>
      <c r="H460" s="162">
        <v>0</v>
      </c>
      <c r="I460" s="162">
        <v>0</v>
      </c>
      <c r="J460" s="162">
        <v>0</v>
      </c>
      <c r="K460" s="162">
        <v>0</v>
      </c>
      <c r="L460" s="152">
        <v>0</v>
      </c>
      <c r="M460" s="152">
        <v>0</v>
      </c>
      <c r="N460" s="152">
        <v>0</v>
      </c>
      <c r="O460" s="75" t="s">
        <v>6833</v>
      </c>
      <c r="P460" s="157" t="s">
        <v>1557</v>
      </c>
      <c r="Q460" s="165"/>
      <c r="R460" s="165"/>
      <c r="S460" s="165"/>
      <c r="T460" s="165"/>
      <c r="U460" s="165"/>
      <c r="V460" s="165"/>
      <c r="W460" s="165"/>
      <c r="X460" s="165"/>
      <c r="Y460" s="165"/>
      <c r="Z460" s="165"/>
      <c r="AA460" s="165"/>
      <c r="AB460" s="165"/>
      <c r="AC460" s="165"/>
      <c r="AD460" s="165"/>
      <c r="AE460" s="165"/>
      <c r="AF460" s="165"/>
      <c r="AG460" s="165"/>
      <c r="AH460" s="165"/>
      <c r="AI460" s="165"/>
      <c r="AJ460" s="165"/>
      <c r="AK460" s="165"/>
      <c r="AL460" s="165"/>
      <c r="AM460" s="165"/>
      <c r="AN460" s="165"/>
      <c r="AO460" s="165"/>
      <c r="AP460" s="165"/>
      <c r="AQ460" s="165"/>
      <c r="AR460" s="165"/>
      <c r="AS460" s="165"/>
      <c r="AT460" s="165"/>
      <c r="AU460" s="165"/>
      <c r="AV460" s="165"/>
      <c r="AW460" s="165"/>
      <c r="AX460" s="165"/>
      <c r="AY460" s="165"/>
      <c r="AZ460" s="165"/>
    </row>
    <row r="461" spans="1:52" s="166" customFormat="1" ht="93" customHeight="1" x14ac:dyDescent="0.2">
      <c r="A461" s="149">
        <v>45292</v>
      </c>
      <c r="B461" s="76" t="s">
        <v>5295</v>
      </c>
      <c r="C461" s="75" t="s">
        <v>161</v>
      </c>
      <c r="D461" s="152" t="s">
        <v>1652</v>
      </c>
      <c r="E461" s="152">
        <v>0</v>
      </c>
      <c r="F461" s="75" t="s">
        <v>1653</v>
      </c>
      <c r="G461" s="162">
        <v>21.950000000000003</v>
      </c>
      <c r="H461" s="162">
        <v>0</v>
      </c>
      <c r="I461" s="162">
        <v>0</v>
      </c>
      <c r="J461" s="162">
        <v>0</v>
      </c>
      <c r="K461" s="162">
        <v>0</v>
      </c>
      <c r="L461" s="152">
        <v>0</v>
      </c>
      <c r="M461" s="152">
        <v>0</v>
      </c>
      <c r="N461" s="152">
        <v>0</v>
      </c>
      <c r="O461" s="75" t="s">
        <v>6833</v>
      </c>
      <c r="P461" s="157" t="s">
        <v>1557</v>
      </c>
      <c r="Q461" s="165"/>
      <c r="R461" s="165"/>
      <c r="S461" s="165"/>
      <c r="T461" s="165"/>
      <c r="U461" s="165"/>
      <c r="V461" s="165"/>
      <c r="W461" s="165"/>
      <c r="X461" s="165"/>
      <c r="Y461" s="165"/>
      <c r="Z461" s="165"/>
      <c r="AA461" s="165"/>
      <c r="AB461" s="165"/>
      <c r="AC461" s="165"/>
      <c r="AD461" s="165"/>
      <c r="AE461" s="165"/>
      <c r="AF461" s="165"/>
      <c r="AG461" s="165"/>
      <c r="AH461" s="165"/>
      <c r="AI461" s="165"/>
      <c r="AJ461" s="165"/>
      <c r="AK461" s="165"/>
      <c r="AL461" s="165"/>
      <c r="AM461" s="165"/>
      <c r="AN461" s="165"/>
      <c r="AO461" s="165"/>
      <c r="AP461" s="165"/>
      <c r="AQ461" s="165"/>
      <c r="AR461" s="165"/>
      <c r="AS461" s="165"/>
      <c r="AT461" s="165"/>
      <c r="AU461" s="165"/>
      <c r="AV461" s="165"/>
      <c r="AW461" s="165"/>
      <c r="AX461" s="165"/>
      <c r="AY461" s="165"/>
      <c r="AZ461" s="165"/>
    </row>
    <row r="462" spans="1:52" s="166" customFormat="1" ht="51" x14ac:dyDescent="0.2">
      <c r="A462" s="149">
        <v>45292</v>
      </c>
      <c r="B462" s="76" t="s">
        <v>5295</v>
      </c>
      <c r="C462" s="75" t="s">
        <v>161</v>
      </c>
      <c r="D462" s="152" t="s">
        <v>1654</v>
      </c>
      <c r="E462" s="152">
        <v>0</v>
      </c>
      <c r="F462" s="75" t="s">
        <v>1655</v>
      </c>
      <c r="G462" s="162">
        <v>25.92</v>
      </c>
      <c r="H462" s="162">
        <v>0</v>
      </c>
      <c r="I462" s="162">
        <v>0</v>
      </c>
      <c r="J462" s="162">
        <v>0</v>
      </c>
      <c r="K462" s="162">
        <v>0</v>
      </c>
      <c r="L462" s="152">
        <v>0</v>
      </c>
      <c r="M462" s="152">
        <v>0</v>
      </c>
      <c r="N462" s="152">
        <v>0</v>
      </c>
      <c r="O462" s="75" t="s">
        <v>6833</v>
      </c>
      <c r="P462" s="157" t="s">
        <v>1557</v>
      </c>
      <c r="Q462" s="165"/>
      <c r="R462" s="165"/>
      <c r="S462" s="165"/>
      <c r="T462" s="165"/>
      <c r="U462" s="165"/>
      <c r="V462" s="165"/>
      <c r="W462" s="165"/>
      <c r="X462" s="165"/>
      <c r="Y462" s="165"/>
      <c r="Z462" s="165"/>
      <c r="AA462" s="165"/>
      <c r="AB462" s="165"/>
      <c r="AC462" s="165"/>
      <c r="AD462" s="165"/>
      <c r="AE462" s="165"/>
      <c r="AF462" s="165"/>
      <c r="AG462" s="165"/>
      <c r="AH462" s="165"/>
      <c r="AI462" s="165"/>
      <c r="AJ462" s="165"/>
      <c r="AK462" s="165"/>
      <c r="AL462" s="165"/>
      <c r="AM462" s="165"/>
      <c r="AN462" s="165"/>
      <c r="AO462" s="165"/>
      <c r="AP462" s="165"/>
      <c r="AQ462" s="165"/>
      <c r="AR462" s="165"/>
      <c r="AS462" s="165"/>
      <c r="AT462" s="165"/>
      <c r="AU462" s="165"/>
      <c r="AV462" s="165"/>
      <c r="AW462" s="165"/>
      <c r="AX462" s="165"/>
      <c r="AY462" s="165"/>
      <c r="AZ462" s="165"/>
    </row>
    <row r="463" spans="1:52" s="166" customFormat="1" ht="38.25" x14ac:dyDescent="0.2">
      <c r="A463" s="149">
        <v>45292</v>
      </c>
      <c r="B463" s="76" t="s">
        <v>5295</v>
      </c>
      <c r="C463" s="75" t="s">
        <v>161</v>
      </c>
      <c r="D463" s="152" t="s">
        <v>1656</v>
      </c>
      <c r="E463" s="152">
        <v>0</v>
      </c>
      <c r="F463" s="75" t="s">
        <v>1657</v>
      </c>
      <c r="G463" s="162">
        <v>27.349999999999998</v>
      </c>
      <c r="H463" s="162">
        <v>0</v>
      </c>
      <c r="I463" s="162">
        <v>0</v>
      </c>
      <c r="J463" s="162">
        <v>0</v>
      </c>
      <c r="K463" s="162">
        <v>0</v>
      </c>
      <c r="L463" s="152">
        <v>0</v>
      </c>
      <c r="M463" s="152">
        <v>0</v>
      </c>
      <c r="N463" s="152">
        <v>0</v>
      </c>
      <c r="O463" s="75" t="s">
        <v>6833</v>
      </c>
      <c r="P463" s="157" t="s">
        <v>1557</v>
      </c>
      <c r="Q463" s="165"/>
      <c r="R463" s="165"/>
      <c r="S463" s="165"/>
      <c r="T463" s="165"/>
      <c r="U463" s="165"/>
      <c r="V463" s="165"/>
      <c r="W463" s="165"/>
      <c r="X463" s="165"/>
      <c r="Y463" s="165"/>
      <c r="Z463" s="165"/>
      <c r="AA463" s="165"/>
      <c r="AB463" s="165"/>
      <c r="AC463" s="165"/>
      <c r="AD463" s="165"/>
      <c r="AE463" s="165"/>
      <c r="AF463" s="165"/>
      <c r="AG463" s="165"/>
      <c r="AH463" s="165"/>
      <c r="AI463" s="165"/>
      <c r="AJ463" s="165"/>
      <c r="AK463" s="165"/>
      <c r="AL463" s="165"/>
      <c r="AM463" s="165"/>
      <c r="AN463" s="165"/>
      <c r="AO463" s="165"/>
      <c r="AP463" s="165"/>
      <c r="AQ463" s="165"/>
      <c r="AR463" s="165"/>
      <c r="AS463" s="165"/>
      <c r="AT463" s="165"/>
      <c r="AU463" s="165"/>
      <c r="AV463" s="165"/>
      <c r="AW463" s="165"/>
      <c r="AX463" s="165"/>
      <c r="AY463" s="165"/>
      <c r="AZ463" s="165"/>
    </row>
    <row r="464" spans="1:52" s="166" customFormat="1" ht="25.5" x14ac:dyDescent="0.2">
      <c r="A464" s="149">
        <v>45292</v>
      </c>
      <c r="B464" s="76" t="s">
        <v>5295</v>
      </c>
      <c r="C464" s="75" t="s">
        <v>1658</v>
      </c>
      <c r="D464" s="152" t="s">
        <v>1659</v>
      </c>
      <c r="E464" s="152">
        <v>0</v>
      </c>
      <c r="F464" s="75" t="s">
        <v>1660</v>
      </c>
      <c r="G464" s="162">
        <v>40.159999999999989</v>
      </c>
      <c r="H464" s="162">
        <v>0</v>
      </c>
      <c r="I464" s="162">
        <v>0</v>
      </c>
      <c r="J464" s="162">
        <v>0</v>
      </c>
      <c r="K464" s="162">
        <v>0</v>
      </c>
      <c r="L464" s="152">
        <v>0</v>
      </c>
      <c r="M464" s="152">
        <v>0</v>
      </c>
      <c r="N464" s="152">
        <v>0</v>
      </c>
      <c r="O464" s="75" t="s">
        <v>6832</v>
      </c>
      <c r="P464" s="157" t="s">
        <v>1557</v>
      </c>
      <c r="Q464" s="165"/>
      <c r="R464" s="165"/>
      <c r="S464" s="165"/>
      <c r="T464" s="165"/>
      <c r="U464" s="165"/>
      <c r="V464" s="165"/>
      <c r="W464" s="165"/>
      <c r="X464" s="165"/>
      <c r="Y464" s="165"/>
      <c r="Z464" s="165"/>
      <c r="AA464" s="165"/>
      <c r="AB464" s="165"/>
      <c r="AC464" s="165"/>
      <c r="AD464" s="165"/>
      <c r="AE464" s="165"/>
      <c r="AF464" s="165"/>
      <c r="AG464" s="165"/>
      <c r="AH464" s="165"/>
      <c r="AI464" s="165"/>
      <c r="AJ464" s="165"/>
      <c r="AK464" s="165"/>
      <c r="AL464" s="165"/>
      <c r="AM464" s="165"/>
      <c r="AN464" s="165"/>
      <c r="AO464" s="165"/>
      <c r="AP464" s="165"/>
      <c r="AQ464" s="165"/>
      <c r="AR464" s="165"/>
      <c r="AS464" s="165"/>
      <c r="AT464" s="165"/>
      <c r="AU464" s="165"/>
      <c r="AV464" s="165"/>
      <c r="AW464" s="165"/>
      <c r="AX464" s="165"/>
      <c r="AY464" s="165"/>
      <c r="AZ464" s="165"/>
    </row>
    <row r="465" spans="1:52" s="166" customFormat="1" ht="25.5" x14ac:dyDescent="0.2">
      <c r="A465" s="149">
        <v>45292</v>
      </c>
      <c r="B465" s="76" t="s">
        <v>5295</v>
      </c>
      <c r="C465" s="75" t="s">
        <v>1658</v>
      </c>
      <c r="D465" s="152" t="s">
        <v>1661</v>
      </c>
      <c r="E465" s="152">
        <v>0</v>
      </c>
      <c r="F465" s="75" t="s">
        <v>1662</v>
      </c>
      <c r="G465" s="162">
        <v>145.84999999999997</v>
      </c>
      <c r="H465" s="162">
        <v>0</v>
      </c>
      <c r="I465" s="162">
        <v>0</v>
      </c>
      <c r="J465" s="162">
        <v>0</v>
      </c>
      <c r="K465" s="162">
        <v>0</v>
      </c>
      <c r="L465" s="152">
        <v>0</v>
      </c>
      <c r="M465" s="152">
        <v>0</v>
      </c>
      <c r="N465" s="152">
        <v>0</v>
      </c>
      <c r="O465" s="75" t="s">
        <v>6832</v>
      </c>
      <c r="P465" s="157" t="s">
        <v>1557</v>
      </c>
      <c r="Q465" s="165"/>
      <c r="R465" s="165"/>
      <c r="S465" s="165"/>
      <c r="T465" s="165"/>
      <c r="U465" s="165"/>
      <c r="V465" s="165"/>
      <c r="W465" s="165"/>
      <c r="X465" s="165"/>
      <c r="Y465" s="165"/>
      <c r="Z465" s="165"/>
      <c r="AA465" s="165"/>
      <c r="AB465" s="165"/>
      <c r="AC465" s="165"/>
      <c r="AD465" s="165"/>
      <c r="AE465" s="165"/>
      <c r="AF465" s="165"/>
      <c r="AG465" s="165"/>
      <c r="AH465" s="165"/>
      <c r="AI465" s="165"/>
      <c r="AJ465" s="165"/>
      <c r="AK465" s="165"/>
      <c r="AL465" s="165"/>
      <c r="AM465" s="165"/>
      <c r="AN465" s="165"/>
      <c r="AO465" s="165"/>
      <c r="AP465" s="165"/>
      <c r="AQ465" s="165"/>
      <c r="AR465" s="165"/>
      <c r="AS465" s="165"/>
      <c r="AT465" s="165"/>
      <c r="AU465" s="165"/>
      <c r="AV465" s="165"/>
      <c r="AW465" s="165"/>
      <c r="AX465" s="165"/>
      <c r="AY465" s="165"/>
      <c r="AZ465" s="165"/>
    </row>
    <row r="466" spans="1:52" s="166" customFormat="1" ht="25.5" x14ac:dyDescent="0.2">
      <c r="A466" s="149">
        <v>45292</v>
      </c>
      <c r="B466" s="76" t="s">
        <v>5295</v>
      </c>
      <c r="C466" s="75" t="s">
        <v>1658</v>
      </c>
      <c r="D466" s="152" t="s">
        <v>1663</v>
      </c>
      <c r="E466" s="152">
        <v>0</v>
      </c>
      <c r="F466" s="75" t="s">
        <v>1664</v>
      </c>
      <c r="G466" s="162">
        <v>326.84999999999991</v>
      </c>
      <c r="H466" s="162">
        <v>0</v>
      </c>
      <c r="I466" s="162">
        <v>0</v>
      </c>
      <c r="J466" s="162">
        <v>0</v>
      </c>
      <c r="K466" s="162">
        <v>0</v>
      </c>
      <c r="L466" s="152">
        <v>0</v>
      </c>
      <c r="M466" s="152">
        <v>0</v>
      </c>
      <c r="N466" s="152">
        <v>0</v>
      </c>
      <c r="O466" s="75" t="s">
        <v>6832</v>
      </c>
      <c r="P466" s="157" t="s">
        <v>1557</v>
      </c>
      <c r="Q466" s="165"/>
      <c r="R466" s="165"/>
      <c r="S466" s="165"/>
      <c r="T466" s="165"/>
      <c r="U466" s="165"/>
      <c r="V466" s="165"/>
      <c r="W466" s="165"/>
      <c r="X466" s="165"/>
      <c r="Y466" s="165"/>
      <c r="Z466" s="165"/>
      <c r="AA466" s="165"/>
      <c r="AB466" s="165"/>
      <c r="AC466" s="165"/>
      <c r="AD466" s="165"/>
      <c r="AE466" s="165"/>
      <c r="AF466" s="165"/>
      <c r="AG466" s="165"/>
      <c r="AH466" s="165"/>
      <c r="AI466" s="165"/>
      <c r="AJ466" s="165"/>
      <c r="AK466" s="165"/>
      <c r="AL466" s="165"/>
      <c r="AM466" s="165"/>
      <c r="AN466" s="165"/>
      <c r="AO466" s="165"/>
      <c r="AP466" s="165"/>
      <c r="AQ466" s="165"/>
      <c r="AR466" s="165"/>
      <c r="AS466" s="165"/>
      <c r="AT466" s="165"/>
      <c r="AU466" s="165"/>
      <c r="AV466" s="165"/>
      <c r="AW466" s="165"/>
      <c r="AX466" s="165"/>
      <c r="AY466" s="165"/>
      <c r="AZ466" s="165"/>
    </row>
    <row r="467" spans="1:52" s="166" customFormat="1" ht="25.5" x14ac:dyDescent="0.2">
      <c r="A467" s="149">
        <v>45292</v>
      </c>
      <c r="B467" s="76" t="s">
        <v>5295</v>
      </c>
      <c r="C467" s="75" t="s">
        <v>1658</v>
      </c>
      <c r="D467" s="152" t="s">
        <v>1665</v>
      </c>
      <c r="E467" s="152">
        <v>0</v>
      </c>
      <c r="F467" s="75" t="s">
        <v>1666</v>
      </c>
      <c r="G467" s="162">
        <v>65.47</v>
      </c>
      <c r="H467" s="162">
        <v>0</v>
      </c>
      <c r="I467" s="162">
        <v>0</v>
      </c>
      <c r="J467" s="162">
        <v>0</v>
      </c>
      <c r="K467" s="162">
        <v>0</v>
      </c>
      <c r="L467" s="152">
        <v>0</v>
      </c>
      <c r="M467" s="152">
        <v>0</v>
      </c>
      <c r="N467" s="152">
        <v>0</v>
      </c>
      <c r="O467" s="75" t="s">
        <v>6832</v>
      </c>
      <c r="P467" s="157" t="s">
        <v>1557</v>
      </c>
      <c r="Q467" s="165"/>
      <c r="R467" s="165"/>
      <c r="S467" s="165"/>
      <c r="T467" s="165"/>
      <c r="U467" s="165"/>
      <c r="V467" s="165"/>
      <c r="W467" s="165"/>
      <c r="X467" s="165"/>
      <c r="Y467" s="165"/>
      <c r="Z467" s="165"/>
      <c r="AA467" s="165"/>
      <c r="AB467" s="165"/>
      <c r="AC467" s="165"/>
      <c r="AD467" s="165"/>
      <c r="AE467" s="165"/>
      <c r="AF467" s="165"/>
      <c r="AG467" s="165"/>
      <c r="AH467" s="165"/>
      <c r="AI467" s="165"/>
      <c r="AJ467" s="165"/>
      <c r="AK467" s="165"/>
      <c r="AL467" s="165"/>
      <c r="AM467" s="165"/>
      <c r="AN467" s="165"/>
      <c r="AO467" s="165"/>
      <c r="AP467" s="165"/>
      <c r="AQ467" s="165"/>
      <c r="AR467" s="165"/>
      <c r="AS467" s="165"/>
      <c r="AT467" s="165"/>
      <c r="AU467" s="165"/>
      <c r="AV467" s="165"/>
      <c r="AW467" s="165"/>
      <c r="AX467" s="165"/>
      <c r="AY467" s="165"/>
      <c r="AZ467" s="165"/>
    </row>
    <row r="468" spans="1:52" s="166" customFormat="1" ht="25.5" x14ac:dyDescent="0.2">
      <c r="A468" s="149">
        <v>45292</v>
      </c>
      <c r="B468" s="76" t="s">
        <v>5295</v>
      </c>
      <c r="C468" s="75" t="s">
        <v>1658</v>
      </c>
      <c r="D468" s="152" t="s">
        <v>1667</v>
      </c>
      <c r="E468" s="152">
        <v>0</v>
      </c>
      <c r="F468" s="75" t="s">
        <v>1668</v>
      </c>
      <c r="G468" s="162">
        <v>22.119999999999997</v>
      </c>
      <c r="H468" s="162">
        <v>0</v>
      </c>
      <c r="I468" s="162">
        <v>0</v>
      </c>
      <c r="J468" s="162">
        <v>0</v>
      </c>
      <c r="K468" s="162">
        <v>0</v>
      </c>
      <c r="L468" s="152">
        <v>0</v>
      </c>
      <c r="M468" s="152">
        <v>0</v>
      </c>
      <c r="N468" s="152">
        <v>0</v>
      </c>
      <c r="O468" s="75" t="s">
        <v>6832</v>
      </c>
      <c r="P468" s="157" t="s">
        <v>1557</v>
      </c>
      <c r="Q468" s="165"/>
      <c r="R468" s="165"/>
      <c r="S468" s="165"/>
      <c r="T468" s="165"/>
      <c r="U468" s="165"/>
      <c r="V468" s="165"/>
      <c r="W468" s="165"/>
      <c r="X468" s="165"/>
      <c r="Y468" s="165"/>
      <c r="Z468" s="165"/>
      <c r="AA468" s="165"/>
      <c r="AB468" s="165"/>
      <c r="AC468" s="165"/>
      <c r="AD468" s="165"/>
      <c r="AE468" s="165"/>
      <c r="AF468" s="165"/>
      <c r="AG468" s="165"/>
      <c r="AH468" s="165"/>
      <c r="AI468" s="165"/>
      <c r="AJ468" s="165"/>
      <c r="AK468" s="165"/>
      <c r="AL468" s="165"/>
      <c r="AM468" s="165"/>
      <c r="AN468" s="165"/>
      <c r="AO468" s="165"/>
      <c r="AP468" s="165"/>
      <c r="AQ468" s="165"/>
      <c r="AR468" s="165"/>
      <c r="AS468" s="165"/>
      <c r="AT468" s="165"/>
      <c r="AU468" s="165"/>
      <c r="AV468" s="165"/>
      <c r="AW468" s="165"/>
      <c r="AX468" s="165"/>
      <c r="AY468" s="165"/>
      <c r="AZ468" s="165"/>
    </row>
    <row r="469" spans="1:52" s="166" customFormat="1" ht="25.5" x14ac:dyDescent="0.2">
      <c r="A469" s="149">
        <v>45292</v>
      </c>
      <c r="B469" s="76" t="s">
        <v>5295</v>
      </c>
      <c r="C469" s="75" t="s">
        <v>1658</v>
      </c>
      <c r="D469" s="152" t="s">
        <v>1669</v>
      </c>
      <c r="E469" s="152">
        <v>0</v>
      </c>
      <c r="F469" s="75" t="s">
        <v>1670</v>
      </c>
      <c r="G469" s="162">
        <v>24.990000000000002</v>
      </c>
      <c r="H469" s="162">
        <v>0</v>
      </c>
      <c r="I469" s="162">
        <v>0</v>
      </c>
      <c r="J469" s="162">
        <v>0</v>
      </c>
      <c r="K469" s="162">
        <v>0</v>
      </c>
      <c r="L469" s="152">
        <v>0</v>
      </c>
      <c r="M469" s="152">
        <v>0</v>
      </c>
      <c r="N469" s="152">
        <v>0</v>
      </c>
      <c r="O469" s="75" t="s">
        <v>6832</v>
      </c>
      <c r="P469" s="157" t="s">
        <v>1557</v>
      </c>
      <c r="Q469" s="165"/>
      <c r="R469" s="165"/>
      <c r="S469" s="165"/>
      <c r="T469" s="165"/>
      <c r="U469" s="165"/>
      <c r="V469" s="165"/>
      <c r="W469" s="165"/>
      <c r="X469" s="165"/>
      <c r="Y469" s="165"/>
      <c r="Z469" s="165"/>
      <c r="AA469" s="165"/>
      <c r="AB469" s="165"/>
      <c r="AC469" s="165"/>
      <c r="AD469" s="165"/>
      <c r="AE469" s="165"/>
      <c r="AF469" s="165"/>
      <c r="AG469" s="165"/>
      <c r="AH469" s="165"/>
      <c r="AI469" s="165"/>
      <c r="AJ469" s="165"/>
      <c r="AK469" s="165"/>
      <c r="AL469" s="165"/>
      <c r="AM469" s="165"/>
      <c r="AN469" s="165"/>
      <c r="AO469" s="165"/>
      <c r="AP469" s="165"/>
      <c r="AQ469" s="165"/>
      <c r="AR469" s="165"/>
      <c r="AS469" s="165"/>
      <c r="AT469" s="165"/>
      <c r="AU469" s="165"/>
      <c r="AV469" s="165"/>
      <c r="AW469" s="165"/>
      <c r="AX469" s="165"/>
      <c r="AY469" s="165"/>
      <c r="AZ469" s="165"/>
    </row>
    <row r="470" spans="1:52" s="166" customFormat="1" ht="25.5" x14ac:dyDescent="0.2">
      <c r="A470" s="149">
        <v>45292</v>
      </c>
      <c r="B470" s="76" t="s">
        <v>5295</v>
      </c>
      <c r="C470" s="75" t="s">
        <v>1658</v>
      </c>
      <c r="D470" s="152" t="s">
        <v>1671</v>
      </c>
      <c r="E470" s="152">
        <v>0</v>
      </c>
      <c r="F470" s="75" t="s">
        <v>1672</v>
      </c>
      <c r="G470" s="162">
        <v>42.45</v>
      </c>
      <c r="H470" s="162">
        <v>0</v>
      </c>
      <c r="I470" s="162">
        <v>0</v>
      </c>
      <c r="J470" s="162">
        <v>0</v>
      </c>
      <c r="K470" s="162">
        <v>0</v>
      </c>
      <c r="L470" s="152">
        <v>0</v>
      </c>
      <c r="M470" s="152">
        <v>0</v>
      </c>
      <c r="N470" s="152">
        <v>0</v>
      </c>
      <c r="O470" s="75" t="s">
        <v>6832</v>
      </c>
      <c r="P470" s="157" t="s">
        <v>1557</v>
      </c>
      <c r="Q470" s="165"/>
      <c r="R470" s="165"/>
      <c r="S470" s="165"/>
      <c r="T470" s="165"/>
      <c r="U470" s="165"/>
      <c r="V470" s="165"/>
      <c r="W470" s="165"/>
      <c r="X470" s="165"/>
      <c r="Y470" s="165"/>
      <c r="Z470" s="165"/>
      <c r="AA470" s="165"/>
      <c r="AB470" s="165"/>
      <c r="AC470" s="165"/>
      <c r="AD470" s="165"/>
      <c r="AE470" s="165"/>
      <c r="AF470" s="165"/>
      <c r="AG470" s="165"/>
      <c r="AH470" s="165"/>
      <c r="AI470" s="165"/>
      <c r="AJ470" s="165"/>
      <c r="AK470" s="165"/>
      <c r="AL470" s="165"/>
      <c r="AM470" s="165"/>
      <c r="AN470" s="165"/>
      <c r="AO470" s="165"/>
      <c r="AP470" s="165"/>
      <c r="AQ470" s="165"/>
      <c r="AR470" s="165"/>
      <c r="AS470" s="165"/>
      <c r="AT470" s="165"/>
      <c r="AU470" s="165"/>
      <c r="AV470" s="165"/>
      <c r="AW470" s="165"/>
      <c r="AX470" s="165"/>
      <c r="AY470" s="165"/>
      <c r="AZ470" s="165"/>
    </row>
    <row r="471" spans="1:52" s="166" customFormat="1" ht="25.5" x14ac:dyDescent="0.2">
      <c r="A471" s="149">
        <v>45292</v>
      </c>
      <c r="B471" s="76" t="s">
        <v>5295</v>
      </c>
      <c r="C471" s="75" t="s">
        <v>1658</v>
      </c>
      <c r="D471" s="152" t="s">
        <v>1673</v>
      </c>
      <c r="E471" s="152">
        <v>0</v>
      </c>
      <c r="F471" s="75" t="s">
        <v>1674</v>
      </c>
      <c r="G471" s="162">
        <v>191.63000000000002</v>
      </c>
      <c r="H471" s="162">
        <v>0</v>
      </c>
      <c r="I471" s="162">
        <v>0</v>
      </c>
      <c r="J471" s="162">
        <v>0</v>
      </c>
      <c r="K471" s="162">
        <v>0</v>
      </c>
      <c r="L471" s="152">
        <v>0</v>
      </c>
      <c r="M471" s="152">
        <v>0</v>
      </c>
      <c r="N471" s="152">
        <v>0</v>
      </c>
      <c r="O471" s="75" t="s">
        <v>6832</v>
      </c>
      <c r="P471" s="157" t="s">
        <v>1557</v>
      </c>
      <c r="Q471" s="165"/>
      <c r="R471" s="165"/>
      <c r="S471" s="165"/>
      <c r="T471" s="165"/>
      <c r="U471" s="165"/>
      <c r="V471" s="165"/>
      <c r="W471" s="165"/>
      <c r="X471" s="165"/>
      <c r="Y471" s="165"/>
      <c r="Z471" s="165"/>
      <c r="AA471" s="165"/>
      <c r="AB471" s="165"/>
      <c r="AC471" s="165"/>
      <c r="AD471" s="165"/>
      <c r="AE471" s="165"/>
      <c r="AF471" s="165"/>
      <c r="AG471" s="165"/>
      <c r="AH471" s="165"/>
      <c r="AI471" s="165"/>
      <c r="AJ471" s="165"/>
      <c r="AK471" s="165"/>
      <c r="AL471" s="165"/>
      <c r="AM471" s="165"/>
      <c r="AN471" s="165"/>
      <c r="AO471" s="165"/>
      <c r="AP471" s="165"/>
      <c r="AQ471" s="165"/>
      <c r="AR471" s="165"/>
      <c r="AS471" s="165"/>
      <c r="AT471" s="165"/>
      <c r="AU471" s="165"/>
      <c r="AV471" s="165"/>
      <c r="AW471" s="165"/>
      <c r="AX471" s="165"/>
      <c r="AY471" s="165"/>
      <c r="AZ471" s="165"/>
    </row>
    <row r="472" spans="1:52" s="166" customFormat="1" ht="25.5" x14ac:dyDescent="0.2">
      <c r="A472" s="149">
        <v>45292</v>
      </c>
      <c r="B472" s="76" t="s">
        <v>5295</v>
      </c>
      <c r="C472" s="75" t="s">
        <v>1658</v>
      </c>
      <c r="D472" s="152" t="s">
        <v>1675</v>
      </c>
      <c r="E472" s="152">
        <v>0</v>
      </c>
      <c r="F472" s="75" t="s">
        <v>1676</v>
      </c>
      <c r="G472" s="162">
        <v>76.58</v>
      </c>
      <c r="H472" s="162">
        <v>0</v>
      </c>
      <c r="I472" s="162">
        <v>0</v>
      </c>
      <c r="J472" s="162">
        <v>0</v>
      </c>
      <c r="K472" s="162">
        <v>0</v>
      </c>
      <c r="L472" s="152">
        <v>0</v>
      </c>
      <c r="M472" s="152">
        <v>0</v>
      </c>
      <c r="N472" s="152">
        <v>0</v>
      </c>
      <c r="O472" s="75" t="s">
        <v>6832</v>
      </c>
      <c r="P472" s="157" t="s">
        <v>1557</v>
      </c>
      <c r="Q472" s="165"/>
      <c r="R472" s="165"/>
      <c r="S472" s="165"/>
      <c r="T472" s="165"/>
      <c r="U472" s="165"/>
      <c r="V472" s="165"/>
      <c r="W472" s="165"/>
      <c r="X472" s="165"/>
      <c r="Y472" s="165"/>
      <c r="Z472" s="165"/>
      <c r="AA472" s="165"/>
      <c r="AB472" s="165"/>
      <c r="AC472" s="165"/>
      <c r="AD472" s="165"/>
      <c r="AE472" s="165"/>
      <c r="AF472" s="165"/>
      <c r="AG472" s="165"/>
      <c r="AH472" s="165"/>
      <c r="AI472" s="165"/>
      <c r="AJ472" s="165"/>
      <c r="AK472" s="165"/>
      <c r="AL472" s="165"/>
      <c r="AM472" s="165"/>
      <c r="AN472" s="165"/>
      <c r="AO472" s="165"/>
      <c r="AP472" s="165"/>
      <c r="AQ472" s="165"/>
      <c r="AR472" s="165"/>
      <c r="AS472" s="165"/>
      <c r="AT472" s="165"/>
      <c r="AU472" s="165"/>
      <c r="AV472" s="165"/>
      <c r="AW472" s="165"/>
      <c r="AX472" s="165"/>
      <c r="AY472" s="165"/>
      <c r="AZ472" s="165"/>
    </row>
    <row r="473" spans="1:52" s="166" customFormat="1" ht="25.5" x14ac:dyDescent="0.2">
      <c r="A473" s="149">
        <v>45292</v>
      </c>
      <c r="B473" s="76" t="s">
        <v>5295</v>
      </c>
      <c r="C473" s="75" t="s">
        <v>1658</v>
      </c>
      <c r="D473" s="152" t="s">
        <v>1677</v>
      </c>
      <c r="E473" s="152">
        <v>0</v>
      </c>
      <c r="F473" s="75" t="s">
        <v>1678</v>
      </c>
      <c r="G473" s="162">
        <v>5.2200000000000006</v>
      </c>
      <c r="H473" s="162">
        <v>0</v>
      </c>
      <c r="I473" s="162">
        <v>0</v>
      </c>
      <c r="J473" s="162">
        <v>0</v>
      </c>
      <c r="K473" s="162">
        <v>0</v>
      </c>
      <c r="L473" s="152">
        <v>0</v>
      </c>
      <c r="M473" s="152">
        <v>0</v>
      </c>
      <c r="N473" s="152">
        <v>0</v>
      </c>
      <c r="O473" s="75" t="s">
        <v>6832</v>
      </c>
      <c r="P473" s="157" t="s">
        <v>1557</v>
      </c>
      <c r="Q473" s="165"/>
      <c r="R473" s="165"/>
      <c r="S473" s="165"/>
      <c r="T473" s="165"/>
      <c r="U473" s="165"/>
      <c r="V473" s="165"/>
      <c r="W473" s="165"/>
      <c r="X473" s="165"/>
      <c r="Y473" s="165"/>
      <c r="Z473" s="165"/>
      <c r="AA473" s="165"/>
      <c r="AB473" s="165"/>
      <c r="AC473" s="165"/>
      <c r="AD473" s="165"/>
      <c r="AE473" s="165"/>
      <c r="AF473" s="165"/>
      <c r="AG473" s="165"/>
      <c r="AH473" s="165"/>
      <c r="AI473" s="165"/>
      <c r="AJ473" s="165"/>
      <c r="AK473" s="165"/>
      <c r="AL473" s="165"/>
      <c r="AM473" s="165"/>
      <c r="AN473" s="165"/>
      <c r="AO473" s="165"/>
      <c r="AP473" s="165"/>
      <c r="AQ473" s="165"/>
      <c r="AR473" s="165"/>
      <c r="AS473" s="165"/>
      <c r="AT473" s="165"/>
      <c r="AU473" s="165"/>
      <c r="AV473" s="165"/>
      <c r="AW473" s="165"/>
      <c r="AX473" s="165"/>
      <c r="AY473" s="165"/>
      <c r="AZ473" s="165"/>
    </row>
    <row r="474" spans="1:52" s="166" customFormat="1" ht="25.5" x14ac:dyDescent="0.2">
      <c r="A474" s="149">
        <v>45292</v>
      </c>
      <c r="B474" s="76" t="s">
        <v>5295</v>
      </c>
      <c r="C474" s="75" t="s">
        <v>1658</v>
      </c>
      <c r="D474" s="152" t="s">
        <v>1679</v>
      </c>
      <c r="E474" s="152">
        <v>0</v>
      </c>
      <c r="F474" s="75" t="s">
        <v>1680</v>
      </c>
      <c r="G474" s="162">
        <v>15.9</v>
      </c>
      <c r="H474" s="162">
        <v>0</v>
      </c>
      <c r="I474" s="162">
        <v>0</v>
      </c>
      <c r="J474" s="162">
        <v>0</v>
      </c>
      <c r="K474" s="162">
        <v>0</v>
      </c>
      <c r="L474" s="152">
        <v>0</v>
      </c>
      <c r="M474" s="152">
        <v>0</v>
      </c>
      <c r="N474" s="152">
        <v>0</v>
      </c>
      <c r="O474" s="75" t="s">
        <v>6832</v>
      </c>
      <c r="P474" s="157" t="s">
        <v>1557</v>
      </c>
      <c r="Q474" s="165"/>
      <c r="R474" s="165"/>
      <c r="S474" s="165"/>
      <c r="T474" s="165"/>
      <c r="U474" s="165"/>
      <c r="V474" s="165"/>
      <c r="W474" s="165"/>
      <c r="X474" s="165"/>
      <c r="Y474" s="165"/>
      <c r="Z474" s="165"/>
      <c r="AA474" s="165"/>
      <c r="AB474" s="165"/>
      <c r="AC474" s="165"/>
      <c r="AD474" s="165"/>
      <c r="AE474" s="165"/>
      <c r="AF474" s="165"/>
      <c r="AG474" s="165"/>
      <c r="AH474" s="165"/>
      <c r="AI474" s="165"/>
      <c r="AJ474" s="165"/>
      <c r="AK474" s="165"/>
      <c r="AL474" s="165"/>
      <c r="AM474" s="165"/>
      <c r="AN474" s="165"/>
      <c r="AO474" s="165"/>
      <c r="AP474" s="165"/>
      <c r="AQ474" s="165"/>
      <c r="AR474" s="165"/>
      <c r="AS474" s="165"/>
      <c r="AT474" s="165"/>
      <c r="AU474" s="165"/>
      <c r="AV474" s="165"/>
      <c r="AW474" s="165"/>
      <c r="AX474" s="165"/>
      <c r="AY474" s="165"/>
      <c r="AZ474" s="165"/>
    </row>
    <row r="475" spans="1:52" s="166" customFormat="1" ht="25.5" x14ac:dyDescent="0.2">
      <c r="A475" s="149">
        <v>45292</v>
      </c>
      <c r="B475" s="76" t="s">
        <v>5295</v>
      </c>
      <c r="C475" s="75" t="s">
        <v>1658</v>
      </c>
      <c r="D475" s="152" t="s">
        <v>1681</v>
      </c>
      <c r="E475" s="152">
        <v>0</v>
      </c>
      <c r="F475" s="75" t="s">
        <v>1682</v>
      </c>
      <c r="G475" s="162">
        <v>60.269999999999996</v>
      </c>
      <c r="H475" s="162">
        <v>0</v>
      </c>
      <c r="I475" s="162">
        <v>0</v>
      </c>
      <c r="J475" s="162">
        <v>0</v>
      </c>
      <c r="K475" s="162">
        <v>0</v>
      </c>
      <c r="L475" s="152">
        <v>0</v>
      </c>
      <c r="M475" s="152">
        <v>0</v>
      </c>
      <c r="N475" s="152">
        <v>0</v>
      </c>
      <c r="O475" s="75" t="s">
        <v>6832</v>
      </c>
      <c r="P475" s="157" t="s">
        <v>1557</v>
      </c>
      <c r="Q475" s="165"/>
      <c r="R475" s="165"/>
      <c r="S475" s="165"/>
      <c r="T475" s="165"/>
      <c r="U475" s="165"/>
      <c r="V475" s="165"/>
      <c r="W475" s="165"/>
      <c r="X475" s="165"/>
      <c r="Y475" s="165"/>
      <c r="Z475" s="165"/>
      <c r="AA475" s="165"/>
      <c r="AB475" s="165"/>
      <c r="AC475" s="165"/>
      <c r="AD475" s="165"/>
      <c r="AE475" s="165"/>
      <c r="AF475" s="165"/>
      <c r="AG475" s="165"/>
      <c r="AH475" s="165"/>
      <c r="AI475" s="165"/>
      <c r="AJ475" s="165"/>
      <c r="AK475" s="165"/>
      <c r="AL475" s="165"/>
      <c r="AM475" s="165"/>
      <c r="AN475" s="165"/>
      <c r="AO475" s="165"/>
      <c r="AP475" s="165"/>
      <c r="AQ475" s="165"/>
      <c r="AR475" s="165"/>
      <c r="AS475" s="165"/>
      <c r="AT475" s="165"/>
      <c r="AU475" s="165"/>
      <c r="AV475" s="165"/>
      <c r="AW475" s="165"/>
      <c r="AX475" s="165"/>
      <c r="AY475" s="165"/>
      <c r="AZ475" s="165"/>
    </row>
    <row r="476" spans="1:52" s="166" customFormat="1" ht="25.5" x14ac:dyDescent="0.2">
      <c r="A476" s="149">
        <v>45292</v>
      </c>
      <c r="B476" s="76" t="s">
        <v>5295</v>
      </c>
      <c r="C476" s="75" t="s">
        <v>1658</v>
      </c>
      <c r="D476" s="152" t="s">
        <v>1683</v>
      </c>
      <c r="E476" s="152">
        <v>0</v>
      </c>
      <c r="F476" s="75" t="s">
        <v>1684</v>
      </c>
      <c r="G476" s="162">
        <v>22.370000000000005</v>
      </c>
      <c r="H476" s="162">
        <v>0</v>
      </c>
      <c r="I476" s="162">
        <v>0</v>
      </c>
      <c r="J476" s="162">
        <v>0</v>
      </c>
      <c r="K476" s="162">
        <v>0</v>
      </c>
      <c r="L476" s="152">
        <v>0</v>
      </c>
      <c r="M476" s="152">
        <v>0</v>
      </c>
      <c r="N476" s="152">
        <v>0</v>
      </c>
      <c r="O476" s="75" t="s">
        <v>6832</v>
      </c>
      <c r="P476" s="157" t="s">
        <v>1557</v>
      </c>
      <c r="Q476" s="165"/>
      <c r="R476" s="165"/>
      <c r="S476" s="165"/>
      <c r="T476" s="165"/>
      <c r="U476" s="165"/>
      <c r="V476" s="165"/>
      <c r="W476" s="165"/>
      <c r="X476" s="165"/>
      <c r="Y476" s="165"/>
      <c r="Z476" s="165"/>
      <c r="AA476" s="165"/>
      <c r="AB476" s="165"/>
      <c r="AC476" s="165"/>
      <c r="AD476" s="165"/>
      <c r="AE476" s="165"/>
      <c r="AF476" s="165"/>
      <c r="AG476" s="165"/>
      <c r="AH476" s="165"/>
      <c r="AI476" s="165"/>
      <c r="AJ476" s="165"/>
      <c r="AK476" s="165"/>
      <c r="AL476" s="165"/>
      <c r="AM476" s="165"/>
      <c r="AN476" s="165"/>
      <c r="AO476" s="165"/>
      <c r="AP476" s="165"/>
      <c r="AQ476" s="165"/>
      <c r="AR476" s="165"/>
      <c r="AS476" s="165"/>
      <c r="AT476" s="165"/>
      <c r="AU476" s="165"/>
      <c r="AV476" s="165"/>
      <c r="AW476" s="165"/>
      <c r="AX476" s="165"/>
      <c r="AY476" s="165"/>
      <c r="AZ476" s="165"/>
    </row>
    <row r="477" spans="1:52" s="166" customFormat="1" ht="25.5" x14ac:dyDescent="0.2">
      <c r="A477" s="149">
        <v>45292</v>
      </c>
      <c r="B477" s="76" t="s">
        <v>5295</v>
      </c>
      <c r="C477" s="75" t="s">
        <v>1658</v>
      </c>
      <c r="D477" s="152" t="s">
        <v>1685</v>
      </c>
      <c r="E477" s="152">
        <v>0</v>
      </c>
      <c r="F477" s="75" t="s">
        <v>1686</v>
      </c>
      <c r="G477" s="162">
        <v>76.490000000000009</v>
      </c>
      <c r="H477" s="162">
        <v>0</v>
      </c>
      <c r="I477" s="162">
        <v>0</v>
      </c>
      <c r="J477" s="162">
        <v>0</v>
      </c>
      <c r="K477" s="162">
        <v>0</v>
      </c>
      <c r="L477" s="152">
        <v>0</v>
      </c>
      <c r="M477" s="152">
        <v>0</v>
      </c>
      <c r="N477" s="152">
        <v>0</v>
      </c>
      <c r="O477" s="75" t="s">
        <v>6832</v>
      </c>
      <c r="P477" s="157" t="s">
        <v>1557</v>
      </c>
      <c r="Q477" s="165"/>
      <c r="R477" s="165"/>
      <c r="S477" s="165"/>
      <c r="T477" s="165"/>
      <c r="U477" s="165"/>
      <c r="V477" s="165"/>
      <c r="W477" s="165"/>
      <c r="X477" s="165"/>
      <c r="Y477" s="165"/>
      <c r="Z477" s="165"/>
      <c r="AA477" s="165"/>
      <c r="AB477" s="165"/>
      <c r="AC477" s="165"/>
      <c r="AD477" s="165"/>
      <c r="AE477" s="165"/>
      <c r="AF477" s="165"/>
      <c r="AG477" s="165"/>
      <c r="AH477" s="165"/>
      <c r="AI477" s="165"/>
      <c r="AJ477" s="165"/>
      <c r="AK477" s="165"/>
      <c r="AL477" s="165"/>
      <c r="AM477" s="165"/>
      <c r="AN477" s="165"/>
      <c r="AO477" s="165"/>
      <c r="AP477" s="165"/>
      <c r="AQ477" s="165"/>
      <c r="AR477" s="165"/>
      <c r="AS477" s="165"/>
      <c r="AT477" s="165"/>
      <c r="AU477" s="165"/>
      <c r="AV477" s="165"/>
      <c r="AW477" s="165"/>
      <c r="AX477" s="165"/>
      <c r="AY477" s="165"/>
      <c r="AZ477" s="165"/>
    </row>
    <row r="478" spans="1:52" s="166" customFormat="1" ht="25.5" x14ac:dyDescent="0.2">
      <c r="A478" s="149">
        <v>45292</v>
      </c>
      <c r="B478" s="76" t="s">
        <v>5295</v>
      </c>
      <c r="C478" s="75" t="s">
        <v>1658</v>
      </c>
      <c r="D478" s="152" t="s">
        <v>1687</v>
      </c>
      <c r="E478" s="152">
        <v>0</v>
      </c>
      <c r="F478" s="75" t="s">
        <v>1688</v>
      </c>
      <c r="G478" s="162">
        <v>76.490000000000009</v>
      </c>
      <c r="H478" s="162">
        <v>0</v>
      </c>
      <c r="I478" s="162">
        <v>0</v>
      </c>
      <c r="J478" s="162">
        <v>0</v>
      </c>
      <c r="K478" s="162">
        <v>0</v>
      </c>
      <c r="L478" s="152">
        <v>0</v>
      </c>
      <c r="M478" s="152">
        <v>0</v>
      </c>
      <c r="N478" s="152">
        <v>0</v>
      </c>
      <c r="O478" s="75" t="s">
        <v>6832</v>
      </c>
      <c r="P478" s="157" t="s">
        <v>1557</v>
      </c>
      <c r="Q478" s="165"/>
      <c r="R478" s="165"/>
      <c r="S478" s="165"/>
      <c r="T478" s="165"/>
      <c r="U478" s="165"/>
      <c r="V478" s="165"/>
      <c r="W478" s="165"/>
      <c r="X478" s="165"/>
      <c r="Y478" s="165"/>
      <c r="Z478" s="165"/>
      <c r="AA478" s="165"/>
      <c r="AB478" s="165"/>
      <c r="AC478" s="165"/>
      <c r="AD478" s="165"/>
      <c r="AE478" s="165"/>
      <c r="AF478" s="165"/>
      <c r="AG478" s="165"/>
      <c r="AH478" s="165"/>
      <c r="AI478" s="165"/>
      <c r="AJ478" s="165"/>
      <c r="AK478" s="165"/>
      <c r="AL478" s="165"/>
      <c r="AM478" s="165"/>
      <c r="AN478" s="165"/>
      <c r="AO478" s="165"/>
      <c r="AP478" s="165"/>
      <c r="AQ478" s="165"/>
      <c r="AR478" s="165"/>
      <c r="AS478" s="165"/>
      <c r="AT478" s="165"/>
      <c r="AU478" s="165"/>
      <c r="AV478" s="165"/>
      <c r="AW478" s="165"/>
      <c r="AX478" s="165"/>
      <c r="AY478" s="165"/>
      <c r="AZ478" s="165"/>
    </row>
    <row r="479" spans="1:52" s="166" customFormat="1" ht="25.5" x14ac:dyDescent="0.2">
      <c r="A479" s="149">
        <v>45292</v>
      </c>
      <c r="B479" s="76" t="s">
        <v>5295</v>
      </c>
      <c r="C479" s="75" t="s">
        <v>1658</v>
      </c>
      <c r="D479" s="152" t="s">
        <v>1689</v>
      </c>
      <c r="E479" s="152">
        <v>0</v>
      </c>
      <c r="F479" s="75" t="s">
        <v>1690</v>
      </c>
      <c r="G479" s="162">
        <v>76.490000000000009</v>
      </c>
      <c r="H479" s="162">
        <v>0</v>
      </c>
      <c r="I479" s="162">
        <v>0</v>
      </c>
      <c r="J479" s="162">
        <v>0</v>
      </c>
      <c r="K479" s="162">
        <v>0</v>
      </c>
      <c r="L479" s="152">
        <v>0</v>
      </c>
      <c r="M479" s="152">
        <v>0</v>
      </c>
      <c r="N479" s="152">
        <v>0</v>
      </c>
      <c r="O479" s="75" t="s">
        <v>6832</v>
      </c>
      <c r="P479" s="157" t="s">
        <v>1557</v>
      </c>
      <c r="Q479" s="165"/>
      <c r="R479" s="165"/>
      <c r="S479" s="165"/>
      <c r="T479" s="165"/>
      <c r="U479" s="165"/>
      <c r="V479" s="165"/>
      <c r="W479" s="165"/>
      <c r="X479" s="165"/>
      <c r="Y479" s="165"/>
      <c r="Z479" s="165"/>
      <c r="AA479" s="165"/>
      <c r="AB479" s="165"/>
      <c r="AC479" s="165"/>
      <c r="AD479" s="165"/>
      <c r="AE479" s="165"/>
      <c r="AF479" s="165"/>
      <c r="AG479" s="165"/>
      <c r="AH479" s="165"/>
      <c r="AI479" s="165"/>
      <c r="AJ479" s="165"/>
      <c r="AK479" s="165"/>
      <c r="AL479" s="165"/>
      <c r="AM479" s="165"/>
      <c r="AN479" s="165"/>
      <c r="AO479" s="165"/>
      <c r="AP479" s="165"/>
      <c r="AQ479" s="165"/>
      <c r="AR479" s="165"/>
      <c r="AS479" s="165"/>
      <c r="AT479" s="165"/>
      <c r="AU479" s="165"/>
      <c r="AV479" s="165"/>
      <c r="AW479" s="165"/>
      <c r="AX479" s="165"/>
      <c r="AY479" s="165"/>
      <c r="AZ479" s="165"/>
    </row>
    <row r="480" spans="1:52" s="166" customFormat="1" ht="25.5" x14ac:dyDescent="0.2">
      <c r="A480" s="149">
        <v>45292</v>
      </c>
      <c r="B480" s="76" t="s">
        <v>5295</v>
      </c>
      <c r="C480" s="75" t="s">
        <v>1658</v>
      </c>
      <c r="D480" s="152" t="s">
        <v>1691</v>
      </c>
      <c r="E480" s="152">
        <v>0</v>
      </c>
      <c r="F480" s="75" t="s">
        <v>1692</v>
      </c>
      <c r="G480" s="162">
        <v>76.490000000000009</v>
      </c>
      <c r="H480" s="162">
        <v>0</v>
      </c>
      <c r="I480" s="162">
        <v>0</v>
      </c>
      <c r="J480" s="162">
        <v>0</v>
      </c>
      <c r="K480" s="162">
        <v>0</v>
      </c>
      <c r="L480" s="152">
        <v>0</v>
      </c>
      <c r="M480" s="152">
        <v>0</v>
      </c>
      <c r="N480" s="152">
        <v>0</v>
      </c>
      <c r="O480" s="75" t="s">
        <v>6832</v>
      </c>
      <c r="P480" s="157" t="s">
        <v>1557</v>
      </c>
      <c r="Q480" s="165"/>
      <c r="R480" s="165"/>
      <c r="S480" s="165"/>
      <c r="T480" s="165"/>
      <c r="U480" s="165"/>
      <c r="V480" s="165"/>
      <c r="W480" s="165"/>
      <c r="X480" s="165"/>
      <c r="Y480" s="165"/>
      <c r="Z480" s="165"/>
      <c r="AA480" s="165"/>
      <c r="AB480" s="165"/>
      <c r="AC480" s="165"/>
      <c r="AD480" s="165"/>
      <c r="AE480" s="165"/>
      <c r="AF480" s="165"/>
      <c r="AG480" s="165"/>
      <c r="AH480" s="165"/>
      <c r="AI480" s="165"/>
      <c r="AJ480" s="165"/>
      <c r="AK480" s="165"/>
      <c r="AL480" s="165"/>
      <c r="AM480" s="165"/>
      <c r="AN480" s="165"/>
      <c r="AO480" s="165"/>
      <c r="AP480" s="165"/>
      <c r="AQ480" s="165"/>
      <c r="AR480" s="165"/>
      <c r="AS480" s="165"/>
      <c r="AT480" s="165"/>
      <c r="AU480" s="165"/>
      <c r="AV480" s="165"/>
      <c r="AW480" s="165"/>
      <c r="AX480" s="165"/>
      <c r="AY480" s="165"/>
      <c r="AZ480" s="165"/>
    </row>
    <row r="481" spans="1:52" s="166" customFormat="1" ht="25.5" x14ac:dyDescent="0.2">
      <c r="A481" s="149">
        <v>45292</v>
      </c>
      <c r="B481" s="76" t="s">
        <v>5295</v>
      </c>
      <c r="C481" s="75" t="s">
        <v>1658</v>
      </c>
      <c r="D481" s="152" t="s">
        <v>1693</v>
      </c>
      <c r="E481" s="152">
        <v>0</v>
      </c>
      <c r="F481" s="75" t="s">
        <v>1694</v>
      </c>
      <c r="G481" s="162">
        <v>76.490000000000009</v>
      </c>
      <c r="H481" s="162">
        <v>0</v>
      </c>
      <c r="I481" s="162">
        <v>0</v>
      </c>
      <c r="J481" s="162">
        <v>0</v>
      </c>
      <c r="K481" s="162">
        <v>0</v>
      </c>
      <c r="L481" s="152">
        <v>0</v>
      </c>
      <c r="M481" s="152">
        <v>0</v>
      </c>
      <c r="N481" s="152">
        <v>0</v>
      </c>
      <c r="O481" s="75" t="s">
        <v>6832</v>
      </c>
      <c r="P481" s="157" t="s">
        <v>1557</v>
      </c>
      <c r="Q481" s="165"/>
      <c r="R481" s="165"/>
      <c r="S481" s="165"/>
      <c r="T481" s="165"/>
      <c r="U481" s="165"/>
      <c r="V481" s="165"/>
      <c r="W481" s="165"/>
      <c r="X481" s="165"/>
      <c r="Y481" s="165"/>
      <c r="Z481" s="165"/>
      <c r="AA481" s="165"/>
      <c r="AB481" s="165"/>
      <c r="AC481" s="165"/>
      <c r="AD481" s="165"/>
      <c r="AE481" s="165"/>
      <c r="AF481" s="165"/>
      <c r="AG481" s="165"/>
      <c r="AH481" s="165"/>
      <c r="AI481" s="165"/>
      <c r="AJ481" s="165"/>
      <c r="AK481" s="165"/>
      <c r="AL481" s="165"/>
      <c r="AM481" s="165"/>
      <c r="AN481" s="165"/>
      <c r="AO481" s="165"/>
      <c r="AP481" s="165"/>
      <c r="AQ481" s="165"/>
      <c r="AR481" s="165"/>
      <c r="AS481" s="165"/>
      <c r="AT481" s="165"/>
      <c r="AU481" s="165"/>
      <c r="AV481" s="165"/>
      <c r="AW481" s="165"/>
      <c r="AX481" s="165"/>
      <c r="AY481" s="165"/>
      <c r="AZ481" s="165"/>
    </row>
    <row r="482" spans="1:52" s="166" customFormat="1" ht="25.5" x14ac:dyDescent="0.2">
      <c r="A482" s="149">
        <v>45292</v>
      </c>
      <c r="B482" s="76" t="s">
        <v>5295</v>
      </c>
      <c r="C482" s="75" t="s">
        <v>677</v>
      </c>
      <c r="D482" s="152" t="s">
        <v>1695</v>
      </c>
      <c r="E482" s="152">
        <v>0</v>
      </c>
      <c r="F482" s="75" t="s">
        <v>1696</v>
      </c>
      <c r="G482" s="162">
        <v>0</v>
      </c>
      <c r="H482" s="162">
        <v>0</v>
      </c>
      <c r="I482" s="162">
        <v>0</v>
      </c>
      <c r="J482" s="162">
        <v>0</v>
      </c>
      <c r="K482" s="162">
        <v>0</v>
      </c>
      <c r="L482" s="152">
        <v>0</v>
      </c>
      <c r="M482" s="152">
        <v>0</v>
      </c>
      <c r="N482" s="152">
        <v>0</v>
      </c>
      <c r="O482" s="75" t="s">
        <v>6832</v>
      </c>
      <c r="P482" s="157" t="s">
        <v>1557</v>
      </c>
      <c r="Q482" s="165"/>
      <c r="R482" s="165"/>
      <c r="S482" s="165"/>
      <c r="T482" s="165"/>
      <c r="U482" s="165"/>
      <c r="V482" s="165"/>
      <c r="W482" s="165"/>
      <c r="X482" s="165"/>
      <c r="Y482" s="165"/>
      <c r="Z482" s="165"/>
      <c r="AA482" s="165"/>
      <c r="AB482" s="165"/>
      <c r="AC482" s="165"/>
      <c r="AD482" s="165"/>
      <c r="AE482" s="165"/>
      <c r="AF482" s="165"/>
      <c r="AG482" s="165"/>
      <c r="AH482" s="165"/>
      <c r="AI482" s="165"/>
      <c r="AJ482" s="165"/>
      <c r="AK482" s="165"/>
      <c r="AL482" s="165"/>
      <c r="AM482" s="165"/>
      <c r="AN482" s="165"/>
      <c r="AO482" s="165"/>
      <c r="AP482" s="165"/>
      <c r="AQ482" s="165"/>
      <c r="AR482" s="165"/>
      <c r="AS482" s="165"/>
      <c r="AT482" s="165"/>
      <c r="AU482" s="165"/>
      <c r="AV482" s="165"/>
      <c r="AW482" s="165"/>
      <c r="AX482" s="165"/>
      <c r="AY482" s="165"/>
      <c r="AZ482" s="165"/>
    </row>
    <row r="483" spans="1:52" s="166" customFormat="1" ht="25.5" x14ac:dyDescent="0.2">
      <c r="A483" s="149">
        <v>45292</v>
      </c>
      <c r="B483" s="76" t="s">
        <v>5295</v>
      </c>
      <c r="C483" s="75" t="s">
        <v>1697</v>
      </c>
      <c r="D483" s="152" t="s">
        <v>1698</v>
      </c>
      <c r="E483" s="152">
        <v>0</v>
      </c>
      <c r="F483" s="75" t="s">
        <v>1699</v>
      </c>
      <c r="G483" s="162">
        <v>96.429999999999978</v>
      </c>
      <c r="H483" s="162">
        <v>0</v>
      </c>
      <c r="I483" s="162">
        <v>0</v>
      </c>
      <c r="J483" s="162">
        <v>0</v>
      </c>
      <c r="K483" s="162">
        <v>0</v>
      </c>
      <c r="L483" s="152">
        <v>0</v>
      </c>
      <c r="M483" s="152">
        <v>0</v>
      </c>
      <c r="N483" s="152">
        <v>0</v>
      </c>
      <c r="O483" s="75" t="s">
        <v>6832</v>
      </c>
      <c r="P483" s="157" t="s">
        <v>1557</v>
      </c>
      <c r="Q483" s="165"/>
      <c r="R483" s="165"/>
      <c r="S483" s="165"/>
      <c r="T483" s="165"/>
      <c r="U483" s="165"/>
      <c r="V483" s="165"/>
      <c r="W483" s="165"/>
      <c r="X483" s="165"/>
      <c r="Y483" s="165"/>
      <c r="Z483" s="165"/>
      <c r="AA483" s="165"/>
      <c r="AB483" s="165"/>
      <c r="AC483" s="165"/>
      <c r="AD483" s="165"/>
      <c r="AE483" s="165"/>
      <c r="AF483" s="165"/>
      <c r="AG483" s="165"/>
      <c r="AH483" s="165"/>
      <c r="AI483" s="165"/>
      <c r="AJ483" s="165"/>
      <c r="AK483" s="165"/>
      <c r="AL483" s="165"/>
      <c r="AM483" s="165"/>
      <c r="AN483" s="165"/>
      <c r="AO483" s="165"/>
      <c r="AP483" s="165"/>
      <c r="AQ483" s="165"/>
      <c r="AR483" s="165"/>
      <c r="AS483" s="165"/>
      <c r="AT483" s="165"/>
      <c r="AU483" s="165"/>
      <c r="AV483" s="165"/>
      <c r="AW483" s="165"/>
      <c r="AX483" s="165"/>
      <c r="AY483" s="165"/>
      <c r="AZ483" s="165"/>
    </row>
    <row r="484" spans="1:52" s="166" customFormat="1" ht="25.5" x14ac:dyDescent="0.2">
      <c r="A484" s="149">
        <v>45292</v>
      </c>
      <c r="B484" s="76" t="s">
        <v>5295</v>
      </c>
      <c r="C484" s="75" t="s">
        <v>1697</v>
      </c>
      <c r="D484" s="152" t="s">
        <v>1700</v>
      </c>
      <c r="E484" s="152">
        <v>0</v>
      </c>
      <c r="F484" s="75" t="s">
        <v>1701</v>
      </c>
      <c r="G484" s="162">
        <v>11.260000000000002</v>
      </c>
      <c r="H484" s="162">
        <v>0</v>
      </c>
      <c r="I484" s="162">
        <v>0</v>
      </c>
      <c r="J484" s="162">
        <v>0</v>
      </c>
      <c r="K484" s="162">
        <v>0</v>
      </c>
      <c r="L484" s="152">
        <v>0</v>
      </c>
      <c r="M484" s="152">
        <v>0</v>
      </c>
      <c r="N484" s="152">
        <v>0</v>
      </c>
      <c r="O484" s="75" t="s">
        <v>6832</v>
      </c>
      <c r="P484" s="157" t="s">
        <v>1557</v>
      </c>
      <c r="Q484" s="165"/>
      <c r="R484" s="165"/>
      <c r="S484" s="165"/>
      <c r="T484" s="165"/>
      <c r="U484" s="165"/>
      <c r="V484" s="165"/>
      <c r="W484" s="165"/>
      <c r="X484" s="165"/>
      <c r="Y484" s="165"/>
      <c r="Z484" s="165"/>
      <c r="AA484" s="165"/>
      <c r="AB484" s="165"/>
      <c r="AC484" s="165"/>
      <c r="AD484" s="165"/>
      <c r="AE484" s="165"/>
      <c r="AF484" s="165"/>
      <c r="AG484" s="165"/>
      <c r="AH484" s="165"/>
      <c r="AI484" s="165"/>
      <c r="AJ484" s="165"/>
      <c r="AK484" s="165"/>
      <c r="AL484" s="165"/>
      <c r="AM484" s="165"/>
      <c r="AN484" s="165"/>
      <c r="AO484" s="165"/>
      <c r="AP484" s="165"/>
      <c r="AQ484" s="165"/>
      <c r="AR484" s="165"/>
      <c r="AS484" s="165"/>
      <c r="AT484" s="165"/>
      <c r="AU484" s="165"/>
      <c r="AV484" s="165"/>
      <c r="AW484" s="165"/>
      <c r="AX484" s="165"/>
      <c r="AY484" s="165"/>
      <c r="AZ484" s="165"/>
    </row>
    <row r="485" spans="1:52" s="166" customFormat="1" ht="51" x14ac:dyDescent="0.2">
      <c r="A485" s="149">
        <v>45292</v>
      </c>
      <c r="B485" s="76" t="s">
        <v>5295</v>
      </c>
      <c r="C485" s="75" t="s">
        <v>1697</v>
      </c>
      <c r="D485" s="152" t="s">
        <v>1702</v>
      </c>
      <c r="E485" s="152">
        <v>0</v>
      </c>
      <c r="F485" s="75" t="s">
        <v>1703</v>
      </c>
      <c r="G485" s="162">
        <v>69.19</v>
      </c>
      <c r="H485" s="162">
        <v>0</v>
      </c>
      <c r="I485" s="162">
        <v>0</v>
      </c>
      <c r="J485" s="162">
        <v>0</v>
      </c>
      <c r="K485" s="162">
        <v>0</v>
      </c>
      <c r="L485" s="152">
        <v>0</v>
      </c>
      <c r="M485" s="152">
        <v>0</v>
      </c>
      <c r="N485" s="152">
        <v>0</v>
      </c>
      <c r="O485" s="75" t="s">
        <v>6832</v>
      </c>
      <c r="P485" s="157" t="s">
        <v>1557</v>
      </c>
      <c r="Q485" s="165"/>
      <c r="R485" s="165"/>
      <c r="S485" s="165"/>
      <c r="T485" s="165"/>
      <c r="U485" s="165"/>
      <c r="V485" s="165"/>
      <c r="W485" s="165"/>
      <c r="X485" s="165"/>
      <c r="Y485" s="165"/>
      <c r="Z485" s="165"/>
      <c r="AA485" s="165"/>
      <c r="AB485" s="165"/>
      <c r="AC485" s="165"/>
      <c r="AD485" s="165"/>
      <c r="AE485" s="165"/>
      <c r="AF485" s="165"/>
      <c r="AG485" s="165"/>
      <c r="AH485" s="165"/>
      <c r="AI485" s="165"/>
      <c r="AJ485" s="165"/>
      <c r="AK485" s="165"/>
      <c r="AL485" s="165"/>
      <c r="AM485" s="165"/>
      <c r="AN485" s="165"/>
      <c r="AO485" s="165"/>
      <c r="AP485" s="165"/>
      <c r="AQ485" s="165"/>
      <c r="AR485" s="165"/>
      <c r="AS485" s="165"/>
      <c r="AT485" s="165"/>
      <c r="AU485" s="165"/>
      <c r="AV485" s="165"/>
      <c r="AW485" s="165"/>
      <c r="AX485" s="165"/>
      <c r="AY485" s="165"/>
      <c r="AZ485" s="165"/>
    </row>
    <row r="486" spans="1:52" s="166" customFormat="1" ht="51" x14ac:dyDescent="0.2">
      <c r="A486" s="149">
        <v>45292</v>
      </c>
      <c r="B486" s="76" t="s">
        <v>5295</v>
      </c>
      <c r="C486" s="75" t="s">
        <v>1697</v>
      </c>
      <c r="D486" s="152" t="s">
        <v>1704</v>
      </c>
      <c r="E486" s="152">
        <v>0</v>
      </c>
      <c r="F486" s="75" t="s">
        <v>1705</v>
      </c>
      <c r="G486" s="162">
        <v>37.29</v>
      </c>
      <c r="H486" s="162">
        <v>0</v>
      </c>
      <c r="I486" s="162">
        <v>0</v>
      </c>
      <c r="J486" s="162">
        <v>0</v>
      </c>
      <c r="K486" s="162">
        <v>0</v>
      </c>
      <c r="L486" s="152">
        <v>0</v>
      </c>
      <c r="M486" s="152">
        <v>0</v>
      </c>
      <c r="N486" s="152">
        <v>0</v>
      </c>
      <c r="O486" s="75" t="s">
        <v>6832</v>
      </c>
      <c r="P486" s="157" t="s">
        <v>1557</v>
      </c>
      <c r="Q486" s="165"/>
      <c r="R486" s="165"/>
      <c r="S486" s="165"/>
      <c r="T486" s="165"/>
      <c r="U486" s="165"/>
      <c r="V486" s="165"/>
      <c r="W486" s="165"/>
      <c r="X486" s="165"/>
      <c r="Y486" s="165"/>
      <c r="Z486" s="165"/>
      <c r="AA486" s="165"/>
      <c r="AB486" s="165"/>
      <c r="AC486" s="165"/>
      <c r="AD486" s="165"/>
      <c r="AE486" s="165"/>
      <c r="AF486" s="165"/>
      <c r="AG486" s="165"/>
      <c r="AH486" s="165"/>
      <c r="AI486" s="165"/>
      <c r="AJ486" s="165"/>
      <c r="AK486" s="165"/>
      <c r="AL486" s="165"/>
      <c r="AM486" s="165"/>
      <c r="AN486" s="165"/>
      <c r="AO486" s="165"/>
      <c r="AP486" s="165"/>
      <c r="AQ486" s="165"/>
      <c r="AR486" s="165"/>
      <c r="AS486" s="165"/>
      <c r="AT486" s="165"/>
      <c r="AU486" s="165"/>
      <c r="AV486" s="165"/>
      <c r="AW486" s="165"/>
      <c r="AX486" s="165"/>
      <c r="AY486" s="165"/>
      <c r="AZ486" s="165"/>
    </row>
    <row r="487" spans="1:52" s="166" customFormat="1" ht="51" x14ac:dyDescent="0.2">
      <c r="A487" s="149">
        <v>45292</v>
      </c>
      <c r="B487" s="76" t="s">
        <v>5295</v>
      </c>
      <c r="C487" s="75" t="s">
        <v>1697</v>
      </c>
      <c r="D487" s="152" t="s">
        <v>1706</v>
      </c>
      <c r="E487" s="152">
        <v>0</v>
      </c>
      <c r="F487" s="75" t="s">
        <v>1707</v>
      </c>
      <c r="G487" s="162">
        <v>51.26</v>
      </c>
      <c r="H487" s="162">
        <v>0</v>
      </c>
      <c r="I487" s="162">
        <v>0</v>
      </c>
      <c r="J487" s="162">
        <v>0</v>
      </c>
      <c r="K487" s="162">
        <v>0</v>
      </c>
      <c r="L487" s="152">
        <v>0</v>
      </c>
      <c r="M487" s="152">
        <v>0</v>
      </c>
      <c r="N487" s="152">
        <v>0</v>
      </c>
      <c r="O487" s="75" t="s">
        <v>6832</v>
      </c>
      <c r="P487" s="157" t="s">
        <v>1557</v>
      </c>
      <c r="Q487" s="165"/>
      <c r="R487" s="165"/>
      <c r="S487" s="165"/>
      <c r="T487" s="165"/>
      <c r="U487" s="165"/>
      <c r="V487" s="165"/>
      <c r="W487" s="165"/>
      <c r="X487" s="165"/>
      <c r="Y487" s="165"/>
      <c r="Z487" s="165"/>
      <c r="AA487" s="165"/>
      <c r="AB487" s="165"/>
      <c r="AC487" s="165"/>
      <c r="AD487" s="165"/>
      <c r="AE487" s="165"/>
      <c r="AF487" s="165"/>
      <c r="AG487" s="165"/>
      <c r="AH487" s="165"/>
      <c r="AI487" s="165"/>
      <c r="AJ487" s="165"/>
      <c r="AK487" s="165"/>
      <c r="AL487" s="165"/>
      <c r="AM487" s="165"/>
      <c r="AN487" s="165"/>
      <c r="AO487" s="165"/>
      <c r="AP487" s="165"/>
      <c r="AQ487" s="165"/>
      <c r="AR487" s="165"/>
      <c r="AS487" s="165"/>
      <c r="AT487" s="165"/>
      <c r="AU487" s="165"/>
      <c r="AV487" s="165"/>
      <c r="AW487" s="165"/>
      <c r="AX487" s="165"/>
      <c r="AY487" s="165"/>
      <c r="AZ487" s="165"/>
    </row>
    <row r="488" spans="1:52" s="166" customFormat="1" ht="25.5" x14ac:dyDescent="0.2">
      <c r="A488" s="149">
        <v>45292</v>
      </c>
      <c r="B488" s="76" t="s">
        <v>5295</v>
      </c>
      <c r="C488" s="75" t="s">
        <v>1697</v>
      </c>
      <c r="D488" s="152" t="s">
        <v>1708</v>
      </c>
      <c r="E488" s="152">
        <v>0</v>
      </c>
      <c r="F488" s="75" t="s">
        <v>1709</v>
      </c>
      <c r="G488" s="162">
        <v>96.429999999999978</v>
      </c>
      <c r="H488" s="162">
        <v>0</v>
      </c>
      <c r="I488" s="162">
        <v>0</v>
      </c>
      <c r="J488" s="162">
        <v>0</v>
      </c>
      <c r="K488" s="162">
        <v>0</v>
      </c>
      <c r="L488" s="152">
        <v>0</v>
      </c>
      <c r="M488" s="152">
        <v>0</v>
      </c>
      <c r="N488" s="152">
        <v>0</v>
      </c>
      <c r="O488" s="75" t="s">
        <v>6832</v>
      </c>
      <c r="P488" s="157" t="s">
        <v>1557</v>
      </c>
      <c r="Q488" s="165"/>
      <c r="R488" s="165"/>
      <c r="S488" s="165"/>
      <c r="T488" s="165"/>
      <c r="U488" s="165"/>
      <c r="V488" s="165"/>
      <c r="W488" s="165"/>
      <c r="X488" s="165"/>
      <c r="Y488" s="165"/>
      <c r="Z488" s="165"/>
      <c r="AA488" s="165"/>
      <c r="AB488" s="165"/>
      <c r="AC488" s="165"/>
      <c r="AD488" s="165"/>
      <c r="AE488" s="165"/>
      <c r="AF488" s="165"/>
      <c r="AG488" s="165"/>
      <c r="AH488" s="165"/>
      <c r="AI488" s="165"/>
      <c r="AJ488" s="165"/>
      <c r="AK488" s="165"/>
      <c r="AL488" s="165"/>
      <c r="AM488" s="165"/>
      <c r="AN488" s="165"/>
      <c r="AO488" s="165"/>
      <c r="AP488" s="165"/>
      <c r="AQ488" s="165"/>
      <c r="AR488" s="165"/>
      <c r="AS488" s="165"/>
      <c r="AT488" s="165"/>
      <c r="AU488" s="165"/>
      <c r="AV488" s="165"/>
      <c r="AW488" s="165"/>
      <c r="AX488" s="165"/>
      <c r="AY488" s="165"/>
      <c r="AZ488" s="165"/>
    </row>
    <row r="489" spans="1:52" s="166" customFormat="1" ht="25.5" x14ac:dyDescent="0.2">
      <c r="A489" s="149">
        <v>45292</v>
      </c>
      <c r="B489" s="76" t="s">
        <v>5295</v>
      </c>
      <c r="C489" s="75" t="s">
        <v>1697</v>
      </c>
      <c r="D489" s="152" t="s">
        <v>1710</v>
      </c>
      <c r="E489" s="152">
        <v>0</v>
      </c>
      <c r="F489" s="75" t="s">
        <v>1711</v>
      </c>
      <c r="G489" s="162">
        <v>12.489999999999998</v>
      </c>
      <c r="H489" s="162">
        <v>0</v>
      </c>
      <c r="I489" s="162">
        <v>0</v>
      </c>
      <c r="J489" s="162">
        <v>0</v>
      </c>
      <c r="K489" s="162">
        <v>0</v>
      </c>
      <c r="L489" s="152">
        <v>0</v>
      </c>
      <c r="M489" s="152">
        <v>0</v>
      </c>
      <c r="N489" s="152">
        <v>0</v>
      </c>
      <c r="O489" s="75" t="s">
        <v>6832</v>
      </c>
      <c r="P489" s="157" t="s">
        <v>1557</v>
      </c>
      <c r="Q489" s="165"/>
      <c r="R489" s="165"/>
      <c r="S489" s="165"/>
      <c r="T489" s="165"/>
      <c r="U489" s="165"/>
      <c r="V489" s="165"/>
      <c r="W489" s="165"/>
      <c r="X489" s="165"/>
      <c r="Y489" s="165"/>
      <c r="Z489" s="165"/>
      <c r="AA489" s="165"/>
      <c r="AB489" s="165"/>
      <c r="AC489" s="165"/>
      <c r="AD489" s="165"/>
      <c r="AE489" s="165"/>
      <c r="AF489" s="165"/>
      <c r="AG489" s="165"/>
      <c r="AH489" s="165"/>
      <c r="AI489" s="165"/>
      <c r="AJ489" s="165"/>
      <c r="AK489" s="165"/>
      <c r="AL489" s="165"/>
      <c r="AM489" s="165"/>
      <c r="AN489" s="165"/>
      <c r="AO489" s="165"/>
      <c r="AP489" s="165"/>
      <c r="AQ489" s="165"/>
      <c r="AR489" s="165"/>
      <c r="AS489" s="165"/>
      <c r="AT489" s="165"/>
      <c r="AU489" s="165"/>
      <c r="AV489" s="165"/>
      <c r="AW489" s="165"/>
      <c r="AX489" s="165"/>
      <c r="AY489" s="165"/>
      <c r="AZ489" s="165"/>
    </row>
    <row r="490" spans="1:52" s="166" customFormat="1" ht="25.5" x14ac:dyDescent="0.2">
      <c r="A490" s="149">
        <v>45292</v>
      </c>
      <c r="B490" s="76" t="s">
        <v>5295</v>
      </c>
      <c r="C490" s="75" t="s">
        <v>1697</v>
      </c>
      <c r="D490" s="152" t="s">
        <v>1712</v>
      </c>
      <c r="E490" s="152">
        <v>0</v>
      </c>
      <c r="F490" s="75" t="s">
        <v>1713</v>
      </c>
      <c r="G490" s="162">
        <v>32.750000000000007</v>
      </c>
      <c r="H490" s="162">
        <v>0</v>
      </c>
      <c r="I490" s="162">
        <v>0</v>
      </c>
      <c r="J490" s="162">
        <v>0</v>
      </c>
      <c r="K490" s="162">
        <v>0</v>
      </c>
      <c r="L490" s="152">
        <v>0</v>
      </c>
      <c r="M490" s="152">
        <v>0</v>
      </c>
      <c r="N490" s="152">
        <v>0</v>
      </c>
      <c r="O490" s="75" t="s">
        <v>6832</v>
      </c>
      <c r="P490" s="157" t="s">
        <v>1557</v>
      </c>
      <c r="Q490" s="165"/>
      <c r="R490" s="165"/>
      <c r="S490" s="165"/>
      <c r="T490" s="165"/>
      <c r="U490" s="165"/>
      <c r="V490" s="165"/>
      <c r="W490" s="165"/>
      <c r="X490" s="165"/>
      <c r="Y490" s="165"/>
      <c r="Z490" s="165"/>
      <c r="AA490" s="165"/>
      <c r="AB490" s="165"/>
      <c r="AC490" s="165"/>
      <c r="AD490" s="165"/>
      <c r="AE490" s="165"/>
      <c r="AF490" s="165"/>
      <c r="AG490" s="165"/>
      <c r="AH490" s="165"/>
      <c r="AI490" s="165"/>
      <c r="AJ490" s="165"/>
      <c r="AK490" s="165"/>
      <c r="AL490" s="165"/>
      <c r="AM490" s="165"/>
      <c r="AN490" s="165"/>
      <c r="AO490" s="165"/>
      <c r="AP490" s="165"/>
      <c r="AQ490" s="165"/>
      <c r="AR490" s="165"/>
      <c r="AS490" s="165"/>
      <c r="AT490" s="165"/>
      <c r="AU490" s="165"/>
      <c r="AV490" s="165"/>
      <c r="AW490" s="165"/>
      <c r="AX490" s="165"/>
      <c r="AY490" s="165"/>
      <c r="AZ490" s="165"/>
    </row>
    <row r="491" spans="1:52" s="166" customFormat="1" ht="25.5" x14ac:dyDescent="0.2">
      <c r="A491" s="149">
        <v>45292</v>
      </c>
      <c r="B491" s="76" t="s">
        <v>5295</v>
      </c>
      <c r="C491" s="75" t="s">
        <v>1697</v>
      </c>
      <c r="D491" s="152" t="s">
        <v>1714</v>
      </c>
      <c r="E491" s="152">
        <v>0</v>
      </c>
      <c r="F491" s="75" t="s">
        <v>1715</v>
      </c>
      <c r="G491" s="162">
        <v>38.489999999999995</v>
      </c>
      <c r="H491" s="162">
        <v>0</v>
      </c>
      <c r="I491" s="162">
        <v>0</v>
      </c>
      <c r="J491" s="162">
        <v>0</v>
      </c>
      <c r="K491" s="162">
        <v>0</v>
      </c>
      <c r="L491" s="152">
        <v>0</v>
      </c>
      <c r="M491" s="152">
        <v>0</v>
      </c>
      <c r="N491" s="152">
        <v>0</v>
      </c>
      <c r="O491" s="75" t="s">
        <v>6832</v>
      </c>
      <c r="P491" s="157" t="s">
        <v>1557</v>
      </c>
      <c r="Q491" s="165"/>
      <c r="R491" s="165"/>
      <c r="S491" s="165"/>
      <c r="T491" s="165"/>
      <c r="U491" s="165"/>
      <c r="V491" s="165"/>
      <c r="W491" s="165"/>
      <c r="X491" s="165"/>
      <c r="Y491" s="165"/>
      <c r="Z491" s="165"/>
      <c r="AA491" s="165"/>
      <c r="AB491" s="165"/>
      <c r="AC491" s="165"/>
      <c r="AD491" s="165"/>
      <c r="AE491" s="165"/>
      <c r="AF491" s="165"/>
      <c r="AG491" s="165"/>
      <c r="AH491" s="165"/>
      <c r="AI491" s="165"/>
      <c r="AJ491" s="165"/>
      <c r="AK491" s="165"/>
      <c r="AL491" s="165"/>
      <c r="AM491" s="165"/>
      <c r="AN491" s="165"/>
      <c r="AO491" s="165"/>
      <c r="AP491" s="165"/>
      <c r="AQ491" s="165"/>
      <c r="AR491" s="165"/>
      <c r="AS491" s="165"/>
      <c r="AT491" s="165"/>
      <c r="AU491" s="165"/>
      <c r="AV491" s="165"/>
      <c r="AW491" s="165"/>
      <c r="AX491" s="165"/>
      <c r="AY491" s="165"/>
      <c r="AZ491" s="165"/>
    </row>
    <row r="492" spans="1:52" s="166" customFormat="1" ht="25.5" x14ac:dyDescent="0.2">
      <c r="A492" s="149">
        <v>45292</v>
      </c>
      <c r="B492" s="76" t="s">
        <v>5295</v>
      </c>
      <c r="C492" s="75" t="s">
        <v>1697</v>
      </c>
      <c r="D492" s="152" t="s">
        <v>1716</v>
      </c>
      <c r="E492" s="152">
        <v>0</v>
      </c>
      <c r="F492" s="75" t="s">
        <v>1717</v>
      </c>
      <c r="G492" s="162">
        <v>49.65</v>
      </c>
      <c r="H492" s="162">
        <v>0</v>
      </c>
      <c r="I492" s="162">
        <v>0</v>
      </c>
      <c r="J492" s="162">
        <v>0</v>
      </c>
      <c r="K492" s="162">
        <v>0</v>
      </c>
      <c r="L492" s="152">
        <v>0</v>
      </c>
      <c r="M492" s="152">
        <v>0</v>
      </c>
      <c r="N492" s="152">
        <v>0</v>
      </c>
      <c r="O492" s="75" t="s">
        <v>6832</v>
      </c>
      <c r="P492" s="157" t="s">
        <v>1557</v>
      </c>
      <c r="Q492" s="165"/>
      <c r="R492" s="165"/>
      <c r="S492" s="165"/>
      <c r="T492" s="165"/>
      <c r="U492" s="165"/>
      <c r="V492" s="165"/>
      <c r="W492" s="165"/>
      <c r="X492" s="165"/>
      <c r="Y492" s="165"/>
      <c r="Z492" s="165"/>
      <c r="AA492" s="165"/>
      <c r="AB492" s="165"/>
      <c r="AC492" s="165"/>
      <c r="AD492" s="165"/>
      <c r="AE492" s="165"/>
      <c r="AF492" s="165"/>
      <c r="AG492" s="165"/>
      <c r="AH492" s="165"/>
      <c r="AI492" s="165"/>
      <c r="AJ492" s="165"/>
      <c r="AK492" s="165"/>
      <c r="AL492" s="165"/>
      <c r="AM492" s="165"/>
      <c r="AN492" s="165"/>
      <c r="AO492" s="165"/>
      <c r="AP492" s="165"/>
      <c r="AQ492" s="165"/>
      <c r="AR492" s="165"/>
      <c r="AS492" s="165"/>
      <c r="AT492" s="165"/>
      <c r="AU492" s="165"/>
      <c r="AV492" s="165"/>
      <c r="AW492" s="165"/>
      <c r="AX492" s="165"/>
      <c r="AY492" s="165"/>
      <c r="AZ492" s="165"/>
    </row>
    <row r="493" spans="1:52" s="166" customFormat="1" ht="25.5" x14ac:dyDescent="0.2">
      <c r="A493" s="149">
        <v>45292</v>
      </c>
      <c r="B493" s="76" t="s">
        <v>5295</v>
      </c>
      <c r="C493" s="75" t="s">
        <v>1697</v>
      </c>
      <c r="D493" s="152" t="s">
        <v>1718</v>
      </c>
      <c r="E493" s="152">
        <v>0</v>
      </c>
      <c r="F493" s="75" t="s">
        <v>1719</v>
      </c>
      <c r="G493" s="162">
        <v>23.91</v>
      </c>
      <c r="H493" s="162">
        <v>0</v>
      </c>
      <c r="I493" s="162">
        <v>0</v>
      </c>
      <c r="J493" s="162">
        <v>0</v>
      </c>
      <c r="K493" s="162">
        <v>0</v>
      </c>
      <c r="L493" s="152">
        <v>0</v>
      </c>
      <c r="M493" s="152">
        <v>0</v>
      </c>
      <c r="N493" s="152">
        <v>0</v>
      </c>
      <c r="O493" s="75" t="s">
        <v>6832</v>
      </c>
      <c r="P493" s="157" t="s">
        <v>1557</v>
      </c>
      <c r="Q493" s="165"/>
      <c r="R493" s="165"/>
      <c r="S493" s="165"/>
      <c r="T493" s="165"/>
      <c r="U493" s="165"/>
      <c r="V493" s="165"/>
      <c r="W493" s="165"/>
      <c r="X493" s="165"/>
      <c r="Y493" s="165"/>
      <c r="Z493" s="165"/>
      <c r="AA493" s="165"/>
      <c r="AB493" s="165"/>
      <c r="AC493" s="165"/>
      <c r="AD493" s="165"/>
      <c r="AE493" s="165"/>
      <c r="AF493" s="165"/>
      <c r="AG493" s="165"/>
      <c r="AH493" s="165"/>
      <c r="AI493" s="165"/>
      <c r="AJ493" s="165"/>
      <c r="AK493" s="165"/>
      <c r="AL493" s="165"/>
      <c r="AM493" s="165"/>
      <c r="AN493" s="165"/>
      <c r="AO493" s="165"/>
      <c r="AP493" s="165"/>
      <c r="AQ493" s="165"/>
      <c r="AR493" s="165"/>
      <c r="AS493" s="165"/>
      <c r="AT493" s="165"/>
      <c r="AU493" s="165"/>
      <c r="AV493" s="165"/>
      <c r="AW493" s="165"/>
      <c r="AX493" s="165"/>
      <c r="AY493" s="165"/>
      <c r="AZ493" s="165"/>
    </row>
    <row r="494" spans="1:52" s="166" customFormat="1" ht="25.5" x14ac:dyDescent="0.2">
      <c r="A494" s="149">
        <v>45292</v>
      </c>
      <c r="B494" s="76" t="s">
        <v>5295</v>
      </c>
      <c r="C494" s="75" t="s">
        <v>1697</v>
      </c>
      <c r="D494" s="152" t="s">
        <v>1720</v>
      </c>
      <c r="E494" s="152">
        <v>0</v>
      </c>
      <c r="F494" s="75" t="s">
        <v>1721</v>
      </c>
      <c r="G494" s="162">
        <v>27.240000000000002</v>
      </c>
      <c r="H494" s="162">
        <v>0</v>
      </c>
      <c r="I494" s="162">
        <v>0</v>
      </c>
      <c r="J494" s="162">
        <v>0</v>
      </c>
      <c r="K494" s="162">
        <v>0</v>
      </c>
      <c r="L494" s="152">
        <v>0</v>
      </c>
      <c r="M494" s="152">
        <v>0</v>
      </c>
      <c r="N494" s="152">
        <v>0</v>
      </c>
      <c r="O494" s="75" t="s">
        <v>6832</v>
      </c>
      <c r="P494" s="157" t="s">
        <v>1557</v>
      </c>
      <c r="Q494" s="165"/>
      <c r="R494" s="165"/>
      <c r="S494" s="165"/>
      <c r="T494" s="165"/>
      <c r="U494" s="165"/>
      <c r="V494" s="165"/>
      <c r="W494" s="165"/>
      <c r="X494" s="165"/>
      <c r="Y494" s="165"/>
      <c r="Z494" s="165"/>
      <c r="AA494" s="165"/>
      <c r="AB494" s="165"/>
      <c r="AC494" s="165"/>
      <c r="AD494" s="165"/>
      <c r="AE494" s="165"/>
      <c r="AF494" s="165"/>
      <c r="AG494" s="165"/>
      <c r="AH494" s="165"/>
      <c r="AI494" s="165"/>
      <c r="AJ494" s="165"/>
      <c r="AK494" s="165"/>
      <c r="AL494" s="165"/>
      <c r="AM494" s="165"/>
      <c r="AN494" s="165"/>
      <c r="AO494" s="165"/>
      <c r="AP494" s="165"/>
      <c r="AQ494" s="165"/>
      <c r="AR494" s="165"/>
      <c r="AS494" s="165"/>
      <c r="AT494" s="165"/>
      <c r="AU494" s="165"/>
      <c r="AV494" s="165"/>
      <c r="AW494" s="165"/>
      <c r="AX494" s="165"/>
      <c r="AY494" s="165"/>
      <c r="AZ494" s="165"/>
    </row>
    <row r="495" spans="1:52" s="166" customFormat="1" ht="25.5" x14ac:dyDescent="0.2">
      <c r="A495" s="149">
        <v>45292</v>
      </c>
      <c r="B495" s="76" t="s">
        <v>5295</v>
      </c>
      <c r="C495" s="75" t="s">
        <v>1697</v>
      </c>
      <c r="D495" s="152" t="s">
        <v>1722</v>
      </c>
      <c r="E495" s="152">
        <v>0</v>
      </c>
      <c r="F495" s="75" t="s">
        <v>1723</v>
      </c>
      <c r="G495" s="162">
        <v>42.769999999999996</v>
      </c>
      <c r="H495" s="162">
        <v>0</v>
      </c>
      <c r="I495" s="162">
        <v>0</v>
      </c>
      <c r="J495" s="162">
        <v>0</v>
      </c>
      <c r="K495" s="162">
        <v>0</v>
      </c>
      <c r="L495" s="152">
        <v>0</v>
      </c>
      <c r="M495" s="152">
        <v>0</v>
      </c>
      <c r="N495" s="152">
        <v>0</v>
      </c>
      <c r="O495" s="75" t="s">
        <v>6832</v>
      </c>
      <c r="P495" s="157" t="s">
        <v>1557</v>
      </c>
      <c r="Q495" s="165"/>
      <c r="R495" s="165"/>
      <c r="S495" s="165"/>
      <c r="T495" s="165"/>
      <c r="U495" s="165"/>
      <c r="V495" s="165"/>
      <c r="W495" s="165"/>
      <c r="X495" s="165"/>
      <c r="Y495" s="165"/>
      <c r="Z495" s="165"/>
      <c r="AA495" s="165"/>
      <c r="AB495" s="165"/>
      <c r="AC495" s="165"/>
      <c r="AD495" s="165"/>
      <c r="AE495" s="165"/>
      <c r="AF495" s="165"/>
      <c r="AG495" s="165"/>
      <c r="AH495" s="165"/>
      <c r="AI495" s="165"/>
      <c r="AJ495" s="165"/>
      <c r="AK495" s="165"/>
      <c r="AL495" s="165"/>
      <c r="AM495" s="165"/>
      <c r="AN495" s="165"/>
      <c r="AO495" s="165"/>
      <c r="AP495" s="165"/>
      <c r="AQ495" s="165"/>
      <c r="AR495" s="165"/>
      <c r="AS495" s="165"/>
      <c r="AT495" s="165"/>
      <c r="AU495" s="165"/>
      <c r="AV495" s="165"/>
      <c r="AW495" s="165"/>
      <c r="AX495" s="165"/>
      <c r="AY495" s="165"/>
      <c r="AZ495" s="165"/>
    </row>
    <row r="496" spans="1:52" s="166" customFormat="1" ht="25.5" x14ac:dyDescent="0.2">
      <c r="A496" s="149">
        <v>45292</v>
      </c>
      <c r="B496" s="76" t="s">
        <v>5295</v>
      </c>
      <c r="C496" s="75" t="s">
        <v>52</v>
      </c>
      <c r="D496" s="152" t="s">
        <v>1724</v>
      </c>
      <c r="E496" s="152">
        <v>0</v>
      </c>
      <c r="F496" s="75" t="s">
        <v>1725</v>
      </c>
      <c r="G496" s="162">
        <v>11.579999999999998</v>
      </c>
      <c r="H496" s="162">
        <v>0</v>
      </c>
      <c r="I496" s="162">
        <v>0</v>
      </c>
      <c r="J496" s="162">
        <v>0</v>
      </c>
      <c r="K496" s="162">
        <v>0</v>
      </c>
      <c r="L496" s="152">
        <v>0</v>
      </c>
      <c r="M496" s="152">
        <v>0</v>
      </c>
      <c r="N496" s="152">
        <v>0</v>
      </c>
      <c r="O496" s="75" t="s">
        <v>6832</v>
      </c>
      <c r="P496" s="157" t="s">
        <v>1557</v>
      </c>
      <c r="Q496" s="165"/>
      <c r="R496" s="165"/>
      <c r="S496" s="165"/>
      <c r="T496" s="165"/>
      <c r="U496" s="165"/>
      <c r="V496" s="165"/>
      <c r="W496" s="165"/>
      <c r="X496" s="165"/>
      <c r="Y496" s="165"/>
      <c r="Z496" s="165"/>
      <c r="AA496" s="165"/>
      <c r="AB496" s="165"/>
      <c r="AC496" s="165"/>
      <c r="AD496" s="165"/>
      <c r="AE496" s="165"/>
      <c r="AF496" s="165"/>
      <c r="AG496" s="165"/>
      <c r="AH496" s="165"/>
      <c r="AI496" s="165"/>
      <c r="AJ496" s="165"/>
      <c r="AK496" s="165"/>
      <c r="AL496" s="165"/>
      <c r="AM496" s="165"/>
      <c r="AN496" s="165"/>
      <c r="AO496" s="165"/>
      <c r="AP496" s="165"/>
      <c r="AQ496" s="165"/>
      <c r="AR496" s="165"/>
      <c r="AS496" s="165"/>
      <c r="AT496" s="165"/>
      <c r="AU496" s="165"/>
      <c r="AV496" s="165"/>
      <c r="AW496" s="165"/>
      <c r="AX496" s="165"/>
      <c r="AY496" s="165"/>
      <c r="AZ496" s="165"/>
    </row>
    <row r="497" spans="1:52" s="166" customFormat="1" ht="25.5" x14ac:dyDescent="0.2">
      <c r="A497" s="149">
        <v>45292</v>
      </c>
      <c r="B497" s="76" t="s">
        <v>5295</v>
      </c>
      <c r="C497" s="75" t="s">
        <v>52</v>
      </c>
      <c r="D497" s="152" t="s">
        <v>1726</v>
      </c>
      <c r="E497" s="152">
        <v>0</v>
      </c>
      <c r="F497" s="75" t="s">
        <v>1727</v>
      </c>
      <c r="G497" s="162">
        <v>40.290000000000006</v>
      </c>
      <c r="H497" s="162">
        <v>0</v>
      </c>
      <c r="I497" s="162">
        <v>0</v>
      </c>
      <c r="J497" s="162">
        <v>0</v>
      </c>
      <c r="K497" s="162">
        <v>0</v>
      </c>
      <c r="L497" s="152">
        <v>0</v>
      </c>
      <c r="M497" s="152">
        <v>0</v>
      </c>
      <c r="N497" s="152">
        <v>0</v>
      </c>
      <c r="O497" s="75" t="s">
        <v>6832</v>
      </c>
      <c r="P497" s="157" t="s">
        <v>1557</v>
      </c>
      <c r="Q497" s="165"/>
      <c r="R497" s="165"/>
      <c r="S497" s="165"/>
      <c r="T497" s="165"/>
      <c r="U497" s="165"/>
      <c r="V497" s="165"/>
      <c r="W497" s="165"/>
      <c r="X497" s="165"/>
      <c r="Y497" s="165"/>
      <c r="Z497" s="165"/>
      <c r="AA497" s="165"/>
      <c r="AB497" s="165"/>
      <c r="AC497" s="165"/>
      <c r="AD497" s="165"/>
      <c r="AE497" s="165"/>
      <c r="AF497" s="165"/>
      <c r="AG497" s="165"/>
      <c r="AH497" s="165"/>
      <c r="AI497" s="165"/>
      <c r="AJ497" s="165"/>
      <c r="AK497" s="165"/>
      <c r="AL497" s="165"/>
      <c r="AM497" s="165"/>
      <c r="AN497" s="165"/>
      <c r="AO497" s="165"/>
      <c r="AP497" s="165"/>
      <c r="AQ497" s="165"/>
      <c r="AR497" s="165"/>
      <c r="AS497" s="165"/>
      <c r="AT497" s="165"/>
      <c r="AU497" s="165"/>
      <c r="AV497" s="165"/>
      <c r="AW497" s="165"/>
      <c r="AX497" s="165"/>
      <c r="AY497" s="165"/>
      <c r="AZ497" s="165"/>
    </row>
    <row r="498" spans="1:52" s="166" customFormat="1" ht="25.5" x14ac:dyDescent="0.2">
      <c r="A498" s="149">
        <v>45292</v>
      </c>
      <c r="B498" s="76" t="s">
        <v>5295</v>
      </c>
      <c r="C498" s="75" t="s">
        <v>52</v>
      </c>
      <c r="D498" s="152" t="s">
        <v>1728</v>
      </c>
      <c r="E498" s="152">
        <v>0</v>
      </c>
      <c r="F498" s="75" t="s">
        <v>1729</v>
      </c>
      <c r="G498" s="162">
        <v>12.270000000000001</v>
      </c>
      <c r="H498" s="162">
        <v>0</v>
      </c>
      <c r="I498" s="162">
        <v>0</v>
      </c>
      <c r="J498" s="162">
        <v>0</v>
      </c>
      <c r="K498" s="162">
        <v>0</v>
      </c>
      <c r="L498" s="152">
        <v>0</v>
      </c>
      <c r="M498" s="152">
        <v>0</v>
      </c>
      <c r="N498" s="152">
        <v>0</v>
      </c>
      <c r="O498" s="75" t="s">
        <v>6832</v>
      </c>
      <c r="P498" s="157" t="s">
        <v>1557</v>
      </c>
      <c r="Q498" s="165"/>
      <c r="R498" s="165"/>
      <c r="S498" s="165"/>
      <c r="T498" s="165"/>
      <c r="U498" s="165"/>
      <c r="V498" s="165"/>
      <c r="W498" s="165"/>
      <c r="X498" s="165"/>
      <c r="Y498" s="165"/>
      <c r="Z498" s="165"/>
      <c r="AA498" s="165"/>
      <c r="AB498" s="165"/>
      <c r="AC498" s="165"/>
      <c r="AD498" s="165"/>
      <c r="AE498" s="165"/>
      <c r="AF498" s="165"/>
      <c r="AG498" s="165"/>
      <c r="AH498" s="165"/>
      <c r="AI498" s="165"/>
      <c r="AJ498" s="165"/>
      <c r="AK498" s="165"/>
      <c r="AL498" s="165"/>
      <c r="AM498" s="165"/>
      <c r="AN498" s="165"/>
      <c r="AO498" s="165"/>
      <c r="AP498" s="165"/>
      <c r="AQ498" s="165"/>
      <c r="AR498" s="165"/>
      <c r="AS498" s="165"/>
      <c r="AT498" s="165"/>
      <c r="AU498" s="165"/>
      <c r="AV498" s="165"/>
      <c r="AW498" s="165"/>
      <c r="AX498" s="165"/>
      <c r="AY498" s="165"/>
      <c r="AZ498" s="165"/>
    </row>
    <row r="499" spans="1:52" s="166" customFormat="1" ht="25.5" x14ac:dyDescent="0.2">
      <c r="A499" s="149">
        <v>45292</v>
      </c>
      <c r="B499" s="76" t="s">
        <v>5295</v>
      </c>
      <c r="C499" s="75" t="s">
        <v>52</v>
      </c>
      <c r="D499" s="152" t="s">
        <v>1730</v>
      </c>
      <c r="E499" s="152">
        <v>0</v>
      </c>
      <c r="F499" s="75" t="s">
        <v>1731</v>
      </c>
      <c r="G499" s="162">
        <v>8.0299999999999994</v>
      </c>
      <c r="H499" s="162">
        <v>0</v>
      </c>
      <c r="I499" s="162">
        <v>0</v>
      </c>
      <c r="J499" s="162">
        <v>0</v>
      </c>
      <c r="K499" s="162">
        <v>0</v>
      </c>
      <c r="L499" s="152">
        <v>0</v>
      </c>
      <c r="M499" s="152">
        <v>0</v>
      </c>
      <c r="N499" s="152">
        <v>0</v>
      </c>
      <c r="O499" s="75" t="s">
        <v>6832</v>
      </c>
      <c r="P499" s="157" t="s">
        <v>1557</v>
      </c>
      <c r="Q499" s="165"/>
      <c r="R499" s="165"/>
      <c r="S499" s="165"/>
      <c r="T499" s="165"/>
      <c r="U499" s="165"/>
      <c r="V499" s="165"/>
      <c r="W499" s="165"/>
      <c r="X499" s="165"/>
      <c r="Y499" s="165"/>
      <c r="Z499" s="165"/>
      <c r="AA499" s="165"/>
      <c r="AB499" s="165"/>
      <c r="AC499" s="165"/>
      <c r="AD499" s="165"/>
      <c r="AE499" s="165"/>
      <c r="AF499" s="165"/>
      <c r="AG499" s="165"/>
      <c r="AH499" s="165"/>
      <c r="AI499" s="165"/>
      <c r="AJ499" s="165"/>
      <c r="AK499" s="165"/>
      <c r="AL499" s="165"/>
      <c r="AM499" s="165"/>
      <c r="AN499" s="165"/>
      <c r="AO499" s="165"/>
      <c r="AP499" s="165"/>
      <c r="AQ499" s="165"/>
      <c r="AR499" s="165"/>
      <c r="AS499" s="165"/>
      <c r="AT499" s="165"/>
      <c r="AU499" s="165"/>
      <c r="AV499" s="165"/>
      <c r="AW499" s="165"/>
      <c r="AX499" s="165"/>
      <c r="AY499" s="165"/>
      <c r="AZ499" s="165"/>
    </row>
    <row r="500" spans="1:52" s="166" customFormat="1" ht="25.5" x14ac:dyDescent="0.2">
      <c r="A500" s="149">
        <v>45292</v>
      </c>
      <c r="B500" s="76" t="s">
        <v>5295</v>
      </c>
      <c r="C500" s="75" t="s">
        <v>52</v>
      </c>
      <c r="D500" s="152" t="s">
        <v>1732</v>
      </c>
      <c r="E500" s="152">
        <v>0</v>
      </c>
      <c r="F500" s="75" t="s">
        <v>1733</v>
      </c>
      <c r="G500" s="162">
        <v>11.990000000000002</v>
      </c>
      <c r="H500" s="162">
        <v>0</v>
      </c>
      <c r="I500" s="162">
        <v>0</v>
      </c>
      <c r="J500" s="162">
        <v>0</v>
      </c>
      <c r="K500" s="162">
        <v>0</v>
      </c>
      <c r="L500" s="152">
        <v>0</v>
      </c>
      <c r="M500" s="152">
        <v>0</v>
      </c>
      <c r="N500" s="152">
        <v>0</v>
      </c>
      <c r="O500" s="75" t="s">
        <v>6832</v>
      </c>
      <c r="P500" s="157" t="s">
        <v>1557</v>
      </c>
      <c r="Q500" s="165"/>
      <c r="R500" s="165"/>
      <c r="S500" s="165"/>
      <c r="T500" s="165"/>
      <c r="U500" s="165"/>
      <c r="V500" s="165"/>
      <c r="W500" s="165"/>
      <c r="X500" s="165"/>
      <c r="Y500" s="165"/>
      <c r="Z500" s="165"/>
      <c r="AA500" s="165"/>
      <c r="AB500" s="165"/>
      <c r="AC500" s="165"/>
      <c r="AD500" s="165"/>
      <c r="AE500" s="165"/>
      <c r="AF500" s="165"/>
      <c r="AG500" s="165"/>
      <c r="AH500" s="165"/>
      <c r="AI500" s="165"/>
      <c r="AJ500" s="165"/>
      <c r="AK500" s="165"/>
      <c r="AL500" s="165"/>
      <c r="AM500" s="165"/>
      <c r="AN500" s="165"/>
      <c r="AO500" s="165"/>
      <c r="AP500" s="165"/>
      <c r="AQ500" s="165"/>
      <c r="AR500" s="165"/>
      <c r="AS500" s="165"/>
      <c r="AT500" s="165"/>
      <c r="AU500" s="165"/>
      <c r="AV500" s="165"/>
      <c r="AW500" s="165"/>
      <c r="AX500" s="165"/>
      <c r="AY500" s="165"/>
      <c r="AZ500" s="165"/>
    </row>
    <row r="501" spans="1:52" s="166" customFormat="1" ht="25.5" x14ac:dyDescent="0.2">
      <c r="A501" s="149">
        <v>45292</v>
      </c>
      <c r="B501" s="76" t="s">
        <v>5295</v>
      </c>
      <c r="C501" s="75" t="s">
        <v>52</v>
      </c>
      <c r="D501" s="152" t="s">
        <v>1734</v>
      </c>
      <c r="E501" s="152">
        <v>0</v>
      </c>
      <c r="F501" s="75" t="s">
        <v>1735</v>
      </c>
      <c r="G501" s="162">
        <v>11.990000000000002</v>
      </c>
      <c r="H501" s="162">
        <v>0</v>
      </c>
      <c r="I501" s="162">
        <v>0</v>
      </c>
      <c r="J501" s="162">
        <v>0</v>
      </c>
      <c r="K501" s="162">
        <v>0</v>
      </c>
      <c r="L501" s="152">
        <v>0</v>
      </c>
      <c r="M501" s="152">
        <v>0</v>
      </c>
      <c r="N501" s="152">
        <v>0</v>
      </c>
      <c r="O501" s="75" t="s">
        <v>6832</v>
      </c>
      <c r="P501" s="157" t="s">
        <v>1557</v>
      </c>
      <c r="Q501" s="165"/>
      <c r="R501" s="165"/>
      <c r="S501" s="165"/>
      <c r="T501" s="165"/>
      <c r="U501" s="165"/>
      <c r="V501" s="165"/>
      <c r="W501" s="165"/>
      <c r="X501" s="165"/>
      <c r="Y501" s="165"/>
      <c r="Z501" s="165"/>
      <c r="AA501" s="165"/>
      <c r="AB501" s="165"/>
      <c r="AC501" s="165"/>
      <c r="AD501" s="165"/>
      <c r="AE501" s="165"/>
      <c r="AF501" s="165"/>
      <c r="AG501" s="165"/>
      <c r="AH501" s="165"/>
      <c r="AI501" s="165"/>
      <c r="AJ501" s="165"/>
      <c r="AK501" s="165"/>
      <c r="AL501" s="165"/>
      <c r="AM501" s="165"/>
      <c r="AN501" s="165"/>
      <c r="AO501" s="165"/>
      <c r="AP501" s="165"/>
      <c r="AQ501" s="165"/>
      <c r="AR501" s="165"/>
      <c r="AS501" s="165"/>
      <c r="AT501" s="165"/>
      <c r="AU501" s="165"/>
      <c r="AV501" s="165"/>
      <c r="AW501" s="165"/>
      <c r="AX501" s="165"/>
      <c r="AY501" s="165"/>
      <c r="AZ501" s="165"/>
    </row>
    <row r="502" spans="1:52" s="166" customFormat="1" ht="25.5" x14ac:dyDescent="0.2">
      <c r="A502" s="149">
        <v>45292</v>
      </c>
      <c r="B502" s="76" t="s">
        <v>5295</v>
      </c>
      <c r="C502" s="75" t="s">
        <v>52</v>
      </c>
      <c r="D502" s="152" t="s">
        <v>1736</v>
      </c>
      <c r="E502" s="152">
        <v>0</v>
      </c>
      <c r="F502" s="75" t="s">
        <v>1737</v>
      </c>
      <c r="G502" s="162">
        <v>15.87</v>
      </c>
      <c r="H502" s="162">
        <v>0</v>
      </c>
      <c r="I502" s="162">
        <v>0</v>
      </c>
      <c r="J502" s="162">
        <v>0</v>
      </c>
      <c r="K502" s="162">
        <v>0</v>
      </c>
      <c r="L502" s="152">
        <v>0</v>
      </c>
      <c r="M502" s="152">
        <v>0</v>
      </c>
      <c r="N502" s="152">
        <v>0</v>
      </c>
      <c r="O502" s="75" t="s">
        <v>6832</v>
      </c>
      <c r="P502" s="157" t="s">
        <v>1557</v>
      </c>
      <c r="Q502" s="165"/>
      <c r="R502" s="165"/>
      <c r="S502" s="165"/>
      <c r="T502" s="165"/>
      <c r="U502" s="165"/>
      <c r="V502" s="165"/>
      <c r="W502" s="165"/>
      <c r="X502" s="165"/>
      <c r="Y502" s="165"/>
      <c r="Z502" s="165"/>
      <c r="AA502" s="165"/>
      <c r="AB502" s="165"/>
      <c r="AC502" s="165"/>
      <c r="AD502" s="165"/>
      <c r="AE502" s="165"/>
      <c r="AF502" s="165"/>
      <c r="AG502" s="165"/>
      <c r="AH502" s="165"/>
      <c r="AI502" s="165"/>
      <c r="AJ502" s="165"/>
      <c r="AK502" s="165"/>
      <c r="AL502" s="165"/>
      <c r="AM502" s="165"/>
      <c r="AN502" s="165"/>
      <c r="AO502" s="165"/>
      <c r="AP502" s="165"/>
      <c r="AQ502" s="165"/>
      <c r="AR502" s="165"/>
      <c r="AS502" s="165"/>
      <c r="AT502" s="165"/>
      <c r="AU502" s="165"/>
      <c r="AV502" s="165"/>
      <c r="AW502" s="165"/>
      <c r="AX502" s="165"/>
      <c r="AY502" s="165"/>
      <c r="AZ502" s="165"/>
    </row>
    <row r="503" spans="1:52" s="166" customFormat="1" ht="25.5" x14ac:dyDescent="0.2">
      <c r="A503" s="149">
        <v>45292</v>
      </c>
      <c r="B503" s="76" t="s">
        <v>5295</v>
      </c>
      <c r="C503" s="75" t="s">
        <v>52</v>
      </c>
      <c r="D503" s="152" t="s">
        <v>1738</v>
      </c>
      <c r="E503" s="152">
        <v>0</v>
      </c>
      <c r="F503" s="75" t="s">
        <v>1739</v>
      </c>
      <c r="G503" s="162">
        <v>15.87</v>
      </c>
      <c r="H503" s="162">
        <v>0</v>
      </c>
      <c r="I503" s="162">
        <v>0</v>
      </c>
      <c r="J503" s="162">
        <v>0</v>
      </c>
      <c r="K503" s="162">
        <v>0</v>
      </c>
      <c r="L503" s="152">
        <v>0</v>
      </c>
      <c r="M503" s="152">
        <v>0</v>
      </c>
      <c r="N503" s="152">
        <v>0</v>
      </c>
      <c r="O503" s="75" t="s">
        <v>6832</v>
      </c>
      <c r="P503" s="157" t="s">
        <v>1557</v>
      </c>
      <c r="Q503" s="165"/>
      <c r="R503" s="165"/>
      <c r="S503" s="165"/>
      <c r="T503" s="165"/>
      <c r="U503" s="165"/>
      <c r="V503" s="165"/>
      <c r="W503" s="165"/>
      <c r="X503" s="165"/>
      <c r="Y503" s="165"/>
      <c r="Z503" s="165"/>
      <c r="AA503" s="165"/>
      <c r="AB503" s="165"/>
      <c r="AC503" s="165"/>
      <c r="AD503" s="165"/>
      <c r="AE503" s="165"/>
      <c r="AF503" s="165"/>
      <c r="AG503" s="165"/>
      <c r="AH503" s="165"/>
      <c r="AI503" s="165"/>
      <c r="AJ503" s="165"/>
      <c r="AK503" s="165"/>
      <c r="AL503" s="165"/>
      <c r="AM503" s="165"/>
      <c r="AN503" s="165"/>
      <c r="AO503" s="165"/>
      <c r="AP503" s="165"/>
      <c r="AQ503" s="165"/>
      <c r="AR503" s="165"/>
      <c r="AS503" s="165"/>
      <c r="AT503" s="165"/>
      <c r="AU503" s="165"/>
      <c r="AV503" s="165"/>
      <c r="AW503" s="165"/>
      <c r="AX503" s="165"/>
      <c r="AY503" s="165"/>
      <c r="AZ503" s="165"/>
    </row>
    <row r="504" spans="1:52" s="166" customFormat="1" ht="25.5" x14ac:dyDescent="0.2">
      <c r="A504" s="149">
        <v>45292</v>
      </c>
      <c r="B504" s="76" t="s">
        <v>5295</v>
      </c>
      <c r="C504" s="75" t="s">
        <v>52</v>
      </c>
      <c r="D504" s="152" t="s">
        <v>1740</v>
      </c>
      <c r="E504" s="152">
        <v>0</v>
      </c>
      <c r="F504" s="75" t="s">
        <v>1741</v>
      </c>
      <c r="G504" s="162">
        <v>24.71</v>
      </c>
      <c r="H504" s="162">
        <v>0</v>
      </c>
      <c r="I504" s="162">
        <v>0</v>
      </c>
      <c r="J504" s="162">
        <v>0</v>
      </c>
      <c r="K504" s="162">
        <v>0</v>
      </c>
      <c r="L504" s="152">
        <v>0</v>
      </c>
      <c r="M504" s="152">
        <v>0</v>
      </c>
      <c r="N504" s="152">
        <v>0</v>
      </c>
      <c r="O504" s="75" t="s">
        <v>6832</v>
      </c>
      <c r="P504" s="157" t="s">
        <v>1557</v>
      </c>
      <c r="Q504" s="165"/>
      <c r="R504" s="165"/>
      <c r="S504" s="165"/>
      <c r="T504" s="165"/>
      <c r="U504" s="165"/>
      <c r="V504" s="165"/>
      <c r="W504" s="165"/>
      <c r="X504" s="165"/>
      <c r="Y504" s="165"/>
      <c r="Z504" s="165"/>
      <c r="AA504" s="165"/>
      <c r="AB504" s="165"/>
      <c r="AC504" s="165"/>
      <c r="AD504" s="165"/>
      <c r="AE504" s="165"/>
      <c r="AF504" s="165"/>
      <c r="AG504" s="165"/>
      <c r="AH504" s="165"/>
      <c r="AI504" s="165"/>
      <c r="AJ504" s="165"/>
      <c r="AK504" s="165"/>
      <c r="AL504" s="165"/>
      <c r="AM504" s="165"/>
      <c r="AN504" s="165"/>
      <c r="AO504" s="165"/>
      <c r="AP504" s="165"/>
      <c r="AQ504" s="165"/>
      <c r="AR504" s="165"/>
      <c r="AS504" s="165"/>
      <c r="AT504" s="165"/>
      <c r="AU504" s="165"/>
      <c r="AV504" s="165"/>
      <c r="AW504" s="165"/>
      <c r="AX504" s="165"/>
      <c r="AY504" s="165"/>
      <c r="AZ504" s="165"/>
    </row>
    <row r="505" spans="1:52" s="166" customFormat="1" ht="25.5" x14ac:dyDescent="0.2">
      <c r="A505" s="149">
        <v>45292</v>
      </c>
      <c r="B505" s="76" t="s">
        <v>5295</v>
      </c>
      <c r="C505" s="75" t="s">
        <v>52</v>
      </c>
      <c r="D505" s="152" t="s">
        <v>1742</v>
      </c>
      <c r="E505" s="152">
        <v>0</v>
      </c>
      <c r="F505" s="75" t="s">
        <v>1743</v>
      </c>
      <c r="G505" s="162">
        <v>24.71</v>
      </c>
      <c r="H505" s="162">
        <v>0</v>
      </c>
      <c r="I505" s="162">
        <v>0</v>
      </c>
      <c r="J505" s="162">
        <v>0</v>
      </c>
      <c r="K505" s="162">
        <v>0</v>
      </c>
      <c r="L505" s="152">
        <v>0</v>
      </c>
      <c r="M505" s="152">
        <v>0</v>
      </c>
      <c r="N505" s="152">
        <v>0</v>
      </c>
      <c r="O505" s="75" t="s">
        <v>6832</v>
      </c>
      <c r="P505" s="157" t="s">
        <v>1557</v>
      </c>
      <c r="Q505" s="165"/>
      <c r="R505" s="165"/>
      <c r="S505" s="165"/>
      <c r="T505" s="165"/>
      <c r="U505" s="165"/>
      <c r="V505" s="165"/>
      <c r="W505" s="165"/>
      <c r="X505" s="165"/>
      <c r="Y505" s="165"/>
      <c r="Z505" s="165"/>
      <c r="AA505" s="165"/>
      <c r="AB505" s="165"/>
      <c r="AC505" s="165"/>
      <c r="AD505" s="165"/>
      <c r="AE505" s="165"/>
      <c r="AF505" s="165"/>
      <c r="AG505" s="165"/>
      <c r="AH505" s="165"/>
      <c r="AI505" s="165"/>
      <c r="AJ505" s="165"/>
      <c r="AK505" s="165"/>
      <c r="AL505" s="165"/>
      <c r="AM505" s="165"/>
      <c r="AN505" s="165"/>
      <c r="AO505" s="165"/>
      <c r="AP505" s="165"/>
      <c r="AQ505" s="165"/>
      <c r="AR505" s="165"/>
      <c r="AS505" s="165"/>
      <c r="AT505" s="165"/>
      <c r="AU505" s="165"/>
      <c r="AV505" s="165"/>
      <c r="AW505" s="165"/>
      <c r="AX505" s="165"/>
      <c r="AY505" s="165"/>
      <c r="AZ505" s="165"/>
    </row>
    <row r="506" spans="1:52" s="166" customFormat="1" ht="25.5" x14ac:dyDescent="0.2">
      <c r="A506" s="149">
        <v>45292</v>
      </c>
      <c r="B506" s="76" t="s">
        <v>5295</v>
      </c>
      <c r="C506" s="75" t="s">
        <v>52</v>
      </c>
      <c r="D506" s="152" t="s">
        <v>1744</v>
      </c>
      <c r="E506" s="152">
        <v>0</v>
      </c>
      <c r="F506" s="75" t="s">
        <v>1745</v>
      </c>
      <c r="G506" s="162">
        <v>9.73</v>
      </c>
      <c r="H506" s="162">
        <v>0</v>
      </c>
      <c r="I506" s="162">
        <v>0</v>
      </c>
      <c r="J506" s="162">
        <v>0</v>
      </c>
      <c r="K506" s="162">
        <v>0</v>
      </c>
      <c r="L506" s="152">
        <v>0</v>
      </c>
      <c r="M506" s="152">
        <v>0</v>
      </c>
      <c r="N506" s="152">
        <v>0</v>
      </c>
      <c r="O506" s="75" t="s">
        <v>6832</v>
      </c>
      <c r="P506" s="157" t="s">
        <v>1557</v>
      </c>
      <c r="Q506" s="165"/>
      <c r="R506" s="165"/>
      <c r="S506" s="165"/>
      <c r="T506" s="165"/>
      <c r="U506" s="165"/>
      <c r="V506" s="165"/>
      <c r="W506" s="165"/>
      <c r="X506" s="165"/>
      <c r="Y506" s="165"/>
      <c r="Z506" s="165"/>
      <c r="AA506" s="165"/>
      <c r="AB506" s="165"/>
      <c r="AC506" s="165"/>
      <c r="AD506" s="165"/>
      <c r="AE506" s="165"/>
      <c r="AF506" s="165"/>
      <c r="AG506" s="165"/>
      <c r="AH506" s="165"/>
      <c r="AI506" s="165"/>
      <c r="AJ506" s="165"/>
      <c r="AK506" s="165"/>
      <c r="AL506" s="165"/>
      <c r="AM506" s="165"/>
      <c r="AN506" s="165"/>
      <c r="AO506" s="165"/>
      <c r="AP506" s="165"/>
      <c r="AQ506" s="165"/>
      <c r="AR506" s="165"/>
      <c r="AS506" s="165"/>
      <c r="AT506" s="165"/>
      <c r="AU506" s="165"/>
      <c r="AV506" s="165"/>
      <c r="AW506" s="165"/>
      <c r="AX506" s="165"/>
      <c r="AY506" s="165"/>
      <c r="AZ506" s="165"/>
    </row>
    <row r="507" spans="1:52" s="166" customFormat="1" ht="25.5" x14ac:dyDescent="0.2">
      <c r="A507" s="149">
        <v>45292</v>
      </c>
      <c r="B507" s="76" t="s">
        <v>5295</v>
      </c>
      <c r="C507" s="75" t="s">
        <v>52</v>
      </c>
      <c r="D507" s="152" t="s">
        <v>1746</v>
      </c>
      <c r="E507" s="152">
        <v>0</v>
      </c>
      <c r="F507" s="75" t="s">
        <v>1747</v>
      </c>
      <c r="G507" s="162">
        <v>11.840000000000002</v>
      </c>
      <c r="H507" s="162">
        <v>0</v>
      </c>
      <c r="I507" s="162">
        <v>0</v>
      </c>
      <c r="J507" s="162">
        <v>0</v>
      </c>
      <c r="K507" s="162">
        <v>0</v>
      </c>
      <c r="L507" s="152">
        <v>0</v>
      </c>
      <c r="M507" s="152">
        <v>0</v>
      </c>
      <c r="N507" s="152">
        <v>0</v>
      </c>
      <c r="O507" s="75" t="s">
        <v>6832</v>
      </c>
      <c r="P507" s="157" t="s">
        <v>1557</v>
      </c>
      <c r="Q507" s="165"/>
      <c r="R507" s="165"/>
      <c r="S507" s="165"/>
      <c r="T507" s="165"/>
      <c r="U507" s="165"/>
      <c r="V507" s="165"/>
      <c r="W507" s="165"/>
      <c r="X507" s="165"/>
      <c r="Y507" s="165"/>
      <c r="Z507" s="165"/>
      <c r="AA507" s="165"/>
      <c r="AB507" s="165"/>
      <c r="AC507" s="165"/>
      <c r="AD507" s="165"/>
      <c r="AE507" s="165"/>
      <c r="AF507" s="165"/>
      <c r="AG507" s="165"/>
      <c r="AH507" s="165"/>
      <c r="AI507" s="165"/>
      <c r="AJ507" s="165"/>
      <c r="AK507" s="165"/>
      <c r="AL507" s="165"/>
      <c r="AM507" s="165"/>
      <c r="AN507" s="165"/>
      <c r="AO507" s="165"/>
      <c r="AP507" s="165"/>
      <c r="AQ507" s="165"/>
      <c r="AR507" s="165"/>
      <c r="AS507" s="165"/>
      <c r="AT507" s="165"/>
      <c r="AU507" s="165"/>
      <c r="AV507" s="165"/>
      <c r="AW507" s="165"/>
      <c r="AX507" s="165"/>
      <c r="AY507" s="165"/>
      <c r="AZ507" s="165"/>
    </row>
    <row r="508" spans="1:52" s="166" customFormat="1" ht="25.5" x14ac:dyDescent="0.2">
      <c r="A508" s="149">
        <v>45292</v>
      </c>
      <c r="B508" s="76" t="s">
        <v>5295</v>
      </c>
      <c r="C508" s="75" t="s">
        <v>52</v>
      </c>
      <c r="D508" s="152" t="s">
        <v>1748</v>
      </c>
      <c r="E508" s="152">
        <v>0</v>
      </c>
      <c r="F508" s="75" t="s">
        <v>1749</v>
      </c>
      <c r="G508" s="162">
        <v>25.25</v>
      </c>
      <c r="H508" s="162">
        <v>0</v>
      </c>
      <c r="I508" s="162">
        <v>0</v>
      </c>
      <c r="J508" s="162">
        <v>0</v>
      </c>
      <c r="K508" s="162">
        <v>0</v>
      </c>
      <c r="L508" s="152">
        <v>0</v>
      </c>
      <c r="M508" s="152">
        <v>0</v>
      </c>
      <c r="N508" s="152">
        <v>0</v>
      </c>
      <c r="O508" s="75" t="s">
        <v>6832</v>
      </c>
      <c r="P508" s="157" t="s">
        <v>1557</v>
      </c>
      <c r="Q508" s="165"/>
      <c r="R508" s="165"/>
      <c r="S508" s="165"/>
      <c r="T508" s="165"/>
      <c r="U508" s="165"/>
      <c r="V508" s="165"/>
      <c r="W508" s="165"/>
      <c r="X508" s="165"/>
      <c r="Y508" s="165"/>
      <c r="Z508" s="165"/>
      <c r="AA508" s="165"/>
      <c r="AB508" s="165"/>
      <c r="AC508" s="165"/>
      <c r="AD508" s="165"/>
      <c r="AE508" s="165"/>
      <c r="AF508" s="165"/>
      <c r="AG508" s="165"/>
      <c r="AH508" s="165"/>
      <c r="AI508" s="165"/>
      <c r="AJ508" s="165"/>
      <c r="AK508" s="165"/>
      <c r="AL508" s="165"/>
      <c r="AM508" s="165"/>
      <c r="AN508" s="165"/>
      <c r="AO508" s="165"/>
      <c r="AP508" s="165"/>
      <c r="AQ508" s="165"/>
      <c r="AR508" s="165"/>
      <c r="AS508" s="165"/>
      <c r="AT508" s="165"/>
      <c r="AU508" s="165"/>
      <c r="AV508" s="165"/>
      <c r="AW508" s="165"/>
      <c r="AX508" s="165"/>
      <c r="AY508" s="165"/>
      <c r="AZ508" s="165"/>
    </row>
    <row r="509" spans="1:52" s="166" customFormat="1" ht="25.5" x14ac:dyDescent="0.2">
      <c r="A509" s="149">
        <v>45292</v>
      </c>
      <c r="B509" s="76" t="s">
        <v>5295</v>
      </c>
      <c r="C509" s="75" t="s">
        <v>52</v>
      </c>
      <c r="D509" s="152" t="s">
        <v>1750</v>
      </c>
      <c r="E509" s="152">
        <v>0</v>
      </c>
      <c r="F509" s="75" t="s">
        <v>1751</v>
      </c>
      <c r="G509" s="162">
        <v>13.409999999999998</v>
      </c>
      <c r="H509" s="162">
        <v>0</v>
      </c>
      <c r="I509" s="162">
        <v>0</v>
      </c>
      <c r="J509" s="162">
        <v>0</v>
      </c>
      <c r="K509" s="162">
        <v>0</v>
      </c>
      <c r="L509" s="152">
        <v>0</v>
      </c>
      <c r="M509" s="152">
        <v>0</v>
      </c>
      <c r="N509" s="152">
        <v>0</v>
      </c>
      <c r="O509" s="75" t="s">
        <v>6832</v>
      </c>
      <c r="P509" s="157" t="s">
        <v>1557</v>
      </c>
      <c r="Q509" s="165"/>
      <c r="R509" s="165"/>
      <c r="S509" s="165"/>
      <c r="T509" s="165"/>
      <c r="U509" s="165"/>
      <c r="V509" s="165"/>
      <c r="W509" s="165"/>
      <c r="X509" s="165"/>
      <c r="Y509" s="165"/>
      <c r="Z509" s="165"/>
      <c r="AA509" s="165"/>
      <c r="AB509" s="165"/>
      <c r="AC509" s="165"/>
      <c r="AD509" s="165"/>
      <c r="AE509" s="165"/>
      <c r="AF509" s="165"/>
      <c r="AG509" s="165"/>
      <c r="AH509" s="165"/>
      <c r="AI509" s="165"/>
      <c r="AJ509" s="165"/>
      <c r="AK509" s="165"/>
      <c r="AL509" s="165"/>
      <c r="AM509" s="165"/>
      <c r="AN509" s="165"/>
      <c r="AO509" s="165"/>
      <c r="AP509" s="165"/>
      <c r="AQ509" s="165"/>
      <c r="AR509" s="165"/>
      <c r="AS509" s="165"/>
      <c r="AT509" s="165"/>
      <c r="AU509" s="165"/>
      <c r="AV509" s="165"/>
      <c r="AW509" s="165"/>
      <c r="AX509" s="165"/>
      <c r="AY509" s="165"/>
      <c r="AZ509" s="165"/>
    </row>
    <row r="510" spans="1:52" s="166" customFormat="1" ht="25.5" x14ac:dyDescent="0.2">
      <c r="A510" s="149">
        <v>45292</v>
      </c>
      <c r="B510" s="76" t="s">
        <v>5295</v>
      </c>
      <c r="C510" s="75" t="s">
        <v>52</v>
      </c>
      <c r="D510" s="152" t="s">
        <v>1752</v>
      </c>
      <c r="E510" s="152">
        <v>0</v>
      </c>
      <c r="F510" s="75" t="s">
        <v>1753</v>
      </c>
      <c r="G510" s="162">
        <v>39.830000000000005</v>
      </c>
      <c r="H510" s="162">
        <v>0</v>
      </c>
      <c r="I510" s="162">
        <v>0</v>
      </c>
      <c r="J510" s="162">
        <v>0</v>
      </c>
      <c r="K510" s="162">
        <v>0</v>
      </c>
      <c r="L510" s="152">
        <v>0</v>
      </c>
      <c r="M510" s="152">
        <v>0</v>
      </c>
      <c r="N510" s="152">
        <v>0</v>
      </c>
      <c r="O510" s="75" t="s">
        <v>6832</v>
      </c>
      <c r="P510" s="157" t="s">
        <v>1557</v>
      </c>
      <c r="Q510" s="165"/>
      <c r="R510" s="165"/>
      <c r="S510" s="165"/>
      <c r="T510" s="165"/>
      <c r="U510" s="165"/>
      <c r="V510" s="165"/>
      <c r="W510" s="165"/>
      <c r="X510" s="165"/>
      <c r="Y510" s="165"/>
      <c r="Z510" s="165"/>
      <c r="AA510" s="165"/>
      <c r="AB510" s="165"/>
      <c r="AC510" s="165"/>
      <c r="AD510" s="165"/>
      <c r="AE510" s="165"/>
      <c r="AF510" s="165"/>
      <c r="AG510" s="165"/>
      <c r="AH510" s="165"/>
      <c r="AI510" s="165"/>
      <c r="AJ510" s="165"/>
      <c r="AK510" s="165"/>
      <c r="AL510" s="165"/>
      <c r="AM510" s="165"/>
      <c r="AN510" s="165"/>
      <c r="AO510" s="165"/>
      <c r="AP510" s="165"/>
      <c r="AQ510" s="165"/>
      <c r="AR510" s="165"/>
      <c r="AS510" s="165"/>
      <c r="AT510" s="165"/>
      <c r="AU510" s="165"/>
      <c r="AV510" s="165"/>
      <c r="AW510" s="165"/>
      <c r="AX510" s="165"/>
      <c r="AY510" s="165"/>
      <c r="AZ510" s="165"/>
    </row>
    <row r="511" spans="1:52" s="166" customFormat="1" ht="25.5" x14ac:dyDescent="0.2">
      <c r="A511" s="149">
        <v>45292</v>
      </c>
      <c r="B511" s="76" t="s">
        <v>5295</v>
      </c>
      <c r="C511" s="75" t="s">
        <v>52</v>
      </c>
      <c r="D511" s="152" t="s">
        <v>1754</v>
      </c>
      <c r="E511" s="152">
        <v>0</v>
      </c>
      <c r="F511" s="75" t="s">
        <v>1755</v>
      </c>
      <c r="G511" s="162">
        <v>11.910000000000002</v>
      </c>
      <c r="H511" s="162">
        <v>0</v>
      </c>
      <c r="I511" s="162">
        <v>0</v>
      </c>
      <c r="J511" s="162">
        <v>0</v>
      </c>
      <c r="K511" s="162">
        <v>0</v>
      </c>
      <c r="L511" s="152">
        <v>0</v>
      </c>
      <c r="M511" s="152">
        <v>0</v>
      </c>
      <c r="N511" s="152">
        <v>0</v>
      </c>
      <c r="O511" s="75" t="s">
        <v>6832</v>
      </c>
      <c r="P511" s="157" t="s">
        <v>1557</v>
      </c>
      <c r="Q511" s="165"/>
      <c r="R511" s="165"/>
      <c r="S511" s="165"/>
      <c r="T511" s="165"/>
      <c r="U511" s="165"/>
      <c r="V511" s="165"/>
      <c r="W511" s="165"/>
      <c r="X511" s="165"/>
      <c r="Y511" s="165"/>
      <c r="Z511" s="165"/>
      <c r="AA511" s="165"/>
      <c r="AB511" s="165"/>
      <c r="AC511" s="165"/>
      <c r="AD511" s="165"/>
      <c r="AE511" s="165"/>
      <c r="AF511" s="165"/>
      <c r="AG511" s="165"/>
      <c r="AH511" s="165"/>
      <c r="AI511" s="165"/>
      <c r="AJ511" s="165"/>
      <c r="AK511" s="165"/>
      <c r="AL511" s="165"/>
      <c r="AM511" s="165"/>
      <c r="AN511" s="165"/>
      <c r="AO511" s="165"/>
      <c r="AP511" s="165"/>
      <c r="AQ511" s="165"/>
      <c r="AR511" s="165"/>
      <c r="AS511" s="165"/>
      <c r="AT511" s="165"/>
      <c r="AU511" s="165"/>
      <c r="AV511" s="165"/>
      <c r="AW511" s="165"/>
      <c r="AX511" s="165"/>
      <c r="AY511" s="165"/>
      <c r="AZ511" s="165"/>
    </row>
    <row r="512" spans="1:52" s="166" customFormat="1" ht="25.5" x14ac:dyDescent="0.2">
      <c r="A512" s="149">
        <v>45292</v>
      </c>
      <c r="B512" s="76" t="s">
        <v>5295</v>
      </c>
      <c r="C512" s="75" t="s">
        <v>52</v>
      </c>
      <c r="D512" s="152" t="s">
        <v>1756</v>
      </c>
      <c r="E512" s="152">
        <v>0</v>
      </c>
      <c r="F512" s="75" t="s">
        <v>1757</v>
      </c>
      <c r="G512" s="162">
        <v>23.359999999999996</v>
      </c>
      <c r="H512" s="162">
        <v>0</v>
      </c>
      <c r="I512" s="162">
        <v>0</v>
      </c>
      <c r="J512" s="162">
        <v>0</v>
      </c>
      <c r="K512" s="162">
        <v>0</v>
      </c>
      <c r="L512" s="152">
        <v>0</v>
      </c>
      <c r="M512" s="152">
        <v>0</v>
      </c>
      <c r="N512" s="152">
        <v>0</v>
      </c>
      <c r="O512" s="75" t="s">
        <v>6832</v>
      </c>
      <c r="P512" s="157" t="s">
        <v>1557</v>
      </c>
      <c r="Q512" s="165"/>
      <c r="R512" s="165"/>
      <c r="S512" s="165"/>
      <c r="T512" s="165"/>
      <c r="U512" s="165"/>
      <c r="V512" s="165"/>
      <c r="W512" s="165"/>
      <c r="X512" s="165"/>
      <c r="Y512" s="165"/>
      <c r="Z512" s="165"/>
      <c r="AA512" s="165"/>
      <c r="AB512" s="165"/>
      <c r="AC512" s="165"/>
      <c r="AD512" s="165"/>
      <c r="AE512" s="165"/>
      <c r="AF512" s="165"/>
      <c r="AG512" s="165"/>
      <c r="AH512" s="165"/>
      <c r="AI512" s="165"/>
      <c r="AJ512" s="165"/>
      <c r="AK512" s="165"/>
      <c r="AL512" s="165"/>
      <c r="AM512" s="165"/>
      <c r="AN512" s="165"/>
      <c r="AO512" s="165"/>
      <c r="AP512" s="165"/>
      <c r="AQ512" s="165"/>
      <c r="AR512" s="165"/>
      <c r="AS512" s="165"/>
      <c r="AT512" s="165"/>
      <c r="AU512" s="165"/>
      <c r="AV512" s="165"/>
      <c r="AW512" s="165"/>
      <c r="AX512" s="165"/>
      <c r="AY512" s="165"/>
      <c r="AZ512" s="165"/>
    </row>
    <row r="513" spans="1:52" s="166" customFormat="1" ht="25.5" x14ac:dyDescent="0.2">
      <c r="A513" s="149">
        <v>45292</v>
      </c>
      <c r="B513" s="76" t="s">
        <v>5295</v>
      </c>
      <c r="C513" s="75" t="s">
        <v>52</v>
      </c>
      <c r="D513" s="152" t="s">
        <v>1758</v>
      </c>
      <c r="E513" s="152">
        <v>0</v>
      </c>
      <c r="F513" s="75" t="s">
        <v>1759</v>
      </c>
      <c r="G513" s="162">
        <v>23.359999999999996</v>
      </c>
      <c r="H513" s="162">
        <v>0</v>
      </c>
      <c r="I513" s="162">
        <v>0</v>
      </c>
      <c r="J513" s="162">
        <v>0</v>
      </c>
      <c r="K513" s="162">
        <v>0</v>
      </c>
      <c r="L513" s="152">
        <v>0</v>
      </c>
      <c r="M513" s="152">
        <v>0</v>
      </c>
      <c r="N513" s="152">
        <v>0</v>
      </c>
      <c r="O513" s="75" t="s">
        <v>6832</v>
      </c>
      <c r="P513" s="157" t="s">
        <v>1557</v>
      </c>
      <c r="Q513" s="165"/>
      <c r="R513" s="165"/>
      <c r="S513" s="165"/>
      <c r="T513" s="165"/>
      <c r="U513" s="165"/>
      <c r="V513" s="165"/>
      <c r="W513" s="165"/>
      <c r="X513" s="165"/>
      <c r="Y513" s="165"/>
      <c r="Z513" s="165"/>
      <c r="AA513" s="165"/>
      <c r="AB513" s="165"/>
      <c r="AC513" s="165"/>
      <c r="AD513" s="165"/>
      <c r="AE513" s="165"/>
      <c r="AF513" s="165"/>
      <c r="AG513" s="165"/>
      <c r="AH513" s="165"/>
      <c r="AI513" s="165"/>
      <c r="AJ513" s="165"/>
      <c r="AK513" s="165"/>
      <c r="AL513" s="165"/>
      <c r="AM513" s="165"/>
      <c r="AN513" s="165"/>
      <c r="AO513" s="165"/>
      <c r="AP513" s="165"/>
      <c r="AQ513" s="165"/>
      <c r="AR513" s="165"/>
      <c r="AS513" s="165"/>
      <c r="AT513" s="165"/>
      <c r="AU513" s="165"/>
      <c r="AV513" s="165"/>
      <c r="AW513" s="165"/>
      <c r="AX513" s="165"/>
      <c r="AY513" s="165"/>
      <c r="AZ513" s="165"/>
    </row>
    <row r="514" spans="1:52" s="166" customFormat="1" ht="25.5" x14ac:dyDescent="0.2">
      <c r="A514" s="149">
        <v>45292</v>
      </c>
      <c r="B514" s="76" t="s">
        <v>5295</v>
      </c>
      <c r="C514" s="75" t="s">
        <v>52</v>
      </c>
      <c r="D514" s="152" t="s">
        <v>1760</v>
      </c>
      <c r="E514" s="152">
        <v>0</v>
      </c>
      <c r="F514" s="75" t="s">
        <v>1761</v>
      </c>
      <c r="G514" s="162">
        <v>10.519999999999998</v>
      </c>
      <c r="H514" s="162">
        <v>0</v>
      </c>
      <c r="I514" s="162">
        <v>0</v>
      </c>
      <c r="J514" s="162">
        <v>0</v>
      </c>
      <c r="K514" s="162">
        <v>0</v>
      </c>
      <c r="L514" s="152">
        <v>0</v>
      </c>
      <c r="M514" s="152">
        <v>0</v>
      </c>
      <c r="N514" s="152">
        <v>0</v>
      </c>
      <c r="O514" s="75" t="s">
        <v>6832</v>
      </c>
      <c r="P514" s="157" t="s">
        <v>1557</v>
      </c>
      <c r="Q514" s="165"/>
      <c r="R514" s="165"/>
      <c r="S514" s="165"/>
      <c r="T514" s="165"/>
      <c r="U514" s="165"/>
      <c r="V514" s="165"/>
      <c r="W514" s="165"/>
      <c r="X514" s="165"/>
      <c r="Y514" s="165"/>
      <c r="Z514" s="165"/>
      <c r="AA514" s="165"/>
      <c r="AB514" s="165"/>
      <c r="AC514" s="165"/>
      <c r="AD514" s="165"/>
      <c r="AE514" s="165"/>
      <c r="AF514" s="165"/>
      <c r="AG514" s="165"/>
      <c r="AH514" s="165"/>
      <c r="AI514" s="165"/>
      <c r="AJ514" s="165"/>
      <c r="AK514" s="165"/>
      <c r="AL514" s="165"/>
      <c r="AM514" s="165"/>
      <c r="AN514" s="165"/>
      <c r="AO514" s="165"/>
      <c r="AP514" s="165"/>
      <c r="AQ514" s="165"/>
      <c r="AR514" s="165"/>
      <c r="AS514" s="165"/>
      <c r="AT514" s="165"/>
      <c r="AU514" s="165"/>
      <c r="AV514" s="165"/>
      <c r="AW514" s="165"/>
      <c r="AX514" s="165"/>
      <c r="AY514" s="165"/>
      <c r="AZ514" s="165"/>
    </row>
    <row r="515" spans="1:52" s="166" customFormat="1" ht="25.5" x14ac:dyDescent="0.2">
      <c r="A515" s="149">
        <v>45292</v>
      </c>
      <c r="B515" s="76" t="s">
        <v>5295</v>
      </c>
      <c r="C515" s="75" t="s">
        <v>52</v>
      </c>
      <c r="D515" s="152" t="s">
        <v>1762</v>
      </c>
      <c r="E515" s="152">
        <v>0</v>
      </c>
      <c r="F515" s="75" t="s">
        <v>1763</v>
      </c>
      <c r="G515" s="162">
        <v>14.719999999999999</v>
      </c>
      <c r="H515" s="162">
        <v>0</v>
      </c>
      <c r="I515" s="162">
        <v>0</v>
      </c>
      <c r="J515" s="162">
        <v>0</v>
      </c>
      <c r="K515" s="162">
        <v>0</v>
      </c>
      <c r="L515" s="152">
        <v>0</v>
      </c>
      <c r="M515" s="152">
        <v>0</v>
      </c>
      <c r="N515" s="152">
        <v>0</v>
      </c>
      <c r="O515" s="75" t="s">
        <v>6832</v>
      </c>
      <c r="P515" s="157" t="s">
        <v>1557</v>
      </c>
      <c r="Q515" s="165"/>
      <c r="R515" s="165"/>
      <c r="S515" s="165"/>
      <c r="T515" s="165"/>
      <c r="U515" s="165"/>
      <c r="V515" s="165"/>
      <c r="W515" s="165"/>
      <c r="X515" s="165"/>
      <c r="Y515" s="165"/>
      <c r="Z515" s="165"/>
      <c r="AA515" s="165"/>
      <c r="AB515" s="165"/>
      <c r="AC515" s="165"/>
      <c r="AD515" s="165"/>
      <c r="AE515" s="165"/>
      <c r="AF515" s="165"/>
      <c r="AG515" s="165"/>
      <c r="AH515" s="165"/>
      <c r="AI515" s="165"/>
      <c r="AJ515" s="165"/>
      <c r="AK515" s="165"/>
      <c r="AL515" s="165"/>
      <c r="AM515" s="165"/>
      <c r="AN515" s="165"/>
      <c r="AO515" s="165"/>
      <c r="AP515" s="165"/>
      <c r="AQ515" s="165"/>
      <c r="AR515" s="165"/>
      <c r="AS515" s="165"/>
      <c r="AT515" s="165"/>
      <c r="AU515" s="165"/>
      <c r="AV515" s="165"/>
      <c r="AW515" s="165"/>
      <c r="AX515" s="165"/>
      <c r="AY515" s="165"/>
      <c r="AZ515" s="165"/>
    </row>
    <row r="516" spans="1:52" s="166" customFormat="1" ht="25.5" x14ac:dyDescent="0.2">
      <c r="A516" s="149">
        <v>45292</v>
      </c>
      <c r="B516" s="76" t="s">
        <v>5295</v>
      </c>
      <c r="C516" s="75" t="s">
        <v>52</v>
      </c>
      <c r="D516" s="152" t="s">
        <v>1764</v>
      </c>
      <c r="E516" s="152">
        <v>0</v>
      </c>
      <c r="F516" s="75" t="s">
        <v>1765</v>
      </c>
      <c r="G516" s="162">
        <v>10.209999999999999</v>
      </c>
      <c r="H516" s="162">
        <v>0</v>
      </c>
      <c r="I516" s="162">
        <v>0</v>
      </c>
      <c r="J516" s="162">
        <v>0</v>
      </c>
      <c r="K516" s="162">
        <v>0</v>
      </c>
      <c r="L516" s="152">
        <v>0</v>
      </c>
      <c r="M516" s="152">
        <v>0</v>
      </c>
      <c r="N516" s="152">
        <v>0</v>
      </c>
      <c r="O516" s="75" t="s">
        <v>6832</v>
      </c>
      <c r="P516" s="157" t="s">
        <v>1557</v>
      </c>
      <c r="Q516" s="165"/>
      <c r="R516" s="165"/>
      <c r="S516" s="165"/>
      <c r="T516" s="165"/>
      <c r="U516" s="165"/>
      <c r="V516" s="165"/>
      <c r="W516" s="165"/>
      <c r="X516" s="165"/>
      <c r="Y516" s="165"/>
      <c r="Z516" s="165"/>
      <c r="AA516" s="165"/>
      <c r="AB516" s="165"/>
      <c r="AC516" s="165"/>
      <c r="AD516" s="165"/>
      <c r="AE516" s="165"/>
      <c r="AF516" s="165"/>
      <c r="AG516" s="165"/>
      <c r="AH516" s="165"/>
      <c r="AI516" s="165"/>
      <c r="AJ516" s="165"/>
      <c r="AK516" s="165"/>
      <c r="AL516" s="165"/>
      <c r="AM516" s="165"/>
      <c r="AN516" s="165"/>
      <c r="AO516" s="165"/>
      <c r="AP516" s="165"/>
      <c r="AQ516" s="165"/>
      <c r="AR516" s="165"/>
      <c r="AS516" s="165"/>
      <c r="AT516" s="165"/>
      <c r="AU516" s="165"/>
      <c r="AV516" s="165"/>
      <c r="AW516" s="165"/>
      <c r="AX516" s="165"/>
      <c r="AY516" s="165"/>
      <c r="AZ516" s="165"/>
    </row>
    <row r="517" spans="1:52" s="166" customFormat="1" ht="25.5" x14ac:dyDescent="0.2">
      <c r="A517" s="149">
        <v>45292</v>
      </c>
      <c r="B517" s="76" t="s">
        <v>5295</v>
      </c>
      <c r="C517" s="75" t="s">
        <v>52</v>
      </c>
      <c r="D517" s="152" t="s">
        <v>1766</v>
      </c>
      <c r="E517" s="152">
        <v>0</v>
      </c>
      <c r="F517" s="75" t="s">
        <v>1767</v>
      </c>
      <c r="G517" s="162">
        <v>10.209999999999999</v>
      </c>
      <c r="H517" s="162">
        <v>0</v>
      </c>
      <c r="I517" s="162">
        <v>0</v>
      </c>
      <c r="J517" s="162">
        <v>0</v>
      </c>
      <c r="K517" s="162">
        <v>0</v>
      </c>
      <c r="L517" s="152">
        <v>0</v>
      </c>
      <c r="M517" s="152">
        <v>0</v>
      </c>
      <c r="N517" s="152">
        <v>0</v>
      </c>
      <c r="O517" s="75" t="s">
        <v>6832</v>
      </c>
      <c r="P517" s="157" t="s">
        <v>1557</v>
      </c>
      <c r="Q517" s="165"/>
      <c r="R517" s="165"/>
      <c r="S517" s="165"/>
      <c r="T517" s="165"/>
      <c r="U517" s="165"/>
      <c r="V517" s="165"/>
      <c r="W517" s="165"/>
      <c r="X517" s="165"/>
      <c r="Y517" s="165"/>
      <c r="Z517" s="165"/>
      <c r="AA517" s="165"/>
      <c r="AB517" s="165"/>
      <c r="AC517" s="165"/>
      <c r="AD517" s="165"/>
      <c r="AE517" s="165"/>
      <c r="AF517" s="165"/>
      <c r="AG517" s="165"/>
      <c r="AH517" s="165"/>
      <c r="AI517" s="165"/>
      <c r="AJ517" s="165"/>
      <c r="AK517" s="165"/>
      <c r="AL517" s="165"/>
      <c r="AM517" s="165"/>
      <c r="AN517" s="165"/>
      <c r="AO517" s="165"/>
      <c r="AP517" s="165"/>
      <c r="AQ517" s="165"/>
      <c r="AR517" s="165"/>
      <c r="AS517" s="165"/>
      <c r="AT517" s="165"/>
      <c r="AU517" s="165"/>
      <c r="AV517" s="165"/>
      <c r="AW517" s="165"/>
      <c r="AX517" s="165"/>
      <c r="AY517" s="165"/>
      <c r="AZ517" s="165"/>
    </row>
    <row r="518" spans="1:52" s="166" customFormat="1" ht="25.5" x14ac:dyDescent="0.2">
      <c r="A518" s="149">
        <v>45292</v>
      </c>
      <c r="B518" s="76" t="s">
        <v>5295</v>
      </c>
      <c r="C518" s="75" t="s">
        <v>52</v>
      </c>
      <c r="D518" s="152" t="s">
        <v>1768</v>
      </c>
      <c r="E518" s="152">
        <v>0</v>
      </c>
      <c r="F518" s="75" t="s">
        <v>1769</v>
      </c>
      <c r="G518" s="162">
        <v>57.180000000000007</v>
      </c>
      <c r="H518" s="162">
        <v>0</v>
      </c>
      <c r="I518" s="162">
        <v>0</v>
      </c>
      <c r="J518" s="162">
        <v>0</v>
      </c>
      <c r="K518" s="162">
        <v>0</v>
      </c>
      <c r="L518" s="152">
        <v>0</v>
      </c>
      <c r="M518" s="152">
        <v>0</v>
      </c>
      <c r="N518" s="152">
        <v>0</v>
      </c>
      <c r="O518" s="75" t="s">
        <v>6832</v>
      </c>
      <c r="P518" s="157" t="s">
        <v>1557</v>
      </c>
      <c r="Q518" s="165"/>
      <c r="R518" s="165"/>
      <c r="S518" s="165"/>
      <c r="T518" s="165"/>
      <c r="U518" s="165"/>
      <c r="V518" s="165"/>
      <c r="W518" s="165"/>
      <c r="X518" s="165"/>
      <c r="Y518" s="165"/>
      <c r="Z518" s="165"/>
      <c r="AA518" s="165"/>
      <c r="AB518" s="165"/>
      <c r="AC518" s="165"/>
      <c r="AD518" s="165"/>
      <c r="AE518" s="165"/>
      <c r="AF518" s="165"/>
      <c r="AG518" s="165"/>
      <c r="AH518" s="165"/>
      <c r="AI518" s="165"/>
      <c r="AJ518" s="165"/>
      <c r="AK518" s="165"/>
      <c r="AL518" s="165"/>
      <c r="AM518" s="165"/>
      <c r="AN518" s="165"/>
      <c r="AO518" s="165"/>
      <c r="AP518" s="165"/>
      <c r="AQ518" s="165"/>
      <c r="AR518" s="165"/>
      <c r="AS518" s="165"/>
      <c r="AT518" s="165"/>
      <c r="AU518" s="165"/>
      <c r="AV518" s="165"/>
      <c r="AW518" s="165"/>
      <c r="AX518" s="165"/>
      <c r="AY518" s="165"/>
      <c r="AZ518" s="165"/>
    </row>
    <row r="519" spans="1:52" s="166" customFormat="1" ht="25.5" x14ac:dyDescent="0.2">
      <c r="A519" s="149">
        <v>45292</v>
      </c>
      <c r="B519" s="76" t="s">
        <v>5295</v>
      </c>
      <c r="C519" s="75" t="s">
        <v>52</v>
      </c>
      <c r="D519" s="152" t="s">
        <v>1770</v>
      </c>
      <c r="E519" s="152">
        <v>0</v>
      </c>
      <c r="F519" s="75" t="s">
        <v>1771</v>
      </c>
      <c r="G519" s="162">
        <v>11.610000000000001</v>
      </c>
      <c r="H519" s="162">
        <v>0</v>
      </c>
      <c r="I519" s="162">
        <v>0</v>
      </c>
      <c r="J519" s="162">
        <v>0</v>
      </c>
      <c r="K519" s="162">
        <v>0</v>
      </c>
      <c r="L519" s="152">
        <v>0</v>
      </c>
      <c r="M519" s="152">
        <v>0</v>
      </c>
      <c r="N519" s="152">
        <v>0</v>
      </c>
      <c r="O519" s="75" t="s">
        <v>6832</v>
      </c>
      <c r="P519" s="157" t="s">
        <v>1557</v>
      </c>
      <c r="Q519" s="165"/>
      <c r="R519" s="165"/>
      <c r="S519" s="165"/>
      <c r="T519" s="165"/>
      <c r="U519" s="165"/>
      <c r="V519" s="165"/>
      <c r="W519" s="165"/>
      <c r="X519" s="165"/>
      <c r="Y519" s="165"/>
      <c r="Z519" s="165"/>
      <c r="AA519" s="165"/>
      <c r="AB519" s="165"/>
      <c r="AC519" s="165"/>
      <c r="AD519" s="165"/>
      <c r="AE519" s="165"/>
      <c r="AF519" s="165"/>
      <c r="AG519" s="165"/>
      <c r="AH519" s="165"/>
      <c r="AI519" s="165"/>
      <c r="AJ519" s="165"/>
      <c r="AK519" s="165"/>
      <c r="AL519" s="165"/>
      <c r="AM519" s="165"/>
      <c r="AN519" s="165"/>
      <c r="AO519" s="165"/>
      <c r="AP519" s="165"/>
      <c r="AQ519" s="165"/>
      <c r="AR519" s="165"/>
      <c r="AS519" s="165"/>
      <c r="AT519" s="165"/>
      <c r="AU519" s="165"/>
      <c r="AV519" s="165"/>
      <c r="AW519" s="165"/>
      <c r="AX519" s="165"/>
      <c r="AY519" s="165"/>
      <c r="AZ519" s="165"/>
    </row>
    <row r="520" spans="1:52" s="166" customFormat="1" ht="25.5" x14ac:dyDescent="0.2">
      <c r="A520" s="149">
        <v>45292</v>
      </c>
      <c r="B520" s="76" t="s">
        <v>5295</v>
      </c>
      <c r="C520" s="75" t="s">
        <v>52</v>
      </c>
      <c r="D520" s="152" t="s">
        <v>1772</v>
      </c>
      <c r="E520" s="152">
        <v>0</v>
      </c>
      <c r="F520" s="75" t="s">
        <v>1773</v>
      </c>
      <c r="G520" s="162">
        <v>11.610000000000001</v>
      </c>
      <c r="H520" s="162">
        <v>0</v>
      </c>
      <c r="I520" s="162">
        <v>0</v>
      </c>
      <c r="J520" s="162">
        <v>0</v>
      </c>
      <c r="K520" s="162">
        <v>0</v>
      </c>
      <c r="L520" s="152">
        <v>0</v>
      </c>
      <c r="M520" s="152">
        <v>0</v>
      </c>
      <c r="N520" s="152">
        <v>0</v>
      </c>
      <c r="O520" s="75" t="s">
        <v>6832</v>
      </c>
      <c r="P520" s="157" t="s">
        <v>1557</v>
      </c>
      <c r="Q520" s="165"/>
      <c r="R520" s="165"/>
      <c r="S520" s="165"/>
      <c r="T520" s="165"/>
      <c r="U520" s="165"/>
      <c r="V520" s="165"/>
      <c r="W520" s="165"/>
      <c r="X520" s="165"/>
      <c r="Y520" s="165"/>
      <c r="Z520" s="165"/>
      <c r="AA520" s="165"/>
      <c r="AB520" s="165"/>
      <c r="AC520" s="165"/>
      <c r="AD520" s="165"/>
      <c r="AE520" s="165"/>
      <c r="AF520" s="165"/>
      <c r="AG520" s="165"/>
      <c r="AH520" s="165"/>
      <c r="AI520" s="165"/>
      <c r="AJ520" s="165"/>
      <c r="AK520" s="165"/>
      <c r="AL520" s="165"/>
      <c r="AM520" s="165"/>
      <c r="AN520" s="165"/>
      <c r="AO520" s="165"/>
      <c r="AP520" s="165"/>
      <c r="AQ520" s="165"/>
      <c r="AR520" s="165"/>
      <c r="AS520" s="165"/>
      <c r="AT520" s="165"/>
      <c r="AU520" s="165"/>
      <c r="AV520" s="165"/>
      <c r="AW520" s="165"/>
      <c r="AX520" s="165"/>
      <c r="AY520" s="165"/>
      <c r="AZ520" s="165"/>
    </row>
    <row r="521" spans="1:52" s="166" customFormat="1" ht="25.5" x14ac:dyDescent="0.2">
      <c r="A521" s="149">
        <v>45292</v>
      </c>
      <c r="B521" s="76" t="s">
        <v>5295</v>
      </c>
      <c r="C521" s="75" t="s">
        <v>52</v>
      </c>
      <c r="D521" s="152" t="s">
        <v>1774</v>
      </c>
      <c r="E521" s="152">
        <v>0</v>
      </c>
      <c r="F521" s="75" t="s">
        <v>1775</v>
      </c>
      <c r="G521" s="162">
        <v>11.610000000000001</v>
      </c>
      <c r="H521" s="162">
        <v>0</v>
      </c>
      <c r="I521" s="162">
        <v>0</v>
      </c>
      <c r="J521" s="162">
        <v>0</v>
      </c>
      <c r="K521" s="162">
        <v>0</v>
      </c>
      <c r="L521" s="152">
        <v>0</v>
      </c>
      <c r="M521" s="152">
        <v>0</v>
      </c>
      <c r="N521" s="152">
        <v>0</v>
      </c>
      <c r="O521" s="75" t="s">
        <v>6832</v>
      </c>
      <c r="P521" s="157" t="s">
        <v>1557</v>
      </c>
      <c r="Q521" s="165"/>
      <c r="R521" s="165"/>
      <c r="S521" s="165"/>
      <c r="T521" s="165"/>
      <c r="U521" s="165"/>
      <c r="V521" s="165"/>
      <c r="W521" s="165"/>
      <c r="X521" s="165"/>
      <c r="Y521" s="165"/>
      <c r="Z521" s="165"/>
      <c r="AA521" s="165"/>
      <c r="AB521" s="165"/>
      <c r="AC521" s="165"/>
      <c r="AD521" s="165"/>
      <c r="AE521" s="165"/>
      <c r="AF521" s="165"/>
      <c r="AG521" s="165"/>
      <c r="AH521" s="165"/>
      <c r="AI521" s="165"/>
      <c r="AJ521" s="165"/>
      <c r="AK521" s="165"/>
      <c r="AL521" s="165"/>
      <c r="AM521" s="165"/>
      <c r="AN521" s="165"/>
      <c r="AO521" s="165"/>
      <c r="AP521" s="165"/>
      <c r="AQ521" s="165"/>
      <c r="AR521" s="165"/>
      <c r="AS521" s="165"/>
      <c r="AT521" s="165"/>
      <c r="AU521" s="165"/>
      <c r="AV521" s="165"/>
      <c r="AW521" s="165"/>
      <c r="AX521" s="165"/>
      <c r="AY521" s="165"/>
      <c r="AZ521" s="165"/>
    </row>
    <row r="522" spans="1:52" s="166" customFormat="1" ht="25.5" x14ac:dyDescent="0.2">
      <c r="A522" s="149">
        <v>45292</v>
      </c>
      <c r="B522" s="76" t="s">
        <v>5295</v>
      </c>
      <c r="C522" s="75" t="s">
        <v>52</v>
      </c>
      <c r="D522" s="152" t="s">
        <v>1776</v>
      </c>
      <c r="E522" s="152">
        <v>0</v>
      </c>
      <c r="F522" s="75" t="s">
        <v>1777</v>
      </c>
      <c r="G522" s="162">
        <v>11.610000000000001</v>
      </c>
      <c r="H522" s="162">
        <v>0</v>
      </c>
      <c r="I522" s="162">
        <v>0</v>
      </c>
      <c r="J522" s="162">
        <v>0</v>
      </c>
      <c r="K522" s="162">
        <v>0</v>
      </c>
      <c r="L522" s="152">
        <v>0</v>
      </c>
      <c r="M522" s="152">
        <v>0</v>
      </c>
      <c r="N522" s="152">
        <v>0</v>
      </c>
      <c r="O522" s="75" t="s">
        <v>6832</v>
      </c>
      <c r="P522" s="157" t="s">
        <v>1557</v>
      </c>
      <c r="Q522" s="165"/>
      <c r="R522" s="165"/>
      <c r="S522" s="165"/>
      <c r="T522" s="165"/>
      <c r="U522" s="165"/>
      <c r="V522" s="165"/>
      <c r="W522" s="165"/>
      <c r="X522" s="165"/>
      <c r="Y522" s="165"/>
      <c r="Z522" s="165"/>
      <c r="AA522" s="165"/>
      <c r="AB522" s="165"/>
      <c r="AC522" s="165"/>
      <c r="AD522" s="165"/>
      <c r="AE522" s="165"/>
      <c r="AF522" s="165"/>
      <c r="AG522" s="165"/>
      <c r="AH522" s="165"/>
      <c r="AI522" s="165"/>
      <c r="AJ522" s="165"/>
      <c r="AK522" s="165"/>
      <c r="AL522" s="165"/>
      <c r="AM522" s="165"/>
      <c r="AN522" s="165"/>
      <c r="AO522" s="165"/>
      <c r="AP522" s="165"/>
      <c r="AQ522" s="165"/>
      <c r="AR522" s="165"/>
      <c r="AS522" s="165"/>
      <c r="AT522" s="165"/>
      <c r="AU522" s="165"/>
      <c r="AV522" s="165"/>
      <c r="AW522" s="165"/>
      <c r="AX522" s="165"/>
      <c r="AY522" s="165"/>
      <c r="AZ522" s="165"/>
    </row>
    <row r="523" spans="1:52" s="166" customFormat="1" ht="25.5" x14ac:dyDescent="0.2">
      <c r="A523" s="149">
        <v>45292</v>
      </c>
      <c r="B523" s="76" t="s">
        <v>5295</v>
      </c>
      <c r="C523" s="75" t="s">
        <v>52</v>
      </c>
      <c r="D523" s="152" t="s">
        <v>1778</v>
      </c>
      <c r="E523" s="152">
        <v>0</v>
      </c>
      <c r="F523" s="75" t="s">
        <v>1779</v>
      </c>
      <c r="G523" s="162">
        <v>12.09</v>
      </c>
      <c r="H523" s="162">
        <v>0</v>
      </c>
      <c r="I523" s="162">
        <v>0</v>
      </c>
      <c r="J523" s="162">
        <v>0</v>
      </c>
      <c r="K523" s="162">
        <v>0</v>
      </c>
      <c r="L523" s="152">
        <v>0</v>
      </c>
      <c r="M523" s="152">
        <v>0</v>
      </c>
      <c r="N523" s="152">
        <v>0</v>
      </c>
      <c r="O523" s="75" t="s">
        <v>6832</v>
      </c>
      <c r="P523" s="157" t="s">
        <v>1557</v>
      </c>
      <c r="Q523" s="165"/>
      <c r="R523" s="165"/>
      <c r="S523" s="165"/>
      <c r="T523" s="165"/>
      <c r="U523" s="165"/>
      <c r="V523" s="165"/>
      <c r="W523" s="165"/>
      <c r="X523" s="165"/>
      <c r="Y523" s="165"/>
      <c r="Z523" s="165"/>
      <c r="AA523" s="165"/>
      <c r="AB523" s="165"/>
      <c r="AC523" s="165"/>
      <c r="AD523" s="165"/>
      <c r="AE523" s="165"/>
      <c r="AF523" s="165"/>
      <c r="AG523" s="165"/>
      <c r="AH523" s="165"/>
      <c r="AI523" s="165"/>
      <c r="AJ523" s="165"/>
      <c r="AK523" s="165"/>
      <c r="AL523" s="165"/>
      <c r="AM523" s="165"/>
      <c r="AN523" s="165"/>
      <c r="AO523" s="165"/>
      <c r="AP523" s="165"/>
      <c r="AQ523" s="165"/>
      <c r="AR523" s="165"/>
      <c r="AS523" s="165"/>
      <c r="AT523" s="165"/>
      <c r="AU523" s="165"/>
      <c r="AV523" s="165"/>
      <c r="AW523" s="165"/>
      <c r="AX523" s="165"/>
      <c r="AY523" s="165"/>
      <c r="AZ523" s="165"/>
    </row>
    <row r="524" spans="1:52" s="166" customFormat="1" ht="25.5" x14ac:dyDescent="0.2">
      <c r="A524" s="149">
        <v>45292</v>
      </c>
      <c r="B524" s="76" t="s">
        <v>5295</v>
      </c>
      <c r="C524" s="75" t="s">
        <v>52</v>
      </c>
      <c r="D524" s="152" t="s">
        <v>1780</v>
      </c>
      <c r="E524" s="152">
        <v>0</v>
      </c>
      <c r="F524" s="75" t="s">
        <v>1781</v>
      </c>
      <c r="G524" s="162">
        <v>12.09</v>
      </c>
      <c r="H524" s="162">
        <v>0</v>
      </c>
      <c r="I524" s="162">
        <v>0</v>
      </c>
      <c r="J524" s="162">
        <v>0</v>
      </c>
      <c r="K524" s="162">
        <v>0</v>
      </c>
      <c r="L524" s="152">
        <v>0</v>
      </c>
      <c r="M524" s="152">
        <v>0</v>
      </c>
      <c r="N524" s="152">
        <v>0</v>
      </c>
      <c r="O524" s="75" t="s">
        <v>6832</v>
      </c>
      <c r="P524" s="157" t="s">
        <v>1557</v>
      </c>
      <c r="Q524" s="165"/>
      <c r="R524" s="165"/>
      <c r="S524" s="165"/>
      <c r="T524" s="165"/>
      <c r="U524" s="165"/>
      <c r="V524" s="165"/>
      <c r="W524" s="165"/>
      <c r="X524" s="165"/>
      <c r="Y524" s="165"/>
      <c r="Z524" s="165"/>
      <c r="AA524" s="165"/>
      <c r="AB524" s="165"/>
      <c r="AC524" s="165"/>
      <c r="AD524" s="165"/>
      <c r="AE524" s="165"/>
      <c r="AF524" s="165"/>
      <c r="AG524" s="165"/>
      <c r="AH524" s="165"/>
      <c r="AI524" s="165"/>
      <c r="AJ524" s="165"/>
      <c r="AK524" s="165"/>
      <c r="AL524" s="165"/>
      <c r="AM524" s="165"/>
      <c r="AN524" s="165"/>
      <c r="AO524" s="165"/>
      <c r="AP524" s="165"/>
      <c r="AQ524" s="165"/>
      <c r="AR524" s="165"/>
      <c r="AS524" s="165"/>
      <c r="AT524" s="165"/>
      <c r="AU524" s="165"/>
      <c r="AV524" s="165"/>
      <c r="AW524" s="165"/>
      <c r="AX524" s="165"/>
      <c r="AY524" s="165"/>
      <c r="AZ524" s="165"/>
    </row>
    <row r="525" spans="1:52" s="166" customFormat="1" ht="25.5" x14ac:dyDescent="0.2">
      <c r="A525" s="149">
        <v>45292</v>
      </c>
      <c r="B525" s="76" t="s">
        <v>5295</v>
      </c>
      <c r="C525" s="75" t="s">
        <v>52</v>
      </c>
      <c r="D525" s="152" t="s">
        <v>1782</v>
      </c>
      <c r="E525" s="152">
        <v>0</v>
      </c>
      <c r="F525" s="75" t="s">
        <v>1783</v>
      </c>
      <c r="G525" s="162">
        <v>12.09</v>
      </c>
      <c r="H525" s="162">
        <v>0</v>
      </c>
      <c r="I525" s="162">
        <v>0</v>
      </c>
      <c r="J525" s="162">
        <v>0</v>
      </c>
      <c r="K525" s="162">
        <v>0</v>
      </c>
      <c r="L525" s="152">
        <v>0</v>
      </c>
      <c r="M525" s="152">
        <v>0</v>
      </c>
      <c r="N525" s="152">
        <v>0</v>
      </c>
      <c r="O525" s="75" t="s">
        <v>6832</v>
      </c>
      <c r="P525" s="157" t="s">
        <v>1557</v>
      </c>
      <c r="Q525" s="165"/>
      <c r="R525" s="165"/>
      <c r="S525" s="165"/>
      <c r="T525" s="165"/>
      <c r="U525" s="165"/>
      <c r="V525" s="165"/>
      <c r="W525" s="165"/>
      <c r="X525" s="165"/>
      <c r="Y525" s="165"/>
      <c r="Z525" s="165"/>
      <c r="AA525" s="165"/>
      <c r="AB525" s="165"/>
      <c r="AC525" s="165"/>
      <c r="AD525" s="165"/>
      <c r="AE525" s="165"/>
      <c r="AF525" s="165"/>
      <c r="AG525" s="165"/>
      <c r="AH525" s="165"/>
      <c r="AI525" s="165"/>
      <c r="AJ525" s="165"/>
      <c r="AK525" s="165"/>
      <c r="AL525" s="165"/>
      <c r="AM525" s="165"/>
      <c r="AN525" s="165"/>
      <c r="AO525" s="165"/>
      <c r="AP525" s="165"/>
      <c r="AQ525" s="165"/>
      <c r="AR525" s="165"/>
      <c r="AS525" s="165"/>
      <c r="AT525" s="165"/>
      <c r="AU525" s="165"/>
      <c r="AV525" s="165"/>
      <c r="AW525" s="165"/>
      <c r="AX525" s="165"/>
      <c r="AY525" s="165"/>
      <c r="AZ525" s="165"/>
    </row>
    <row r="526" spans="1:52" s="166" customFormat="1" ht="25.5" x14ac:dyDescent="0.2">
      <c r="A526" s="149">
        <v>45292</v>
      </c>
      <c r="B526" s="76" t="s">
        <v>5295</v>
      </c>
      <c r="C526" s="75" t="s">
        <v>52</v>
      </c>
      <c r="D526" s="152" t="s">
        <v>1784</v>
      </c>
      <c r="E526" s="152">
        <v>0</v>
      </c>
      <c r="F526" s="75" t="s">
        <v>1785</v>
      </c>
      <c r="G526" s="162">
        <v>12.09</v>
      </c>
      <c r="H526" s="162">
        <v>0</v>
      </c>
      <c r="I526" s="162">
        <v>0</v>
      </c>
      <c r="J526" s="162">
        <v>0</v>
      </c>
      <c r="K526" s="162">
        <v>0</v>
      </c>
      <c r="L526" s="152">
        <v>0</v>
      </c>
      <c r="M526" s="152">
        <v>0</v>
      </c>
      <c r="N526" s="152">
        <v>0</v>
      </c>
      <c r="O526" s="75" t="s">
        <v>6832</v>
      </c>
      <c r="P526" s="157" t="s">
        <v>1557</v>
      </c>
      <c r="Q526" s="165"/>
      <c r="R526" s="165"/>
      <c r="S526" s="165"/>
      <c r="T526" s="165"/>
      <c r="U526" s="165"/>
      <c r="V526" s="165"/>
      <c r="W526" s="165"/>
      <c r="X526" s="165"/>
      <c r="Y526" s="165"/>
      <c r="Z526" s="165"/>
      <c r="AA526" s="165"/>
      <c r="AB526" s="165"/>
      <c r="AC526" s="165"/>
      <c r="AD526" s="165"/>
      <c r="AE526" s="165"/>
      <c r="AF526" s="165"/>
      <c r="AG526" s="165"/>
      <c r="AH526" s="165"/>
      <c r="AI526" s="165"/>
      <c r="AJ526" s="165"/>
      <c r="AK526" s="165"/>
      <c r="AL526" s="165"/>
      <c r="AM526" s="165"/>
      <c r="AN526" s="165"/>
      <c r="AO526" s="165"/>
      <c r="AP526" s="165"/>
      <c r="AQ526" s="165"/>
      <c r="AR526" s="165"/>
      <c r="AS526" s="165"/>
      <c r="AT526" s="165"/>
      <c r="AU526" s="165"/>
      <c r="AV526" s="165"/>
      <c r="AW526" s="165"/>
      <c r="AX526" s="165"/>
      <c r="AY526" s="165"/>
      <c r="AZ526" s="165"/>
    </row>
    <row r="527" spans="1:52" s="166" customFormat="1" ht="25.5" x14ac:dyDescent="0.2">
      <c r="A527" s="149">
        <v>45292</v>
      </c>
      <c r="B527" s="76" t="s">
        <v>5295</v>
      </c>
      <c r="C527" s="75" t="s">
        <v>52</v>
      </c>
      <c r="D527" s="152" t="s">
        <v>1786</v>
      </c>
      <c r="E527" s="152">
        <v>0</v>
      </c>
      <c r="F527" s="75" t="s">
        <v>1787</v>
      </c>
      <c r="G527" s="162">
        <v>13.729999999999999</v>
      </c>
      <c r="H527" s="162">
        <v>0</v>
      </c>
      <c r="I527" s="162">
        <v>0</v>
      </c>
      <c r="J527" s="162">
        <v>0</v>
      </c>
      <c r="K527" s="162">
        <v>0</v>
      </c>
      <c r="L527" s="152">
        <v>0</v>
      </c>
      <c r="M527" s="152">
        <v>0</v>
      </c>
      <c r="N527" s="152">
        <v>0</v>
      </c>
      <c r="O527" s="75" t="s">
        <v>6832</v>
      </c>
      <c r="P527" s="157" t="s">
        <v>1557</v>
      </c>
      <c r="Q527" s="165"/>
      <c r="R527" s="165"/>
      <c r="S527" s="165"/>
      <c r="T527" s="165"/>
      <c r="U527" s="165"/>
      <c r="V527" s="165"/>
      <c r="W527" s="165"/>
      <c r="X527" s="165"/>
      <c r="Y527" s="165"/>
      <c r="Z527" s="165"/>
      <c r="AA527" s="165"/>
      <c r="AB527" s="165"/>
      <c r="AC527" s="165"/>
      <c r="AD527" s="165"/>
      <c r="AE527" s="165"/>
      <c r="AF527" s="165"/>
      <c r="AG527" s="165"/>
      <c r="AH527" s="165"/>
      <c r="AI527" s="165"/>
      <c r="AJ527" s="165"/>
      <c r="AK527" s="165"/>
      <c r="AL527" s="165"/>
      <c r="AM527" s="165"/>
      <c r="AN527" s="165"/>
      <c r="AO527" s="165"/>
      <c r="AP527" s="165"/>
      <c r="AQ527" s="165"/>
      <c r="AR527" s="165"/>
      <c r="AS527" s="165"/>
      <c r="AT527" s="165"/>
      <c r="AU527" s="165"/>
      <c r="AV527" s="165"/>
      <c r="AW527" s="165"/>
      <c r="AX527" s="165"/>
      <c r="AY527" s="165"/>
      <c r="AZ527" s="165"/>
    </row>
    <row r="528" spans="1:52" s="166" customFormat="1" ht="25.5" x14ac:dyDescent="0.2">
      <c r="A528" s="149">
        <v>45292</v>
      </c>
      <c r="B528" s="76" t="s">
        <v>5295</v>
      </c>
      <c r="C528" s="75" t="s">
        <v>52</v>
      </c>
      <c r="D528" s="152" t="s">
        <v>1788</v>
      </c>
      <c r="E528" s="152">
        <v>0</v>
      </c>
      <c r="F528" s="75" t="s">
        <v>1789</v>
      </c>
      <c r="G528" s="162">
        <v>13.829999999999998</v>
      </c>
      <c r="H528" s="162">
        <v>0</v>
      </c>
      <c r="I528" s="162">
        <v>0</v>
      </c>
      <c r="J528" s="162">
        <v>0</v>
      </c>
      <c r="K528" s="162">
        <v>0</v>
      </c>
      <c r="L528" s="152">
        <v>0</v>
      </c>
      <c r="M528" s="152">
        <v>0</v>
      </c>
      <c r="N528" s="152">
        <v>0</v>
      </c>
      <c r="O528" s="75" t="s">
        <v>6832</v>
      </c>
      <c r="P528" s="157" t="s">
        <v>1557</v>
      </c>
      <c r="Q528" s="165"/>
      <c r="R528" s="165"/>
      <c r="S528" s="165"/>
      <c r="T528" s="165"/>
      <c r="U528" s="165"/>
      <c r="V528" s="165"/>
      <c r="W528" s="165"/>
      <c r="X528" s="165"/>
      <c r="Y528" s="165"/>
      <c r="Z528" s="165"/>
      <c r="AA528" s="165"/>
      <c r="AB528" s="165"/>
      <c r="AC528" s="165"/>
      <c r="AD528" s="165"/>
      <c r="AE528" s="165"/>
      <c r="AF528" s="165"/>
      <c r="AG528" s="165"/>
      <c r="AH528" s="165"/>
      <c r="AI528" s="165"/>
      <c r="AJ528" s="165"/>
      <c r="AK528" s="165"/>
      <c r="AL528" s="165"/>
      <c r="AM528" s="165"/>
      <c r="AN528" s="165"/>
      <c r="AO528" s="165"/>
      <c r="AP528" s="165"/>
      <c r="AQ528" s="165"/>
      <c r="AR528" s="165"/>
      <c r="AS528" s="165"/>
      <c r="AT528" s="165"/>
      <c r="AU528" s="165"/>
      <c r="AV528" s="165"/>
      <c r="AW528" s="165"/>
      <c r="AX528" s="165"/>
      <c r="AY528" s="165"/>
      <c r="AZ528" s="165"/>
    </row>
    <row r="529" spans="1:52" s="166" customFormat="1" ht="25.5" x14ac:dyDescent="0.2">
      <c r="A529" s="149">
        <v>45292</v>
      </c>
      <c r="B529" s="76" t="s">
        <v>5295</v>
      </c>
      <c r="C529" s="75" t="s">
        <v>52</v>
      </c>
      <c r="D529" s="152" t="s">
        <v>1790</v>
      </c>
      <c r="E529" s="152">
        <v>0</v>
      </c>
      <c r="F529" s="75" t="s">
        <v>1791</v>
      </c>
      <c r="G529" s="162">
        <v>13.829999999999998</v>
      </c>
      <c r="H529" s="162">
        <v>0</v>
      </c>
      <c r="I529" s="162">
        <v>0</v>
      </c>
      <c r="J529" s="162">
        <v>0</v>
      </c>
      <c r="K529" s="162">
        <v>0</v>
      </c>
      <c r="L529" s="152">
        <v>0</v>
      </c>
      <c r="M529" s="152">
        <v>0</v>
      </c>
      <c r="N529" s="152">
        <v>0</v>
      </c>
      <c r="O529" s="75" t="s">
        <v>6832</v>
      </c>
      <c r="P529" s="157" t="s">
        <v>1557</v>
      </c>
      <c r="Q529" s="165"/>
      <c r="R529" s="165"/>
      <c r="S529" s="165"/>
      <c r="T529" s="165"/>
      <c r="U529" s="165"/>
      <c r="V529" s="165"/>
      <c r="W529" s="165"/>
      <c r="X529" s="165"/>
      <c r="Y529" s="165"/>
      <c r="Z529" s="165"/>
      <c r="AA529" s="165"/>
      <c r="AB529" s="165"/>
      <c r="AC529" s="165"/>
      <c r="AD529" s="165"/>
      <c r="AE529" s="165"/>
      <c r="AF529" s="165"/>
      <c r="AG529" s="165"/>
      <c r="AH529" s="165"/>
      <c r="AI529" s="165"/>
      <c r="AJ529" s="165"/>
      <c r="AK529" s="165"/>
      <c r="AL529" s="165"/>
      <c r="AM529" s="165"/>
      <c r="AN529" s="165"/>
      <c r="AO529" s="165"/>
      <c r="AP529" s="165"/>
      <c r="AQ529" s="165"/>
      <c r="AR529" s="165"/>
      <c r="AS529" s="165"/>
      <c r="AT529" s="165"/>
      <c r="AU529" s="165"/>
      <c r="AV529" s="165"/>
      <c r="AW529" s="165"/>
      <c r="AX529" s="165"/>
      <c r="AY529" s="165"/>
      <c r="AZ529" s="165"/>
    </row>
    <row r="530" spans="1:52" s="166" customFormat="1" ht="25.5" x14ac:dyDescent="0.2">
      <c r="A530" s="149">
        <v>45292</v>
      </c>
      <c r="B530" s="76" t="s">
        <v>5295</v>
      </c>
      <c r="C530" s="75" t="s">
        <v>52</v>
      </c>
      <c r="D530" s="152" t="s">
        <v>1792</v>
      </c>
      <c r="E530" s="152">
        <v>0</v>
      </c>
      <c r="F530" s="75" t="s">
        <v>1793</v>
      </c>
      <c r="G530" s="162">
        <v>13.829999999999998</v>
      </c>
      <c r="H530" s="162">
        <v>0</v>
      </c>
      <c r="I530" s="162">
        <v>0</v>
      </c>
      <c r="J530" s="162">
        <v>0</v>
      </c>
      <c r="K530" s="162">
        <v>0</v>
      </c>
      <c r="L530" s="152">
        <v>0</v>
      </c>
      <c r="M530" s="152">
        <v>0</v>
      </c>
      <c r="N530" s="152">
        <v>0</v>
      </c>
      <c r="O530" s="75" t="s">
        <v>6832</v>
      </c>
      <c r="P530" s="157" t="s">
        <v>1557</v>
      </c>
      <c r="Q530" s="165"/>
      <c r="R530" s="165"/>
      <c r="S530" s="165"/>
      <c r="T530" s="165"/>
      <c r="U530" s="165"/>
      <c r="V530" s="165"/>
      <c r="W530" s="165"/>
      <c r="X530" s="165"/>
      <c r="Y530" s="165"/>
      <c r="Z530" s="165"/>
      <c r="AA530" s="165"/>
      <c r="AB530" s="165"/>
      <c r="AC530" s="165"/>
      <c r="AD530" s="165"/>
      <c r="AE530" s="165"/>
      <c r="AF530" s="165"/>
      <c r="AG530" s="165"/>
      <c r="AH530" s="165"/>
      <c r="AI530" s="165"/>
      <c r="AJ530" s="165"/>
      <c r="AK530" s="165"/>
      <c r="AL530" s="165"/>
      <c r="AM530" s="165"/>
      <c r="AN530" s="165"/>
      <c r="AO530" s="165"/>
      <c r="AP530" s="165"/>
      <c r="AQ530" s="165"/>
      <c r="AR530" s="165"/>
      <c r="AS530" s="165"/>
      <c r="AT530" s="165"/>
      <c r="AU530" s="165"/>
      <c r="AV530" s="165"/>
      <c r="AW530" s="165"/>
      <c r="AX530" s="165"/>
      <c r="AY530" s="165"/>
      <c r="AZ530" s="165"/>
    </row>
    <row r="531" spans="1:52" s="166" customFormat="1" ht="25.5" x14ac:dyDescent="0.2">
      <c r="A531" s="149">
        <v>45292</v>
      </c>
      <c r="B531" s="76" t="s">
        <v>5295</v>
      </c>
      <c r="C531" s="75" t="s">
        <v>52</v>
      </c>
      <c r="D531" s="152" t="s">
        <v>1794</v>
      </c>
      <c r="E531" s="152">
        <v>0</v>
      </c>
      <c r="F531" s="75" t="s">
        <v>1795</v>
      </c>
      <c r="G531" s="162">
        <v>13.829999999999998</v>
      </c>
      <c r="H531" s="162">
        <v>0</v>
      </c>
      <c r="I531" s="162">
        <v>0</v>
      </c>
      <c r="J531" s="162">
        <v>0</v>
      </c>
      <c r="K531" s="162">
        <v>0</v>
      </c>
      <c r="L531" s="152">
        <v>0</v>
      </c>
      <c r="M531" s="152">
        <v>0</v>
      </c>
      <c r="N531" s="152">
        <v>0</v>
      </c>
      <c r="O531" s="75" t="s">
        <v>6832</v>
      </c>
      <c r="P531" s="157" t="s">
        <v>1557</v>
      </c>
      <c r="Q531" s="165"/>
      <c r="R531" s="165"/>
      <c r="S531" s="165"/>
      <c r="T531" s="165"/>
      <c r="U531" s="165"/>
      <c r="V531" s="165"/>
      <c r="W531" s="165"/>
      <c r="X531" s="165"/>
      <c r="Y531" s="165"/>
      <c r="Z531" s="165"/>
      <c r="AA531" s="165"/>
      <c r="AB531" s="165"/>
      <c r="AC531" s="165"/>
      <c r="AD531" s="165"/>
      <c r="AE531" s="165"/>
      <c r="AF531" s="165"/>
      <c r="AG531" s="165"/>
      <c r="AH531" s="165"/>
      <c r="AI531" s="165"/>
      <c r="AJ531" s="165"/>
      <c r="AK531" s="165"/>
      <c r="AL531" s="165"/>
      <c r="AM531" s="165"/>
      <c r="AN531" s="165"/>
      <c r="AO531" s="165"/>
      <c r="AP531" s="165"/>
      <c r="AQ531" s="165"/>
      <c r="AR531" s="165"/>
      <c r="AS531" s="165"/>
      <c r="AT531" s="165"/>
      <c r="AU531" s="165"/>
      <c r="AV531" s="165"/>
      <c r="AW531" s="165"/>
      <c r="AX531" s="165"/>
      <c r="AY531" s="165"/>
      <c r="AZ531" s="165"/>
    </row>
    <row r="532" spans="1:52" s="166" customFormat="1" ht="25.5" x14ac:dyDescent="0.2">
      <c r="A532" s="149">
        <v>45292</v>
      </c>
      <c r="B532" s="76" t="s">
        <v>5295</v>
      </c>
      <c r="C532" s="75" t="s">
        <v>52</v>
      </c>
      <c r="D532" s="152" t="s">
        <v>1796</v>
      </c>
      <c r="E532" s="152">
        <v>0</v>
      </c>
      <c r="F532" s="75" t="s">
        <v>1797</v>
      </c>
      <c r="G532" s="162">
        <v>13.1</v>
      </c>
      <c r="H532" s="162">
        <v>0</v>
      </c>
      <c r="I532" s="162">
        <v>0</v>
      </c>
      <c r="J532" s="162">
        <v>0</v>
      </c>
      <c r="K532" s="162">
        <v>0</v>
      </c>
      <c r="L532" s="152">
        <v>0</v>
      </c>
      <c r="M532" s="152">
        <v>0</v>
      </c>
      <c r="N532" s="152">
        <v>0</v>
      </c>
      <c r="O532" s="75" t="s">
        <v>6832</v>
      </c>
      <c r="P532" s="157" t="s">
        <v>1557</v>
      </c>
      <c r="Q532" s="165"/>
      <c r="R532" s="165"/>
      <c r="S532" s="165"/>
      <c r="T532" s="165"/>
      <c r="U532" s="165"/>
      <c r="V532" s="165"/>
      <c r="W532" s="165"/>
      <c r="X532" s="165"/>
      <c r="Y532" s="165"/>
      <c r="Z532" s="165"/>
      <c r="AA532" s="165"/>
      <c r="AB532" s="165"/>
      <c r="AC532" s="165"/>
      <c r="AD532" s="165"/>
      <c r="AE532" s="165"/>
      <c r="AF532" s="165"/>
      <c r="AG532" s="165"/>
      <c r="AH532" s="165"/>
      <c r="AI532" s="165"/>
      <c r="AJ532" s="165"/>
      <c r="AK532" s="165"/>
      <c r="AL532" s="165"/>
      <c r="AM532" s="165"/>
      <c r="AN532" s="165"/>
      <c r="AO532" s="165"/>
      <c r="AP532" s="165"/>
      <c r="AQ532" s="165"/>
      <c r="AR532" s="165"/>
      <c r="AS532" s="165"/>
      <c r="AT532" s="165"/>
      <c r="AU532" s="165"/>
      <c r="AV532" s="165"/>
      <c r="AW532" s="165"/>
      <c r="AX532" s="165"/>
      <c r="AY532" s="165"/>
      <c r="AZ532" s="165"/>
    </row>
    <row r="533" spans="1:52" s="166" customFormat="1" ht="25.5" x14ac:dyDescent="0.2">
      <c r="A533" s="149">
        <v>45292</v>
      </c>
      <c r="B533" s="76" t="s">
        <v>5295</v>
      </c>
      <c r="C533" s="75" t="s">
        <v>52</v>
      </c>
      <c r="D533" s="152" t="s">
        <v>1798</v>
      </c>
      <c r="E533" s="152">
        <v>0</v>
      </c>
      <c r="F533" s="75" t="s">
        <v>1799</v>
      </c>
      <c r="G533" s="162">
        <v>13.1</v>
      </c>
      <c r="H533" s="162">
        <v>0</v>
      </c>
      <c r="I533" s="162">
        <v>0</v>
      </c>
      <c r="J533" s="162">
        <v>0</v>
      </c>
      <c r="K533" s="162">
        <v>0</v>
      </c>
      <c r="L533" s="152">
        <v>0</v>
      </c>
      <c r="M533" s="152">
        <v>0</v>
      </c>
      <c r="N533" s="152">
        <v>0</v>
      </c>
      <c r="O533" s="75" t="s">
        <v>6832</v>
      </c>
      <c r="P533" s="157" t="s">
        <v>1557</v>
      </c>
      <c r="Q533" s="165"/>
      <c r="R533" s="165"/>
      <c r="S533" s="165"/>
      <c r="T533" s="165"/>
      <c r="U533" s="165"/>
      <c r="V533" s="165"/>
      <c r="W533" s="165"/>
      <c r="X533" s="165"/>
      <c r="Y533" s="165"/>
      <c r="Z533" s="165"/>
      <c r="AA533" s="165"/>
      <c r="AB533" s="165"/>
      <c r="AC533" s="165"/>
      <c r="AD533" s="165"/>
      <c r="AE533" s="165"/>
      <c r="AF533" s="165"/>
      <c r="AG533" s="165"/>
      <c r="AH533" s="165"/>
      <c r="AI533" s="165"/>
      <c r="AJ533" s="165"/>
      <c r="AK533" s="165"/>
      <c r="AL533" s="165"/>
      <c r="AM533" s="165"/>
      <c r="AN533" s="165"/>
      <c r="AO533" s="165"/>
      <c r="AP533" s="165"/>
      <c r="AQ533" s="165"/>
      <c r="AR533" s="165"/>
      <c r="AS533" s="165"/>
      <c r="AT533" s="165"/>
      <c r="AU533" s="165"/>
      <c r="AV533" s="165"/>
      <c r="AW533" s="165"/>
      <c r="AX533" s="165"/>
      <c r="AY533" s="165"/>
      <c r="AZ533" s="165"/>
    </row>
    <row r="534" spans="1:52" s="166" customFormat="1" ht="25.5" x14ac:dyDescent="0.2">
      <c r="A534" s="149">
        <v>45292</v>
      </c>
      <c r="B534" s="76" t="s">
        <v>5295</v>
      </c>
      <c r="C534" s="75" t="s">
        <v>52</v>
      </c>
      <c r="D534" s="152" t="s">
        <v>1800</v>
      </c>
      <c r="E534" s="152">
        <v>0</v>
      </c>
      <c r="F534" s="75" t="s">
        <v>1801</v>
      </c>
      <c r="G534" s="162">
        <v>24.95</v>
      </c>
      <c r="H534" s="162">
        <v>0</v>
      </c>
      <c r="I534" s="162">
        <v>0</v>
      </c>
      <c r="J534" s="162">
        <v>0</v>
      </c>
      <c r="K534" s="162">
        <v>0</v>
      </c>
      <c r="L534" s="152">
        <v>0</v>
      </c>
      <c r="M534" s="152">
        <v>0</v>
      </c>
      <c r="N534" s="152">
        <v>0</v>
      </c>
      <c r="O534" s="75" t="s">
        <v>6832</v>
      </c>
      <c r="P534" s="157" t="s">
        <v>1557</v>
      </c>
      <c r="Q534" s="165"/>
      <c r="R534" s="165"/>
      <c r="S534" s="165"/>
      <c r="T534" s="165"/>
      <c r="U534" s="165"/>
      <c r="V534" s="165"/>
      <c r="W534" s="165"/>
      <c r="X534" s="165"/>
      <c r="Y534" s="165"/>
      <c r="Z534" s="165"/>
      <c r="AA534" s="165"/>
      <c r="AB534" s="165"/>
      <c r="AC534" s="165"/>
      <c r="AD534" s="165"/>
      <c r="AE534" s="165"/>
      <c r="AF534" s="165"/>
      <c r="AG534" s="165"/>
      <c r="AH534" s="165"/>
      <c r="AI534" s="165"/>
      <c r="AJ534" s="165"/>
      <c r="AK534" s="165"/>
      <c r="AL534" s="165"/>
      <c r="AM534" s="165"/>
      <c r="AN534" s="165"/>
      <c r="AO534" s="165"/>
      <c r="AP534" s="165"/>
      <c r="AQ534" s="165"/>
      <c r="AR534" s="165"/>
      <c r="AS534" s="165"/>
      <c r="AT534" s="165"/>
      <c r="AU534" s="165"/>
      <c r="AV534" s="165"/>
      <c r="AW534" s="165"/>
      <c r="AX534" s="165"/>
      <c r="AY534" s="165"/>
      <c r="AZ534" s="165"/>
    </row>
    <row r="535" spans="1:52" s="166" customFormat="1" ht="25.5" x14ac:dyDescent="0.2">
      <c r="A535" s="149">
        <v>45292</v>
      </c>
      <c r="B535" s="76" t="s">
        <v>5295</v>
      </c>
      <c r="C535" s="75" t="s">
        <v>52</v>
      </c>
      <c r="D535" s="152" t="s">
        <v>1802</v>
      </c>
      <c r="E535" s="152">
        <v>0</v>
      </c>
      <c r="F535" s="75" t="s">
        <v>1803</v>
      </c>
      <c r="G535" s="162">
        <v>16.43</v>
      </c>
      <c r="H535" s="162">
        <v>0</v>
      </c>
      <c r="I535" s="162">
        <v>0</v>
      </c>
      <c r="J535" s="162">
        <v>0</v>
      </c>
      <c r="K535" s="162">
        <v>0</v>
      </c>
      <c r="L535" s="152">
        <v>0</v>
      </c>
      <c r="M535" s="152">
        <v>0</v>
      </c>
      <c r="N535" s="152">
        <v>0</v>
      </c>
      <c r="O535" s="75" t="s">
        <v>6832</v>
      </c>
      <c r="P535" s="157" t="s">
        <v>1557</v>
      </c>
      <c r="Q535" s="165"/>
      <c r="R535" s="165"/>
      <c r="S535" s="165"/>
      <c r="T535" s="165"/>
      <c r="U535" s="165"/>
      <c r="V535" s="165"/>
      <c r="W535" s="165"/>
      <c r="X535" s="165"/>
      <c r="Y535" s="165"/>
      <c r="Z535" s="165"/>
      <c r="AA535" s="165"/>
      <c r="AB535" s="165"/>
      <c r="AC535" s="165"/>
      <c r="AD535" s="165"/>
      <c r="AE535" s="165"/>
      <c r="AF535" s="165"/>
      <c r="AG535" s="165"/>
      <c r="AH535" s="165"/>
      <c r="AI535" s="165"/>
      <c r="AJ535" s="165"/>
      <c r="AK535" s="165"/>
      <c r="AL535" s="165"/>
      <c r="AM535" s="165"/>
      <c r="AN535" s="165"/>
      <c r="AO535" s="165"/>
      <c r="AP535" s="165"/>
      <c r="AQ535" s="165"/>
      <c r="AR535" s="165"/>
      <c r="AS535" s="165"/>
      <c r="AT535" s="165"/>
      <c r="AU535" s="165"/>
      <c r="AV535" s="165"/>
      <c r="AW535" s="165"/>
      <c r="AX535" s="165"/>
      <c r="AY535" s="165"/>
      <c r="AZ535" s="165"/>
    </row>
    <row r="536" spans="1:52" s="166" customFormat="1" ht="25.5" x14ac:dyDescent="0.2">
      <c r="A536" s="149">
        <v>45292</v>
      </c>
      <c r="B536" s="76" t="s">
        <v>5295</v>
      </c>
      <c r="C536" s="75" t="s">
        <v>52</v>
      </c>
      <c r="D536" s="152" t="s">
        <v>1804</v>
      </c>
      <c r="E536" s="152">
        <v>0</v>
      </c>
      <c r="F536" s="75" t="s">
        <v>1805</v>
      </c>
      <c r="G536" s="162">
        <v>15.980000000000002</v>
      </c>
      <c r="H536" s="162">
        <v>0</v>
      </c>
      <c r="I536" s="162">
        <v>0</v>
      </c>
      <c r="J536" s="162">
        <v>0</v>
      </c>
      <c r="K536" s="162">
        <v>0</v>
      </c>
      <c r="L536" s="152">
        <v>0</v>
      </c>
      <c r="M536" s="152">
        <v>0</v>
      </c>
      <c r="N536" s="152">
        <v>0</v>
      </c>
      <c r="O536" s="75" t="s">
        <v>6832</v>
      </c>
      <c r="P536" s="157" t="s">
        <v>1557</v>
      </c>
      <c r="Q536" s="165"/>
      <c r="R536" s="165"/>
      <c r="S536" s="165"/>
      <c r="T536" s="165"/>
      <c r="U536" s="165"/>
      <c r="V536" s="165"/>
      <c r="W536" s="165"/>
      <c r="X536" s="165"/>
      <c r="Y536" s="165"/>
      <c r="Z536" s="165"/>
      <c r="AA536" s="165"/>
      <c r="AB536" s="165"/>
      <c r="AC536" s="165"/>
      <c r="AD536" s="165"/>
      <c r="AE536" s="165"/>
      <c r="AF536" s="165"/>
      <c r="AG536" s="165"/>
      <c r="AH536" s="165"/>
      <c r="AI536" s="165"/>
      <c r="AJ536" s="165"/>
      <c r="AK536" s="165"/>
      <c r="AL536" s="165"/>
      <c r="AM536" s="165"/>
      <c r="AN536" s="165"/>
      <c r="AO536" s="165"/>
      <c r="AP536" s="165"/>
      <c r="AQ536" s="165"/>
      <c r="AR536" s="165"/>
      <c r="AS536" s="165"/>
      <c r="AT536" s="165"/>
      <c r="AU536" s="165"/>
      <c r="AV536" s="165"/>
      <c r="AW536" s="165"/>
      <c r="AX536" s="165"/>
      <c r="AY536" s="165"/>
      <c r="AZ536" s="165"/>
    </row>
    <row r="537" spans="1:52" s="166" customFormat="1" ht="25.5" x14ac:dyDescent="0.2">
      <c r="A537" s="149">
        <v>45292</v>
      </c>
      <c r="B537" s="76" t="s">
        <v>5295</v>
      </c>
      <c r="C537" s="75" t="s">
        <v>52</v>
      </c>
      <c r="D537" s="152" t="s">
        <v>1806</v>
      </c>
      <c r="E537" s="152">
        <v>0</v>
      </c>
      <c r="F537" s="75" t="s">
        <v>1807</v>
      </c>
      <c r="G537" s="162">
        <v>31.630000000000003</v>
      </c>
      <c r="H537" s="162">
        <v>0</v>
      </c>
      <c r="I537" s="162">
        <v>0</v>
      </c>
      <c r="J537" s="162">
        <v>0</v>
      </c>
      <c r="K537" s="162">
        <v>0</v>
      </c>
      <c r="L537" s="152">
        <v>0</v>
      </c>
      <c r="M537" s="152">
        <v>0</v>
      </c>
      <c r="N537" s="152">
        <v>0</v>
      </c>
      <c r="O537" s="75" t="s">
        <v>6832</v>
      </c>
      <c r="P537" s="157" t="s">
        <v>1557</v>
      </c>
      <c r="Q537" s="165"/>
      <c r="R537" s="165"/>
      <c r="S537" s="165"/>
      <c r="T537" s="165"/>
      <c r="U537" s="165"/>
      <c r="V537" s="165"/>
      <c r="W537" s="165"/>
      <c r="X537" s="165"/>
      <c r="Y537" s="165"/>
      <c r="Z537" s="165"/>
      <c r="AA537" s="165"/>
      <c r="AB537" s="165"/>
      <c r="AC537" s="165"/>
      <c r="AD537" s="165"/>
      <c r="AE537" s="165"/>
      <c r="AF537" s="165"/>
      <c r="AG537" s="165"/>
      <c r="AH537" s="165"/>
      <c r="AI537" s="165"/>
      <c r="AJ537" s="165"/>
      <c r="AK537" s="165"/>
      <c r="AL537" s="165"/>
      <c r="AM537" s="165"/>
      <c r="AN537" s="165"/>
      <c r="AO537" s="165"/>
      <c r="AP537" s="165"/>
      <c r="AQ537" s="165"/>
      <c r="AR537" s="165"/>
      <c r="AS537" s="165"/>
      <c r="AT537" s="165"/>
      <c r="AU537" s="165"/>
      <c r="AV537" s="165"/>
      <c r="AW537" s="165"/>
      <c r="AX537" s="165"/>
      <c r="AY537" s="165"/>
      <c r="AZ537" s="165"/>
    </row>
    <row r="538" spans="1:52" s="166" customFormat="1" ht="25.5" x14ac:dyDescent="0.2">
      <c r="A538" s="149">
        <v>45292</v>
      </c>
      <c r="B538" s="76" t="s">
        <v>5295</v>
      </c>
      <c r="C538" s="75" t="s">
        <v>52</v>
      </c>
      <c r="D538" s="152" t="s">
        <v>1808</v>
      </c>
      <c r="E538" s="152">
        <v>0</v>
      </c>
      <c r="F538" s="75" t="s">
        <v>1809</v>
      </c>
      <c r="G538" s="162">
        <v>29.999999999999996</v>
      </c>
      <c r="H538" s="162">
        <v>0</v>
      </c>
      <c r="I538" s="162">
        <v>0</v>
      </c>
      <c r="J538" s="162">
        <v>0</v>
      </c>
      <c r="K538" s="162">
        <v>0</v>
      </c>
      <c r="L538" s="152">
        <v>0</v>
      </c>
      <c r="M538" s="152">
        <v>0</v>
      </c>
      <c r="N538" s="152">
        <v>0</v>
      </c>
      <c r="O538" s="75" t="s">
        <v>6832</v>
      </c>
      <c r="P538" s="157" t="s">
        <v>1557</v>
      </c>
      <c r="Q538" s="165"/>
      <c r="R538" s="165"/>
      <c r="S538" s="165"/>
      <c r="T538" s="165"/>
      <c r="U538" s="165"/>
      <c r="V538" s="165"/>
      <c r="W538" s="165"/>
      <c r="X538" s="165"/>
      <c r="Y538" s="165"/>
      <c r="Z538" s="165"/>
      <c r="AA538" s="165"/>
      <c r="AB538" s="165"/>
      <c r="AC538" s="165"/>
      <c r="AD538" s="165"/>
      <c r="AE538" s="165"/>
      <c r="AF538" s="165"/>
      <c r="AG538" s="165"/>
      <c r="AH538" s="165"/>
      <c r="AI538" s="165"/>
      <c r="AJ538" s="165"/>
      <c r="AK538" s="165"/>
      <c r="AL538" s="165"/>
      <c r="AM538" s="165"/>
      <c r="AN538" s="165"/>
      <c r="AO538" s="165"/>
      <c r="AP538" s="165"/>
      <c r="AQ538" s="165"/>
      <c r="AR538" s="165"/>
      <c r="AS538" s="165"/>
      <c r="AT538" s="165"/>
      <c r="AU538" s="165"/>
      <c r="AV538" s="165"/>
      <c r="AW538" s="165"/>
      <c r="AX538" s="165"/>
      <c r="AY538" s="165"/>
      <c r="AZ538" s="165"/>
    </row>
    <row r="539" spans="1:52" s="166" customFormat="1" ht="25.5" x14ac:dyDescent="0.2">
      <c r="A539" s="149">
        <v>45292</v>
      </c>
      <c r="B539" s="76" t="s">
        <v>5295</v>
      </c>
      <c r="C539" s="75" t="s">
        <v>52</v>
      </c>
      <c r="D539" s="152" t="s">
        <v>1810</v>
      </c>
      <c r="E539" s="152">
        <v>0</v>
      </c>
      <c r="F539" s="75" t="s">
        <v>1811</v>
      </c>
      <c r="G539" s="162">
        <v>26.290000000000003</v>
      </c>
      <c r="H539" s="162">
        <v>0</v>
      </c>
      <c r="I539" s="162">
        <v>0</v>
      </c>
      <c r="J539" s="162">
        <v>0</v>
      </c>
      <c r="K539" s="162">
        <v>0</v>
      </c>
      <c r="L539" s="152">
        <v>0</v>
      </c>
      <c r="M539" s="152">
        <v>0</v>
      </c>
      <c r="N539" s="152">
        <v>0</v>
      </c>
      <c r="O539" s="75" t="s">
        <v>6832</v>
      </c>
      <c r="P539" s="157" t="s">
        <v>1557</v>
      </c>
      <c r="Q539" s="165"/>
      <c r="R539" s="165"/>
      <c r="S539" s="165"/>
      <c r="T539" s="165"/>
      <c r="U539" s="165"/>
      <c r="V539" s="165"/>
      <c r="W539" s="165"/>
      <c r="X539" s="165"/>
      <c r="Y539" s="165"/>
      <c r="Z539" s="165"/>
      <c r="AA539" s="165"/>
      <c r="AB539" s="165"/>
      <c r="AC539" s="165"/>
      <c r="AD539" s="165"/>
      <c r="AE539" s="165"/>
      <c r="AF539" s="165"/>
      <c r="AG539" s="165"/>
      <c r="AH539" s="165"/>
      <c r="AI539" s="165"/>
      <c r="AJ539" s="165"/>
      <c r="AK539" s="165"/>
      <c r="AL539" s="165"/>
      <c r="AM539" s="165"/>
      <c r="AN539" s="165"/>
      <c r="AO539" s="165"/>
      <c r="AP539" s="165"/>
      <c r="AQ539" s="165"/>
      <c r="AR539" s="165"/>
      <c r="AS539" s="165"/>
      <c r="AT539" s="165"/>
      <c r="AU539" s="165"/>
      <c r="AV539" s="165"/>
      <c r="AW539" s="165"/>
      <c r="AX539" s="165"/>
      <c r="AY539" s="165"/>
      <c r="AZ539" s="165"/>
    </row>
    <row r="540" spans="1:52" s="166" customFormat="1" ht="25.5" x14ac:dyDescent="0.2">
      <c r="A540" s="149">
        <v>45292</v>
      </c>
      <c r="B540" s="76" t="s">
        <v>5295</v>
      </c>
      <c r="C540" s="75" t="s">
        <v>52</v>
      </c>
      <c r="D540" s="152" t="s">
        <v>1812</v>
      </c>
      <c r="E540" s="152">
        <v>0</v>
      </c>
      <c r="F540" s="75" t="s">
        <v>1813</v>
      </c>
      <c r="G540" s="162">
        <v>26.290000000000003</v>
      </c>
      <c r="H540" s="162">
        <v>0</v>
      </c>
      <c r="I540" s="162">
        <v>0</v>
      </c>
      <c r="J540" s="162">
        <v>0</v>
      </c>
      <c r="K540" s="162">
        <v>0</v>
      </c>
      <c r="L540" s="152">
        <v>0</v>
      </c>
      <c r="M540" s="152">
        <v>0</v>
      </c>
      <c r="N540" s="152">
        <v>0</v>
      </c>
      <c r="O540" s="75" t="s">
        <v>6832</v>
      </c>
      <c r="P540" s="157" t="s">
        <v>1557</v>
      </c>
      <c r="Q540" s="165"/>
      <c r="R540" s="165"/>
      <c r="S540" s="165"/>
      <c r="T540" s="165"/>
      <c r="U540" s="165"/>
      <c r="V540" s="165"/>
      <c r="W540" s="165"/>
      <c r="X540" s="165"/>
      <c r="Y540" s="165"/>
      <c r="Z540" s="165"/>
      <c r="AA540" s="165"/>
      <c r="AB540" s="165"/>
      <c r="AC540" s="165"/>
      <c r="AD540" s="165"/>
      <c r="AE540" s="165"/>
      <c r="AF540" s="165"/>
      <c r="AG540" s="165"/>
      <c r="AH540" s="165"/>
      <c r="AI540" s="165"/>
      <c r="AJ540" s="165"/>
      <c r="AK540" s="165"/>
      <c r="AL540" s="165"/>
      <c r="AM540" s="165"/>
      <c r="AN540" s="165"/>
      <c r="AO540" s="165"/>
      <c r="AP540" s="165"/>
      <c r="AQ540" s="165"/>
      <c r="AR540" s="165"/>
      <c r="AS540" s="165"/>
      <c r="AT540" s="165"/>
      <c r="AU540" s="165"/>
      <c r="AV540" s="165"/>
      <c r="AW540" s="165"/>
      <c r="AX540" s="165"/>
      <c r="AY540" s="165"/>
      <c r="AZ540" s="165"/>
    </row>
    <row r="541" spans="1:52" s="166" customFormat="1" ht="25.5" x14ac:dyDescent="0.2">
      <c r="A541" s="149">
        <v>45292</v>
      </c>
      <c r="B541" s="76" t="s">
        <v>5295</v>
      </c>
      <c r="C541" s="75" t="s">
        <v>52</v>
      </c>
      <c r="D541" s="152" t="s">
        <v>1814</v>
      </c>
      <c r="E541" s="152">
        <v>0</v>
      </c>
      <c r="F541" s="75" t="s">
        <v>1815</v>
      </c>
      <c r="G541" s="162">
        <v>12.04</v>
      </c>
      <c r="H541" s="162">
        <v>0</v>
      </c>
      <c r="I541" s="162">
        <v>0</v>
      </c>
      <c r="J541" s="162">
        <v>0</v>
      </c>
      <c r="K541" s="162">
        <v>0</v>
      </c>
      <c r="L541" s="152">
        <v>0</v>
      </c>
      <c r="M541" s="152">
        <v>0</v>
      </c>
      <c r="N541" s="152">
        <v>0</v>
      </c>
      <c r="O541" s="75" t="s">
        <v>6832</v>
      </c>
      <c r="P541" s="157" t="s">
        <v>1557</v>
      </c>
      <c r="Q541" s="165"/>
      <c r="R541" s="165"/>
      <c r="S541" s="165"/>
      <c r="T541" s="165"/>
      <c r="U541" s="165"/>
      <c r="V541" s="165"/>
      <c r="W541" s="165"/>
      <c r="X541" s="165"/>
      <c r="Y541" s="165"/>
      <c r="Z541" s="165"/>
      <c r="AA541" s="165"/>
      <c r="AB541" s="165"/>
      <c r="AC541" s="165"/>
      <c r="AD541" s="165"/>
      <c r="AE541" s="165"/>
      <c r="AF541" s="165"/>
      <c r="AG541" s="165"/>
      <c r="AH541" s="165"/>
      <c r="AI541" s="165"/>
      <c r="AJ541" s="165"/>
      <c r="AK541" s="165"/>
      <c r="AL541" s="165"/>
      <c r="AM541" s="165"/>
      <c r="AN541" s="165"/>
      <c r="AO541" s="165"/>
      <c r="AP541" s="165"/>
      <c r="AQ541" s="165"/>
      <c r="AR541" s="165"/>
      <c r="AS541" s="165"/>
      <c r="AT541" s="165"/>
      <c r="AU541" s="165"/>
      <c r="AV541" s="165"/>
      <c r="AW541" s="165"/>
      <c r="AX541" s="165"/>
      <c r="AY541" s="165"/>
      <c r="AZ541" s="165"/>
    </row>
    <row r="542" spans="1:52" s="166" customFormat="1" ht="25.5" x14ac:dyDescent="0.2">
      <c r="A542" s="149">
        <v>45292</v>
      </c>
      <c r="B542" s="76" t="s">
        <v>5295</v>
      </c>
      <c r="C542" s="75" t="s">
        <v>52</v>
      </c>
      <c r="D542" s="152" t="s">
        <v>1816</v>
      </c>
      <c r="E542" s="152">
        <v>0</v>
      </c>
      <c r="F542" s="75" t="s">
        <v>1817</v>
      </c>
      <c r="G542" s="162">
        <v>14.959999999999999</v>
      </c>
      <c r="H542" s="162">
        <v>0</v>
      </c>
      <c r="I542" s="162">
        <v>0</v>
      </c>
      <c r="J542" s="162">
        <v>0</v>
      </c>
      <c r="K542" s="162">
        <v>0</v>
      </c>
      <c r="L542" s="152">
        <v>0</v>
      </c>
      <c r="M542" s="152">
        <v>0</v>
      </c>
      <c r="N542" s="152">
        <v>0</v>
      </c>
      <c r="O542" s="75" t="s">
        <v>6832</v>
      </c>
      <c r="P542" s="157" t="s">
        <v>1557</v>
      </c>
      <c r="Q542" s="165"/>
      <c r="R542" s="165"/>
      <c r="S542" s="165"/>
      <c r="T542" s="165"/>
      <c r="U542" s="165"/>
      <c r="V542" s="165"/>
      <c r="W542" s="165"/>
      <c r="X542" s="165"/>
      <c r="Y542" s="165"/>
      <c r="Z542" s="165"/>
      <c r="AA542" s="165"/>
      <c r="AB542" s="165"/>
      <c r="AC542" s="165"/>
      <c r="AD542" s="165"/>
      <c r="AE542" s="165"/>
      <c r="AF542" s="165"/>
      <c r="AG542" s="165"/>
      <c r="AH542" s="165"/>
      <c r="AI542" s="165"/>
      <c r="AJ542" s="165"/>
      <c r="AK542" s="165"/>
      <c r="AL542" s="165"/>
      <c r="AM542" s="165"/>
      <c r="AN542" s="165"/>
      <c r="AO542" s="165"/>
      <c r="AP542" s="165"/>
      <c r="AQ542" s="165"/>
      <c r="AR542" s="165"/>
      <c r="AS542" s="165"/>
      <c r="AT542" s="165"/>
      <c r="AU542" s="165"/>
      <c r="AV542" s="165"/>
      <c r="AW542" s="165"/>
      <c r="AX542" s="165"/>
      <c r="AY542" s="165"/>
      <c r="AZ542" s="165"/>
    </row>
    <row r="543" spans="1:52" s="166" customFormat="1" ht="25.5" x14ac:dyDescent="0.2">
      <c r="A543" s="149">
        <v>45292</v>
      </c>
      <c r="B543" s="76" t="s">
        <v>5295</v>
      </c>
      <c r="C543" s="75" t="s">
        <v>52</v>
      </c>
      <c r="D543" s="152" t="s">
        <v>1818</v>
      </c>
      <c r="E543" s="152">
        <v>0</v>
      </c>
      <c r="F543" s="75" t="s">
        <v>1819</v>
      </c>
      <c r="G543" s="162">
        <v>13.66</v>
      </c>
      <c r="H543" s="162">
        <v>0</v>
      </c>
      <c r="I543" s="162">
        <v>0</v>
      </c>
      <c r="J543" s="162">
        <v>0</v>
      </c>
      <c r="K543" s="162">
        <v>0</v>
      </c>
      <c r="L543" s="152">
        <v>0</v>
      </c>
      <c r="M543" s="152">
        <v>0</v>
      </c>
      <c r="N543" s="152">
        <v>0</v>
      </c>
      <c r="O543" s="75" t="s">
        <v>6832</v>
      </c>
      <c r="P543" s="157" t="s">
        <v>1557</v>
      </c>
      <c r="Q543" s="165"/>
      <c r="R543" s="165"/>
      <c r="S543" s="165"/>
      <c r="T543" s="165"/>
      <c r="U543" s="165"/>
      <c r="V543" s="165"/>
      <c r="W543" s="165"/>
      <c r="X543" s="165"/>
      <c r="Y543" s="165"/>
      <c r="Z543" s="165"/>
      <c r="AA543" s="165"/>
      <c r="AB543" s="165"/>
      <c r="AC543" s="165"/>
      <c r="AD543" s="165"/>
      <c r="AE543" s="165"/>
      <c r="AF543" s="165"/>
      <c r="AG543" s="165"/>
      <c r="AH543" s="165"/>
      <c r="AI543" s="165"/>
      <c r="AJ543" s="165"/>
      <c r="AK543" s="165"/>
      <c r="AL543" s="165"/>
      <c r="AM543" s="165"/>
      <c r="AN543" s="165"/>
      <c r="AO543" s="165"/>
      <c r="AP543" s="165"/>
      <c r="AQ543" s="165"/>
      <c r="AR543" s="165"/>
      <c r="AS543" s="165"/>
      <c r="AT543" s="165"/>
      <c r="AU543" s="165"/>
      <c r="AV543" s="165"/>
      <c r="AW543" s="165"/>
      <c r="AX543" s="165"/>
      <c r="AY543" s="165"/>
      <c r="AZ543" s="165"/>
    </row>
    <row r="544" spans="1:52" s="166" customFormat="1" ht="25.5" x14ac:dyDescent="0.2">
      <c r="A544" s="149">
        <v>45292</v>
      </c>
      <c r="B544" s="76" t="s">
        <v>5295</v>
      </c>
      <c r="C544" s="75" t="s">
        <v>52</v>
      </c>
      <c r="D544" s="152" t="s">
        <v>1820</v>
      </c>
      <c r="E544" s="152">
        <v>0</v>
      </c>
      <c r="F544" s="75" t="s">
        <v>1821</v>
      </c>
      <c r="G544" s="162">
        <v>9.0499999999999989</v>
      </c>
      <c r="H544" s="162">
        <v>0</v>
      </c>
      <c r="I544" s="162">
        <v>0</v>
      </c>
      <c r="J544" s="162">
        <v>0</v>
      </c>
      <c r="K544" s="162">
        <v>0</v>
      </c>
      <c r="L544" s="152">
        <v>0</v>
      </c>
      <c r="M544" s="152">
        <v>0</v>
      </c>
      <c r="N544" s="152">
        <v>0</v>
      </c>
      <c r="O544" s="75" t="s">
        <v>6832</v>
      </c>
      <c r="P544" s="157" t="s">
        <v>1557</v>
      </c>
      <c r="Q544" s="165"/>
      <c r="R544" s="165"/>
      <c r="S544" s="165"/>
      <c r="T544" s="165"/>
      <c r="U544" s="165"/>
      <c r="V544" s="165"/>
      <c r="W544" s="165"/>
      <c r="X544" s="165"/>
      <c r="Y544" s="165"/>
      <c r="Z544" s="165"/>
      <c r="AA544" s="165"/>
      <c r="AB544" s="165"/>
      <c r="AC544" s="165"/>
      <c r="AD544" s="165"/>
      <c r="AE544" s="165"/>
      <c r="AF544" s="165"/>
      <c r="AG544" s="165"/>
      <c r="AH544" s="165"/>
      <c r="AI544" s="165"/>
      <c r="AJ544" s="165"/>
      <c r="AK544" s="165"/>
      <c r="AL544" s="165"/>
      <c r="AM544" s="165"/>
      <c r="AN544" s="165"/>
      <c r="AO544" s="165"/>
      <c r="AP544" s="165"/>
      <c r="AQ544" s="165"/>
      <c r="AR544" s="165"/>
      <c r="AS544" s="165"/>
      <c r="AT544" s="165"/>
      <c r="AU544" s="165"/>
      <c r="AV544" s="165"/>
      <c r="AW544" s="165"/>
      <c r="AX544" s="165"/>
      <c r="AY544" s="165"/>
      <c r="AZ544" s="165"/>
    </row>
    <row r="545" spans="1:52" s="166" customFormat="1" ht="25.5" x14ac:dyDescent="0.2">
      <c r="A545" s="149">
        <v>45292</v>
      </c>
      <c r="B545" s="76" t="s">
        <v>5295</v>
      </c>
      <c r="C545" s="75" t="s">
        <v>52</v>
      </c>
      <c r="D545" s="152" t="s">
        <v>1822</v>
      </c>
      <c r="E545" s="152">
        <v>0</v>
      </c>
      <c r="F545" s="75" t="s">
        <v>1823</v>
      </c>
      <c r="G545" s="162">
        <v>10.26</v>
      </c>
      <c r="H545" s="162">
        <v>0</v>
      </c>
      <c r="I545" s="162">
        <v>0</v>
      </c>
      <c r="J545" s="162">
        <v>0</v>
      </c>
      <c r="K545" s="162">
        <v>0</v>
      </c>
      <c r="L545" s="152">
        <v>0</v>
      </c>
      <c r="M545" s="152">
        <v>0</v>
      </c>
      <c r="N545" s="152">
        <v>0</v>
      </c>
      <c r="O545" s="75" t="s">
        <v>6832</v>
      </c>
      <c r="P545" s="157" t="s">
        <v>1557</v>
      </c>
      <c r="Q545" s="165"/>
      <c r="R545" s="165"/>
      <c r="S545" s="165"/>
      <c r="T545" s="165"/>
      <c r="U545" s="165"/>
      <c r="V545" s="165"/>
      <c r="W545" s="165"/>
      <c r="X545" s="165"/>
      <c r="Y545" s="165"/>
      <c r="Z545" s="165"/>
      <c r="AA545" s="165"/>
      <c r="AB545" s="165"/>
      <c r="AC545" s="165"/>
      <c r="AD545" s="165"/>
      <c r="AE545" s="165"/>
      <c r="AF545" s="165"/>
      <c r="AG545" s="165"/>
      <c r="AH545" s="165"/>
      <c r="AI545" s="165"/>
      <c r="AJ545" s="165"/>
      <c r="AK545" s="165"/>
      <c r="AL545" s="165"/>
      <c r="AM545" s="165"/>
      <c r="AN545" s="165"/>
      <c r="AO545" s="165"/>
      <c r="AP545" s="165"/>
      <c r="AQ545" s="165"/>
      <c r="AR545" s="165"/>
      <c r="AS545" s="165"/>
      <c r="AT545" s="165"/>
      <c r="AU545" s="165"/>
      <c r="AV545" s="165"/>
      <c r="AW545" s="165"/>
      <c r="AX545" s="165"/>
      <c r="AY545" s="165"/>
      <c r="AZ545" s="165"/>
    </row>
    <row r="546" spans="1:52" s="166" customFormat="1" ht="25.5" x14ac:dyDescent="0.2">
      <c r="A546" s="149">
        <v>45292</v>
      </c>
      <c r="B546" s="76" t="s">
        <v>5295</v>
      </c>
      <c r="C546" s="75" t="s">
        <v>52</v>
      </c>
      <c r="D546" s="152" t="s">
        <v>1824</v>
      </c>
      <c r="E546" s="152">
        <v>0</v>
      </c>
      <c r="F546" s="75" t="s">
        <v>1825</v>
      </c>
      <c r="G546" s="162">
        <v>19.91</v>
      </c>
      <c r="H546" s="162">
        <v>0</v>
      </c>
      <c r="I546" s="162">
        <v>0</v>
      </c>
      <c r="J546" s="162">
        <v>0</v>
      </c>
      <c r="K546" s="162">
        <v>0</v>
      </c>
      <c r="L546" s="152">
        <v>0</v>
      </c>
      <c r="M546" s="152">
        <v>0</v>
      </c>
      <c r="N546" s="152">
        <v>0</v>
      </c>
      <c r="O546" s="75" t="s">
        <v>6832</v>
      </c>
      <c r="P546" s="157" t="s">
        <v>1557</v>
      </c>
      <c r="Q546" s="165"/>
      <c r="R546" s="165"/>
      <c r="S546" s="165"/>
      <c r="T546" s="165"/>
      <c r="U546" s="165"/>
      <c r="V546" s="165"/>
      <c r="W546" s="165"/>
      <c r="X546" s="165"/>
      <c r="Y546" s="165"/>
      <c r="Z546" s="165"/>
      <c r="AA546" s="165"/>
      <c r="AB546" s="165"/>
      <c r="AC546" s="165"/>
      <c r="AD546" s="165"/>
      <c r="AE546" s="165"/>
      <c r="AF546" s="165"/>
      <c r="AG546" s="165"/>
      <c r="AH546" s="165"/>
      <c r="AI546" s="165"/>
      <c r="AJ546" s="165"/>
      <c r="AK546" s="165"/>
      <c r="AL546" s="165"/>
      <c r="AM546" s="165"/>
      <c r="AN546" s="165"/>
      <c r="AO546" s="165"/>
      <c r="AP546" s="165"/>
      <c r="AQ546" s="165"/>
      <c r="AR546" s="165"/>
      <c r="AS546" s="165"/>
      <c r="AT546" s="165"/>
      <c r="AU546" s="165"/>
      <c r="AV546" s="165"/>
      <c r="AW546" s="165"/>
      <c r="AX546" s="165"/>
      <c r="AY546" s="165"/>
      <c r="AZ546" s="165"/>
    </row>
    <row r="547" spans="1:52" s="166" customFormat="1" ht="25.5" x14ac:dyDescent="0.2">
      <c r="A547" s="149">
        <v>45292</v>
      </c>
      <c r="B547" s="76" t="s">
        <v>5295</v>
      </c>
      <c r="C547" s="75" t="s">
        <v>52</v>
      </c>
      <c r="D547" s="152" t="s">
        <v>1826</v>
      </c>
      <c r="E547" s="152">
        <v>0</v>
      </c>
      <c r="F547" s="75" t="s">
        <v>1827</v>
      </c>
      <c r="G547" s="162">
        <v>19.91</v>
      </c>
      <c r="H547" s="162">
        <v>0</v>
      </c>
      <c r="I547" s="162">
        <v>0</v>
      </c>
      <c r="J547" s="162">
        <v>0</v>
      </c>
      <c r="K547" s="162">
        <v>0</v>
      </c>
      <c r="L547" s="152">
        <v>0</v>
      </c>
      <c r="M547" s="152">
        <v>0</v>
      </c>
      <c r="N547" s="152">
        <v>0</v>
      </c>
      <c r="O547" s="75" t="s">
        <v>6832</v>
      </c>
      <c r="P547" s="157" t="s">
        <v>1557</v>
      </c>
      <c r="Q547" s="165"/>
      <c r="R547" s="165"/>
      <c r="S547" s="165"/>
      <c r="T547" s="165"/>
      <c r="U547" s="165"/>
      <c r="V547" s="165"/>
      <c r="W547" s="165"/>
      <c r="X547" s="165"/>
      <c r="Y547" s="165"/>
      <c r="Z547" s="165"/>
      <c r="AA547" s="165"/>
      <c r="AB547" s="165"/>
      <c r="AC547" s="165"/>
      <c r="AD547" s="165"/>
      <c r="AE547" s="165"/>
      <c r="AF547" s="165"/>
      <c r="AG547" s="165"/>
      <c r="AH547" s="165"/>
      <c r="AI547" s="165"/>
      <c r="AJ547" s="165"/>
      <c r="AK547" s="165"/>
      <c r="AL547" s="165"/>
      <c r="AM547" s="165"/>
      <c r="AN547" s="165"/>
      <c r="AO547" s="165"/>
      <c r="AP547" s="165"/>
      <c r="AQ547" s="165"/>
      <c r="AR547" s="165"/>
      <c r="AS547" s="165"/>
      <c r="AT547" s="165"/>
      <c r="AU547" s="165"/>
      <c r="AV547" s="165"/>
      <c r="AW547" s="165"/>
      <c r="AX547" s="165"/>
      <c r="AY547" s="165"/>
      <c r="AZ547" s="165"/>
    </row>
    <row r="548" spans="1:52" s="166" customFormat="1" ht="25.5" x14ac:dyDescent="0.2">
      <c r="A548" s="149">
        <v>45292</v>
      </c>
      <c r="B548" s="76" t="s">
        <v>5295</v>
      </c>
      <c r="C548" s="75" t="s">
        <v>52</v>
      </c>
      <c r="D548" s="152" t="s">
        <v>1828</v>
      </c>
      <c r="E548" s="152">
        <v>0</v>
      </c>
      <c r="F548" s="75" t="s">
        <v>1829</v>
      </c>
      <c r="G548" s="162">
        <v>12.4</v>
      </c>
      <c r="H548" s="162">
        <v>0</v>
      </c>
      <c r="I548" s="162">
        <v>0</v>
      </c>
      <c r="J548" s="162">
        <v>0</v>
      </c>
      <c r="K548" s="162">
        <v>0</v>
      </c>
      <c r="L548" s="152">
        <v>0</v>
      </c>
      <c r="M548" s="152">
        <v>0</v>
      </c>
      <c r="N548" s="152">
        <v>0</v>
      </c>
      <c r="O548" s="75" t="s">
        <v>6832</v>
      </c>
      <c r="P548" s="157" t="s">
        <v>1557</v>
      </c>
      <c r="Q548" s="165"/>
      <c r="R548" s="165"/>
      <c r="S548" s="165"/>
      <c r="T548" s="165"/>
      <c r="U548" s="165"/>
      <c r="V548" s="165"/>
      <c r="W548" s="165"/>
      <c r="X548" s="165"/>
      <c r="Y548" s="165"/>
      <c r="Z548" s="165"/>
      <c r="AA548" s="165"/>
      <c r="AB548" s="165"/>
      <c r="AC548" s="165"/>
      <c r="AD548" s="165"/>
      <c r="AE548" s="165"/>
      <c r="AF548" s="165"/>
      <c r="AG548" s="165"/>
      <c r="AH548" s="165"/>
      <c r="AI548" s="165"/>
      <c r="AJ548" s="165"/>
      <c r="AK548" s="165"/>
      <c r="AL548" s="165"/>
      <c r="AM548" s="165"/>
      <c r="AN548" s="165"/>
      <c r="AO548" s="165"/>
      <c r="AP548" s="165"/>
      <c r="AQ548" s="165"/>
      <c r="AR548" s="165"/>
      <c r="AS548" s="165"/>
      <c r="AT548" s="165"/>
      <c r="AU548" s="165"/>
      <c r="AV548" s="165"/>
      <c r="AW548" s="165"/>
      <c r="AX548" s="165"/>
      <c r="AY548" s="165"/>
      <c r="AZ548" s="165"/>
    </row>
    <row r="549" spans="1:52" s="166" customFormat="1" ht="25.5" x14ac:dyDescent="0.2">
      <c r="A549" s="149">
        <v>45292</v>
      </c>
      <c r="B549" s="76" t="s">
        <v>5295</v>
      </c>
      <c r="C549" s="75" t="s">
        <v>52</v>
      </c>
      <c r="D549" s="152" t="s">
        <v>1830</v>
      </c>
      <c r="E549" s="152">
        <v>0</v>
      </c>
      <c r="F549" s="75" t="s">
        <v>1831</v>
      </c>
      <c r="G549" s="162">
        <v>12.4</v>
      </c>
      <c r="H549" s="162">
        <v>0</v>
      </c>
      <c r="I549" s="162">
        <v>0</v>
      </c>
      <c r="J549" s="162">
        <v>0</v>
      </c>
      <c r="K549" s="162">
        <v>0</v>
      </c>
      <c r="L549" s="152">
        <v>0</v>
      </c>
      <c r="M549" s="152">
        <v>0</v>
      </c>
      <c r="N549" s="152">
        <v>0</v>
      </c>
      <c r="O549" s="75" t="s">
        <v>6832</v>
      </c>
      <c r="P549" s="157" t="s">
        <v>1557</v>
      </c>
      <c r="Q549" s="165"/>
      <c r="R549" s="165"/>
      <c r="S549" s="165"/>
      <c r="T549" s="165"/>
      <c r="U549" s="165"/>
      <c r="V549" s="165"/>
      <c r="W549" s="165"/>
      <c r="X549" s="165"/>
      <c r="Y549" s="165"/>
      <c r="Z549" s="165"/>
      <c r="AA549" s="165"/>
      <c r="AB549" s="165"/>
      <c r="AC549" s="165"/>
      <c r="AD549" s="165"/>
      <c r="AE549" s="165"/>
      <c r="AF549" s="165"/>
      <c r="AG549" s="165"/>
      <c r="AH549" s="165"/>
      <c r="AI549" s="165"/>
      <c r="AJ549" s="165"/>
      <c r="AK549" s="165"/>
      <c r="AL549" s="165"/>
      <c r="AM549" s="165"/>
      <c r="AN549" s="165"/>
      <c r="AO549" s="165"/>
      <c r="AP549" s="165"/>
      <c r="AQ549" s="165"/>
      <c r="AR549" s="165"/>
      <c r="AS549" s="165"/>
      <c r="AT549" s="165"/>
      <c r="AU549" s="165"/>
      <c r="AV549" s="165"/>
      <c r="AW549" s="165"/>
      <c r="AX549" s="165"/>
      <c r="AY549" s="165"/>
      <c r="AZ549" s="165"/>
    </row>
    <row r="550" spans="1:52" s="166" customFormat="1" ht="25.5" x14ac:dyDescent="0.2">
      <c r="A550" s="149">
        <v>45292</v>
      </c>
      <c r="B550" s="76" t="s">
        <v>5295</v>
      </c>
      <c r="C550" s="75" t="s">
        <v>52</v>
      </c>
      <c r="D550" s="152" t="s">
        <v>1832</v>
      </c>
      <c r="E550" s="152">
        <v>0</v>
      </c>
      <c r="F550" s="75" t="s">
        <v>1833</v>
      </c>
      <c r="G550" s="162">
        <v>14.96</v>
      </c>
      <c r="H550" s="162">
        <v>0</v>
      </c>
      <c r="I550" s="162">
        <v>0</v>
      </c>
      <c r="J550" s="162">
        <v>0</v>
      </c>
      <c r="K550" s="162">
        <v>0</v>
      </c>
      <c r="L550" s="152">
        <v>0</v>
      </c>
      <c r="M550" s="152">
        <v>0</v>
      </c>
      <c r="N550" s="152">
        <v>0</v>
      </c>
      <c r="O550" s="75" t="s">
        <v>6832</v>
      </c>
      <c r="P550" s="157" t="s">
        <v>1557</v>
      </c>
      <c r="Q550" s="165"/>
      <c r="R550" s="165"/>
      <c r="S550" s="165"/>
      <c r="T550" s="165"/>
      <c r="U550" s="165"/>
      <c r="V550" s="165"/>
      <c r="W550" s="165"/>
      <c r="X550" s="165"/>
      <c r="Y550" s="165"/>
      <c r="Z550" s="165"/>
      <c r="AA550" s="165"/>
      <c r="AB550" s="165"/>
      <c r="AC550" s="165"/>
      <c r="AD550" s="165"/>
      <c r="AE550" s="165"/>
      <c r="AF550" s="165"/>
      <c r="AG550" s="165"/>
      <c r="AH550" s="165"/>
      <c r="AI550" s="165"/>
      <c r="AJ550" s="165"/>
      <c r="AK550" s="165"/>
      <c r="AL550" s="165"/>
      <c r="AM550" s="165"/>
      <c r="AN550" s="165"/>
      <c r="AO550" s="165"/>
      <c r="AP550" s="165"/>
      <c r="AQ550" s="165"/>
      <c r="AR550" s="165"/>
      <c r="AS550" s="165"/>
      <c r="AT550" s="165"/>
      <c r="AU550" s="165"/>
      <c r="AV550" s="165"/>
      <c r="AW550" s="165"/>
      <c r="AX550" s="165"/>
      <c r="AY550" s="165"/>
      <c r="AZ550" s="165"/>
    </row>
    <row r="551" spans="1:52" s="166" customFormat="1" ht="25.5" x14ac:dyDescent="0.2">
      <c r="A551" s="149">
        <v>45292</v>
      </c>
      <c r="B551" s="76" t="s">
        <v>5295</v>
      </c>
      <c r="C551" s="75" t="s">
        <v>52</v>
      </c>
      <c r="D551" s="152" t="s">
        <v>1834</v>
      </c>
      <c r="E551" s="152">
        <v>0</v>
      </c>
      <c r="F551" s="75" t="s">
        <v>1835</v>
      </c>
      <c r="G551" s="162">
        <v>66.679999999999993</v>
      </c>
      <c r="H551" s="162">
        <v>0</v>
      </c>
      <c r="I551" s="162">
        <v>0</v>
      </c>
      <c r="J551" s="162">
        <v>0</v>
      </c>
      <c r="K551" s="162">
        <v>0</v>
      </c>
      <c r="L551" s="152">
        <v>0</v>
      </c>
      <c r="M551" s="152">
        <v>0</v>
      </c>
      <c r="N551" s="152">
        <v>0</v>
      </c>
      <c r="O551" s="75" t="s">
        <v>6832</v>
      </c>
      <c r="P551" s="157" t="s">
        <v>1557</v>
      </c>
      <c r="Q551" s="165"/>
      <c r="R551" s="165"/>
      <c r="S551" s="165"/>
      <c r="T551" s="165"/>
      <c r="U551" s="165"/>
      <c r="V551" s="165"/>
      <c r="W551" s="165"/>
      <c r="X551" s="165"/>
      <c r="Y551" s="165"/>
      <c r="Z551" s="165"/>
      <c r="AA551" s="165"/>
      <c r="AB551" s="165"/>
      <c r="AC551" s="165"/>
      <c r="AD551" s="165"/>
      <c r="AE551" s="165"/>
      <c r="AF551" s="165"/>
      <c r="AG551" s="165"/>
      <c r="AH551" s="165"/>
      <c r="AI551" s="165"/>
      <c r="AJ551" s="165"/>
      <c r="AK551" s="165"/>
      <c r="AL551" s="165"/>
      <c r="AM551" s="165"/>
      <c r="AN551" s="165"/>
      <c r="AO551" s="165"/>
      <c r="AP551" s="165"/>
      <c r="AQ551" s="165"/>
      <c r="AR551" s="165"/>
      <c r="AS551" s="165"/>
      <c r="AT551" s="165"/>
      <c r="AU551" s="165"/>
      <c r="AV551" s="165"/>
      <c r="AW551" s="165"/>
      <c r="AX551" s="165"/>
      <c r="AY551" s="165"/>
      <c r="AZ551" s="165"/>
    </row>
    <row r="552" spans="1:52" s="166" customFormat="1" ht="25.5" x14ac:dyDescent="0.2">
      <c r="A552" s="149">
        <v>45292</v>
      </c>
      <c r="B552" s="76" t="s">
        <v>5295</v>
      </c>
      <c r="C552" s="75" t="s">
        <v>52</v>
      </c>
      <c r="D552" s="152" t="s">
        <v>1836</v>
      </c>
      <c r="E552" s="152">
        <v>0</v>
      </c>
      <c r="F552" s="75" t="s">
        <v>1837</v>
      </c>
      <c r="G552" s="162">
        <v>57.180000000000007</v>
      </c>
      <c r="H552" s="162">
        <v>0</v>
      </c>
      <c r="I552" s="162">
        <v>0</v>
      </c>
      <c r="J552" s="162">
        <v>0</v>
      </c>
      <c r="K552" s="162">
        <v>0</v>
      </c>
      <c r="L552" s="152">
        <v>0</v>
      </c>
      <c r="M552" s="152">
        <v>0</v>
      </c>
      <c r="N552" s="152">
        <v>0</v>
      </c>
      <c r="O552" s="75" t="s">
        <v>6832</v>
      </c>
      <c r="P552" s="157" t="s">
        <v>1557</v>
      </c>
      <c r="Q552" s="165"/>
      <c r="R552" s="165"/>
      <c r="S552" s="165"/>
      <c r="T552" s="165"/>
      <c r="U552" s="165"/>
      <c r="V552" s="165"/>
      <c r="W552" s="165"/>
      <c r="X552" s="165"/>
      <c r="Y552" s="165"/>
      <c r="Z552" s="165"/>
      <c r="AA552" s="165"/>
      <c r="AB552" s="165"/>
      <c r="AC552" s="165"/>
      <c r="AD552" s="165"/>
      <c r="AE552" s="165"/>
      <c r="AF552" s="165"/>
      <c r="AG552" s="165"/>
      <c r="AH552" s="165"/>
      <c r="AI552" s="165"/>
      <c r="AJ552" s="165"/>
      <c r="AK552" s="165"/>
      <c r="AL552" s="165"/>
      <c r="AM552" s="165"/>
      <c r="AN552" s="165"/>
      <c r="AO552" s="165"/>
      <c r="AP552" s="165"/>
      <c r="AQ552" s="165"/>
      <c r="AR552" s="165"/>
      <c r="AS552" s="165"/>
      <c r="AT552" s="165"/>
      <c r="AU552" s="165"/>
      <c r="AV552" s="165"/>
      <c r="AW552" s="165"/>
      <c r="AX552" s="165"/>
      <c r="AY552" s="165"/>
      <c r="AZ552" s="165"/>
    </row>
    <row r="553" spans="1:52" s="166" customFormat="1" ht="25.5" x14ac:dyDescent="0.2">
      <c r="A553" s="149">
        <v>45292</v>
      </c>
      <c r="B553" s="76" t="s">
        <v>5295</v>
      </c>
      <c r="C553" s="75" t="s">
        <v>52</v>
      </c>
      <c r="D553" s="152" t="s">
        <v>1838</v>
      </c>
      <c r="E553" s="152">
        <v>0</v>
      </c>
      <c r="F553" s="75" t="s">
        <v>1839</v>
      </c>
      <c r="G553" s="162">
        <v>57.180000000000007</v>
      </c>
      <c r="H553" s="162">
        <v>0</v>
      </c>
      <c r="I553" s="162">
        <v>0</v>
      </c>
      <c r="J553" s="162">
        <v>0</v>
      </c>
      <c r="K553" s="162">
        <v>0</v>
      </c>
      <c r="L553" s="152">
        <v>0</v>
      </c>
      <c r="M553" s="152">
        <v>0</v>
      </c>
      <c r="N553" s="152">
        <v>0</v>
      </c>
      <c r="O553" s="75" t="s">
        <v>6832</v>
      </c>
      <c r="P553" s="157" t="s">
        <v>1557</v>
      </c>
      <c r="Q553" s="165"/>
      <c r="R553" s="165"/>
      <c r="S553" s="165"/>
      <c r="T553" s="165"/>
      <c r="U553" s="165"/>
      <c r="V553" s="165"/>
      <c r="W553" s="165"/>
      <c r="X553" s="165"/>
      <c r="Y553" s="165"/>
      <c r="Z553" s="165"/>
      <c r="AA553" s="165"/>
      <c r="AB553" s="165"/>
      <c r="AC553" s="165"/>
      <c r="AD553" s="165"/>
      <c r="AE553" s="165"/>
      <c r="AF553" s="165"/>
      <c r="AG553" s="165"/>
      <c r="AH553" s="165"/>
      <c r="AI553" s="165"/>
      <c r="AJ553" s="165"/>
      <c r="AK553" s="165"/>
      <c r="AL553" s="165"/>
      <c r="AM553" s="165"/>
      <c r="AN553" s="165"/>
      <c r="AO553" s="165"/>
      <c r="AP553" s="165"/>
      <c r="AQ553" s="165"/>
      <c r="AR553" s="165"/>
      <c r="AS553" s="165"/>
      <c r="AT553" s="165"/>
      <c r="AU553" s="165"/>
      <c r="AV553" s="165"/>
      <c r="AW553" s="165"/>
      <c r="AX553" s="165"/>
      <c r="AY553" s="165"/>
      <c r="AZ553" s="165"/>
    </row>
    <row r="554" spans="1:52" s="166" customFormat="1" ht="25.5" x14ac:dyDescent="0.2">
      <c r="A554" s="149">
        <v>45292</v>
      </c>
      <c r="B554" s="76" t="s">
        <v>5295</v>
      </c>
      <c r="C554" s="75" t="s">
        <v>52</v>
      </c>
      <c r="D554" s="152" t="s">
        <v>1840</v>
      </c>
      <c r="E554" s="152">
        <v>0</v>
      </c>
      <c r="F554" s="75" t="s">
        <v>1841</v>
      </c>
      <c r="G554" s="162">
        <v>17.07</v>
      </c>
      <c r="H554" s="162">
        <v>0</v>
      </c>
      <c r="I554" s="162">
        <v>0</v>
      </c>
      <c r="J554" s="162">
        <v>0</v>
      </c>
      <c r="K554" s="162">
        <v>0</v>
      </c>
      <c r="L554" s="152">
        <v>0</v>
      </c>
      <c r="M554" s="152">
        <v>0</v>
      </c>
      <c r="N554" s="152">
        <v>0</v>
      </c>
      <c r="O554" s="75" t="s">
        <v>6832</v>
      </c>
      <c r="P554" s="157" t="s">
        <v>1557</v>
      </c>
      <c r="Q554" s="165"/>
      <c r="R554" s="165"/>
      <c r="S554" s="165"/>
      <c r="T554" s="165"/>
      <c r="U554" s="165"/>
      <c r="V554" s="165"/>
      <c r="W554" s="165"/>
      <c r="X554" s="165"/>
      <c r="Y554" s="165"/>
      <c r="Z554" s="165"/>
      <c r="AA554" s="165"/>
      <c r="AB554" s="165"/>
      <c r="AC554" s="165"/>
      <c r="AD554" s="165"/>
      <c r="AE554" s="165"/>
      <c r="AF554" s="165"/>
      <c r="AG554" s="165"/>
      <c r="AH554" s="165"/>
      <c r="AI554" s="165"/>
      <c r="AJ554" s="165"/>
      <c r="AK554" s="165"/>
      <c r="AL554" s="165"/>
      <c r="AM554" s="165"/>
      <c r="AN554" s="165"/>
      <c r="AO554" s="165"/>
      <c r="AP554" s="165"/>
      <c r="AQ554" s="165"/>
      <c r="AR554" s="165"/>
      <c r="AS554" s="165"/>
      <c r="AT554" s="165"/>
      <c r="AU554" s="165"/>
      <c r="AV554" s="165"/>
      <c r="AW554" s="165"/>
      <c r="AX554" s="165"/>
      <c r="AY554" s="165"/>
      <c r="AZ554" s="165"/>
    </row>
    <row r="555" spans="1:52" s="166" customFormat="1" ht="25.5" x14ac:dyDescent="0.2">
      <c r="A555" s="149">
        <v>45292</v>
      </c>
      <c r="B555" s="76" t="s">
        <v>5295</v>
      </c>
      <c r="C555" s="75" t="s">
        <v>52</v>
      </c>
      <c r="D555" s="152" t="s">
        <v>1842</v>
      </c>
      <c r="E555" s="152">
        <v>0</v>
      </c>
      <c r="F555" s="75" t="s">
        <v>1843</v>
      </c>
      <c r="G555" s="162">
        <v>9.14</v>
      </c>
      <c r="H555" s="162">
        <v>0</v>
      </c>
      <c r="I555" s="162">
        <v>0</v>
      </c>
      <c r="J555" s="162">
        <v>0</v>
      </c>
      <c r="K555" s="162">
        <v>0</v>
      </c>
      <c r="L555" s="152">
        <v>0</v>
      </c>
      <c r="M555" s="152">
        <v>0</v>
      </c>
      <c r="N555" s="152">
        <v>0</v>
      </c>
      <c r="O555" s="75" t="s">
        <v>6832</v>
      </c>
      <c r="P555" s="157" t="s">
        <v>1557</v>
      </c>
      <c r="Q555" s="165"/>
      <c r="R555" s="165"/>
      <c r="S555" s="165"/>
      <c r="T555" s="165"/>
      <c r="U555" s="165"/>
      <c r="V555" s="165"/>
      <c r="W555" s="165"/>
      <c r="X555" s="165"/>
      <c r="Y555" s="165"/>
      <c r="Z555" s="165"/>
      <c r="AA555" s="165"/>
      <c r="AB555" s="165"/>
      <c r="AC555" s="165"/>
      <c r="AD555" s="165"/>
      <c r="AE555" s="165"/>
      <c r="AF555" s="165"/>
      <c r="AG555" s="165"/>
      <c r="AH555" s="165"/>
      <c r="AI555" s="165"/>
      <c r="AJ555" s="165"/>
      <c r="AK555" s="165"/>
      <c r="AL555" s="165"/>
      <c r="AM555" s="165"/>
      <c r="AN555" s="165"/>
      <c r="AO555" s="165"/>
      <c r="AP555" s="165"/>
      <c r="AQ555" s="165"/>
      <c r="AR555" s="165"/>
      <c r="AS555" s="165"/>
      <c r="AT555" s="165"/>
      <c r="AU555" s="165"/>
      <c r="AV555" s="165"/>
      <c r="AW555" s="165"/>
      <c r="AX555" s="165"/>
      <c r="AY555" s="165"/>
      <c r="AZ555" s="165"/>
    </row>
    <row r="556" spans="1:52" s="166" customFormat="1" ht="25.5" x14ac:dyDescent="0.2">
      <c r="A556" s="149">
        <v>45292</v>
      </c>
      <c r="B556" s="76" t="s">
        <v>5295</v>
      </c>
      <c r="C556" s="75" t="s">
        <v>52</v>
      </c>
      <c r="D556" s="152" t="s">
        <v>1844</v>
      </c>
      <c r="E556" s="152">
        <v>0</v>
      </c>
      <c r="F556" s="75" t="s">
        <v>1845</v>
      </c>
      <c r="G556" s="162">
        <v>16.440000000000001</v>
      </c>
      <c r="H556" s="162">
        <v>0</v>
      </c>
      <c r="I556" s="162">
        <v>0</v>
      </c>
      <c r="J556" s="162">
        <v>0</v>
      </c>
      <c r="K556" s="162">
        <v>0</v>
      </c>
      <c r="L556" s="152">
        <v>0</v>
      </c>
      <c r="M556" s="152">
        <v>0</v>
      </c>
      <c r="N556" s="152">
        <v>0</v>
      </c>
      <c r="O556" s="75" t="s">
        <v>6832</v>
      </c>
      <c r="P556" s="157" t="s">
        <v>1557</v>
      </c>
      <c r="Q556" s="165"/>
      <c r="R556" s="165"/>
      <c r="S556" s="165"/>
      <c r="T556" s="165"/>
      <c r="U556" s="165"/>
      <c r="V556" s="165"/>
      <c r="W556" s="165"/>
      <c r="X556" s="165"/>
      <c r="Y556" s="165"/>
      <c r="Z556" s="165"/>
      <c r="AA556" s="165"/>
      <c r="AB556" s="165"/>
      <c r="AC556" s="165"/>
      <c r="AD556" s="165"/>
      <c r="AE556" s="165"/>
      <c r="AF556" s="165"/>
      <c r="AG556" s="165"/>
      <c r="AH556" s="165"/>
      <c r="AI556" s="165"/>
      <c r="AJ556" s="165"/>
      <c r="AK556" s="165"/>
      <c r="AL556" s="165"/>
      <c r="AM556" s="165"/>
      <c r="AN556" s="165"/>
      <c r="AO556" s="165"/>
      <c r="AP556" s="165"/>
      <c r="AQ556" s="165"/>
      <c r="AR556" s="165"/>
      <c r="AS556" s="165"/>
      <c r="AT556" s="165"/>
      <c r="AU556" s="165"/>
      <c r="AV556" s="165"/>
      <c r="AW556" s="165"/>
      <c r="AX556" s="165"/>
      <c r="AY556" s="165"/>
      <c r="AZ556" s="165"/>
    </row>
    <row r="557" spans="1:52" s="166" customFormat="1" ht="25.5" x14ac:dyDescent="0.2">
      <c r="A557" s="149">
        <v>45292</v>
      </c>
      <c r="B557" s="76" t="s">
        <v>5295</v>
      </c>
      <c r="C557" s="75" t="s">
        <v>52</v>
      </c>
      <c r="D557" s="152" t="s">
        <v>1846</v>
      </c>
      <c r="E557" s="152">
        <v>0</v>
      </c>
      <c r="F557" s="75" t="s">
        <v>1847</v>
      </c>
      <c r="G557" s="162">
        <v>11.920000000000002</v>
      </c>
      <c r="H557" s="162">
        <v>0</v>
      </c>
      <c r="I557" s="162">
        <v>0</v>
      </c>
      <c r="J557" s="162">
        <v>0</v>
      </c>
      <c r="K557" s="162">
        <v>0</v>
      </c>
      <c r="L557" s="152">
        <v>0</v>
      </c>
      <c r="M557" s="152">
        <v>0</v>
      </c>
      <c r="N557" s="152">
        <v>0</v>
      </c>
      <c r="O557" s="75" t="s">
        <v>6832</v>
      </c>
      <c r="P557" s="157" t="s">
        <v>1557</v>
      </c>
      <c r="Q557" s="165"/>
      <c r="R557" s="165"/>
      <c r="S557" s="165"/>
      <c r="T557" s="165"/>
      <c r="U557" s="165"/>
      <c r="V557" s="165"/>
      <c r="W557" s="165"/>
      <c r="X557" s="165"/>
      <c r="Y557" s="165"/>
      <c r="Z557" s="165"/>
      <c r="AA557" s="165"/>
      <c r="AB557" s="165"/>
      <c r="AC557" s="165"/>
      <c r="AD557" s="165"/>
      <c r="AE557" s="165"/>
      <c r="AF557" s="165"/>
      <c r="AG557" s="165"/>
      <c r="AH557" s="165"/>
      <c r="AI557" s="165"/>
      <c r="AJ557" s="165"/>
      <c r="AK557" s="165"/>
      <c r="AL557" s="165"/>
      <c r="AM557" s="165"/>
      <c r="AN557" s="165"/>
      <c r="AO557" s="165"/>
      <c r="AP557" s="165"/>
      <c r="AQ557" s="165"/>
      <c r="AR557" s="165"/>
      <c r="AS557" s="165"/>
      <c r="AT557" s="165"/>
      <c r="AU557" s="165"/>
      <c r="AV557" s="165"/>
      <c r="AW557" s="165"/>
      <c r="AX557" s="165"/>
      <c r="AY557" s="165"/>
      <c r="AZ557" s="165"/>
    </row>
    <row r="558" spans="1:52" s="166" customFormat="1" ht="25.5" x14ac:dyDescent="0.2">
      <c r="A558" s="149">
        <v>45292</v>
      </c>
      <c r="B558" s="76" t="s">
        <v>5295</v>
      </c>
      <c r="C558" s="75" t="s">
        <v>52</v>
      </c>
      <c r="D558" s="152" t="s">
        <v>1848</v>
      </c>
      <c r="E558" s="152">
        <v>0</v>
      </c>
      <c r="F558" s="75" t="s">
        <v>1849</v>
      </c>
      <c r="G558" s="162">
        <v>38.86</v>
      </c>
      <c r="H558" s="162">
        <v>0</v>
      </c>
      <c r="I558" s="162">
        <v>0</v>
      </c>
      <c r="J558" s="162">
        <v>0</v>
      </c>
      <c r="K558" s="162">
        <v>0</v>
      </c>
      <c r="L558" s="152">
        <v>0</v>
      </c>
      <c r="M558" s="152">
        <v>0</v>
      </c>
      <c r="N558" s="152">
        <v>0</v>
      </c>
      <c r="O558" s="75" t="s">
        <v>6832</v>
      </c>
      <c r="P558" s="157" t="s">
        <v>1557</v>
      </c>
      <c r="Q558" s="165"/>
      <c r="R558" s="165"/>
      <c r="S558" s="165"/>
      <c r="T558" s="165"/>
      <c r="U558" s="165"/>
      <c r="V558" s="165"/>
      <c r="W558" s="165"/>
      <c r="X558" s="165"/>
      <c r="Y558" s="165"/>
      <c r="Z558" s="165"/>
      <c r="AA558" s="165"/>
      <c r="AB558" s="165"/>
      <c r="AC558" s="165"/>
      <c r="AD558" s="165"/>
      <c r="AE558" s="165"/>
      <c r="AF558" s="165"/>
      <c r="AG558" s="165"/>
      <c r="AH558" s="165"/>
      <c r="AI558" s="165"/>
      <c r="AJ558" s="165"/>
      <c r="AK558" s="165"/>
      <c r="AL558" s="165"/>
      <c r="AM558" s="165"/>
      <c r="AN558" s="165"/>
      <c r="AO558" s="165"/>
      <c r="AP558" s="165"/>
      <c r="AQ558" s="165"/>
      <c r="AR558" s="165"/>
      <c r="AS558" s="165"/>
      <c r="AT558" s="165"/>
      <c r="AU558" s="165"/>
      <c r="AV558" s="165"/>
      <c r="AW558" s="165"/>
      <c r="AX558" s="165"/>
      <c r="AY558" s="165"/>
      <c r="AZ558" s="165"/>
    </row>
    <row r="559" spans="1:52" s="166" customFormat="1" ht="25.5" x14ac:dyDescent="0.2">
      <c r="A559" s="149">
        <v>45292</v>
      </c>
      <c r="B559" s="76" t="s">
        <v>5295</v>
      </c>
      <c r="C559" s="75" t="s">
        <v>52</v>
      </c>
      <c r="D559" s="152" t="s">
        <v>1850</v>
      </c>
      <c r="E559" s="152">
        <v>0</v>
      </c>
      <c r="F559" s="75" t="s">
        <v>1851</v>
      </c>
      <c r="G559" s="162">
        <v>36.260000000000005</v>
      </c>
      <c r="H559" s="162">
        <v>0</v>
      </c>
      <c r="I559" s="162">
        <v>0</v>
      </c>
      <c r="J559" s="162">
        <v>0</v>
      </c>
      <c r="K559" s="162">
        <v>0</v>
      </c>
      <c r="L559" s="152">
        <v>0</v>
      </c>
      <c r="M559" s="152">
        <v>0</v>
      </c>
      <c r="N559" s="152">
        <v>0</v>
      </c>
      <c r="O559" s="75" t="s">
        <v>6832</v>
      </c>
      <c r="P559" s="157" t="s">
        <v>1557</v>
      </c>
      <c r="Q559" s="165"/>
      <c r="R559" s="165"/>
      <c r="S559" s="165"/>
      <c r="T559" s="165"/>
      <c r="U559" s="165"/>
      <c r="V559" s="165"/>
      <c r="W559" s="165"/>
      <c r="X559" s="165"/>
      <c r="Y559" s="165"/>
      <c r="Z559" s="165"/>
      <c r="AA559" s="165"/>
      <c r="AB559" s="165"/>
      <c r="AC559" s="165"/>
      <c r="AD559" s="165"/>
      <c r="AE559" s="165"/>
      <c r="AF559" s="165"/>
      <c r="AG559" s="165"/>
      <c r="AH559" s="165"/>
      <c r="AI559" s="165"/>
      <c r="AJ559" s="165"/>
      <c r="AK559" s="165"/>
      <c r="AL559" s="165"/>
      <c r="AM559" s="165"/>
      <c r="AN559" s="165"/>
      <c r="AO559" s="165"/>
      <c r="AP559" s="165"/>
      <c r="AQ559" s="165"/>
      <c r="AR559" s="165"/>
      <c r="AS559" s="165"/>
      <c r="AT559" s="165"/>
      <c r="AU559" s="165"/>
      <c r="AV559" s="165"/>
      <c r="AW559" s="165"/>
      <c r="AX559" s="165"/>
      <c r="AY559" s="165"/>
      <c r="AZ559" s="165"/>
    </row>
    <row r="560" spans="1:52" s="166" customFormat="1" ht="25.5" x14ac:dyDescent="0.2">
      <c r="A560" s="149">
        <v>45292</v>
      </c>
      <c r="B560" s="76" t="s">
        <v>5295</v>
      </c>
      <c r="C560" s="75" t="s">
        <v>52</v>
      </c>
      <c r="D560" s="152" t="s">
        <v>1852</v>
      </c>
      <c r="E560" s="152">
        <v>0</v>
      </c>
      <c r="F560" s="75" t="s">
        <v>1853</v>
      </c>
      <c r="G560" s="162">
        <v>0</v>
      </c>
      <c r="H560" s="162">
        <v>0</v>
      </c>
      <c r="I560" s="162">
        <v>0</v>
      </c>
      <c r="J560" s="162">
        <v>0</v>
      </c>
      <c r="K560" s="162">
        <v>0</v>
      </c>
      <c r="L560" s="152">
        <v>0</v>
      </c>
      <c r="M560" s="152">
        <v>0</v>
      </c>
      <c r="N560" s="152">
        <v>0</v>
      </c>
      <c r="O560" s="75" t="s">
        <v>6832</v>
      </c>
      <c r="P560" s="157" t="s">
        <v>1557</v>
      </c>
      <c r="Q560" s="165"/>
      <c r="R560" s="165"/>
      <c r="S560" s="165"/>
      <c r="T560" s="165"/>
      <c r="U560" s="165"/>
      <c r="V560" s="165"/>
      <c r="W560" s="165"/>
      <c r="X560" s="165"/>
      <c r="Y560" s="165"/>
      <c r="Z560" s="165"/>
      <c r="AA560" s="165"/>
      <c r="AB560" s="165"/>
      <c r="AC560" s="165"/>
      <c r="AD560" s="165"/>
      <c r="AE560" s="165"/>
      <c r="AF560" s="165"/>
      <c r="AG560" s="165"/>
      <c r="AH560" s="165"/>
      <c r="AI560" s="165"/>
      <c r="AJ560" s="165"/>
      <c r="AK560" s="165"/>
      <c r="AL560" s="165"/>
      <c r="AM560" s="165"/>
      <c r="AN560" s="165"/>
      <c r="AO560" s="165"/>
      <c r="AP560" s="165"/>
      <c r="AQ560" s="165"/>
      <c r="AR560" s="165"/>
      <c r="AS560" s="165"/>
      <c r="AT560" s="165"/>
      <c r="AU560" s="165"/>
      <c r="AV560" s="165"/>
      <c r="AW560" s="165"/>
      <c r="AX560" s="165"/>
      <c r="AY560" s="165"/>
      <c r="AZ560" s="165"/>
    </row>
    <row r="561" spans="1:52" s="166" customFormat="1" ht="25.5" x14ac:dyDescent="0.2">
      <c r="A561" s="149">
        <v>45292</v>
      </c>
      <c r="B561" s="76" t="s">
        <v>5295</v>
      </c>
      <c r="C561" s="75" t="s">
        <v>52</v>
      </c>
      <c r="D561" s="152" t="s">
        <v>1854</v>
      </c>
      <c r="E561" s="152">
        <v>0</v>
      </c>
      <c r="F561" s="75" t="s">
        <v>1855</v>
      </c>
      <c r="G561" s="162">
        <v>37.089999999999996</v>
      </c>
      <c r="H561" s="162">
        <v>0</v>
      </c>
      <c r="I561" s="162">
        <v>0</v>
      </c>
      <c r="J561" s="162">
        <v>0</v>
      </c>
      <c r="K561" s="162">
        <v>0</v>
      </c>
      <c r="L561" s="152">
        <v>0</v>
      </c>
      <c r="M561" s="152">
        <v>0</v>
      </c>
      <c r="N561" s="152">
        <v>0</v>
      </c>
      <c r="O561" s="75" t="s">
        <v>6832</v>
      </c>
      <c r="P561" s="157" t="s">
        <v>1557</v>
      </c>
      <c r="Q561" s="165"/>
      <c r="R561" s="165"/>
      <c r="S561" s="165"/>
      <c r="T561" s="165"/>
      <c r="U561" s="165"/>
      <c r="V561" s="165"/>
      <c r="W561" s="165"/>
      <c r="X561" s="165"/>
      <c r="Y561" s="165"/>
      <c r="Z561" s="165"/>
      <c r="AA561" s="165"/>
      <c r="AB561" s="165"/>
      <c r="AC561" s="165"/>
      <c r="AD561" s="165"/>
      <c r="AE561" s="165"/>
      <c r="AF561" s="165"/>
      <c r="AG561" s="165"/>
      <c r="AH561" s="165"/>
      <c r="AI561" s="165"/>
      <c r="AJ561" s="165"/>
      <c r="AK561" s="165"/>
      <c r="AL561" s="165"/>
      <c r="AM561" s="165"/>
      <c r="AN561" s="165"/>
      <c r="AO561" s="165"/>
      <c r="AP561" s="165"/>
      <c r="AQ561" s="165"/>
      <c r="AR561" s="165"/>
      <c r="AS561" s="165"/>
      <c r="AT561" s="165"/>
      <c r="AU561" s="165"/>
      <c r="AV561" s="165"/>
      <c r="AW561" s="165"/>
      <c r="AX561" s="165"/>
      <c r="AY561" s="165"/>
      <c r="AZ561" s="165"/>
    </row>
    <row r="562" spans="1:52" s="166" customFormat="1" ht="25.5" x14ac:dyDescent="0.2">
      <c r="A562" s="149">
        <v>45292</v>
      </c>
      <c r="B562" s="76" t="s">
        <v>5295</v>
      </c>
      <c r="C562" s="75" t="s">
        <v>52</v>
      </c>
      <c r="D562" s="152" t="s">
        <v>1856</v>
      </c>
      <c r="E562" s="152">
        <v>0</v>
      </c>
      <c r="F562" s="75" t="s">
        <v>1857</v>
      </c>
      <c r="G562" s="162">
        <v>28.209999999999997</v>
      </c>
      <c r="H562" s="162">
        <v>0</v>
      </c>
      <c r="I562" s="162">
        <v>0</v>
      </c>
      <c r="J562" s="162">
        <v>0</v>
      </c>
      <c r="K562" s="162">
        <v>0</v>
      </c>
      <c r="L562" s="152">
        <v>0</v>
      </c>
      <c r="M562" s="152">
        <v>0</v>
      </c>
      <c r="N562" s="152">
        <v>0</v>
      </c>
      <c r="O562" s="75" t="s">
        <v>6832</v>
      </c>
      <c r="P562" s="157" t="s">
        <v>1557</v>
      </c>
      <c r="Q562" s="165"/>
      <c r="R562" s="165"/>
      <c r="S562" s="165"/>
      <c r="T562" s="165"/>
      <c r="U562" s="165"/>
      <c r="V562" s="165"/>
      <c r="W562" s="165"/>
      <c r="X562" s="165"/>
      <c r="Y562" s="165"/>
      <c r="Z562" s="165"/>
      <c r="AA562" s="165"/>
      <c r="AB562" s="165"/>
      <c r="AC562" s="165"/>
      <c r="AD562" s="165"/>
      <c r="AE562" s="165"/>
      <c r="AF562" s="165"/>
      <c r="AG562" s="165"/>
      <c r="AH562" s="165"/>
      <c r="AI562" s="165"/>
      <c r="AJ562" s="165"/>
      <c r="AK562" s="165"/>
      <c r="AL562" s="165"/>
      <c r="AM562" s="165"/>
      <c r="AN562" s="165"/>
      <c r="AO562" s="165"/>
      <c r="AP562" s="165"/>
      <c r="AQ562" s="165"/>
      <c r="AR562" s="165"/>
      <c r="AS562" s="165"/>
      <c r="AT562" s="165"/>
      <c r="AU562" s="165"/>
      <c r="AV562" s="165"/>
      <c r="AW562" s="165"/>
      <c r="AX562" s="165"/>
      <c r="AY562" s="165"/>
      <c r="AZ562" s="165"/>
    </row>
    <row r="563" spans="1:52" s="166" customFormat="1" ht="25.5" x14ac:dyDescent="0.2">
      <c r="A563" s="149">
        <v>45292</v>
      </c>
      <c r="B563" s="76" t="s">
        <v>5295</v>
      </c>
      <c r="C563" s="75" t="s">
        <v>52</v>
      </c>
      <c r="D563" s="152" t="s">
        <v>1858</v>
      </c>
      <c r="E563" s="152">
        <v>0</v>
      </c>
      <c r="F563" s="75" t="s">
        <v>1859</v>
      </c>
      <c r="G563" s="162">
        <v>30.9</v>
      </c>
      <c r="H563" s="162">
        <v>0</v>
      </c>
      <c r="I563" s="162">
        <v>0</v>
      </c>
      <c r="J563" s="162">
        <v>0</v>
      </c>
      <c r="K563" s="162">
        <v>0</v>
      </c>
      <c r="L563" s="152">
        <v>0</v>
      </c>
      <c r="M563" s="152">
        <v>0</v>
      </c>
      <c r="N563" s="152">
        <v>0</v>
      </c>
      <c r="O563" s="75" t="s">
        <v>6832</v>
      </c>
      <c r="P563" s="157" t="s">
        <v>1557</v>
      </c>
      <c r="Q563" s="165"/>
      <c r="R563" s="165"/>
      <c r="S563" s="165"/>
      <c r="T563" s="165"/>
      <c r="U563" s="165"/>
      <c r="V563" s="165"/>
      <c r="W563" s="165"/>
      <c r="X563" s="165"/>
      <c r="Y563" s="165"/>
      <c r="Z563" s="165"/>
      <c r="AA563" s="165"/>
      <c r="AB563" s="165"/>
      <c r="AC563" s="165"/>
      <c r="AD563" s="165"/>
      <c r="AE563" s="165"/>
      <c r="AF563" s="165"/>
      <c r="AG563" s="165"/>
      <c r="AH563" s="165"/>
      <c r="AI563" s="165"/>
      <c r="AJ563" s="165"/>
      <c r="AK563" s="165"/>
      <c r="AL563" s="165"/>
      <c r="AM563" s="165"/>
      <c r="AN563" s="165"/>
      <c r="AO563" s="165"/>
      <c r="AP563" s="165"/>
      <c r="AQ563" s="165"/>
      <c r="AR563" s="165"/>
      <c r="AS563" s="165"/>
      <c r="AT563" s="165"/>
      <c r="AU563" s="165"/>
      <c r="AV563" s="165"/>
      <c r="AW563" s="165"/>
      <c r="AX563" s="165"/>
      <c r="AY563" s="165"/>
      <c r="AZ563" s="165"/>
    </row>
    <row r="564" spans="1:52" s="166" customFormat="1" ht="25.5" x14ac:dyDescent="0.2">
      <c r="A564" s="149">
        <v>45292</v>
      </c>
      <c r="B564" s="76" t="s">
        <v>5295</v>
      </c>
      <c r="C564" s="75" t="s">
        <v>52</v>
      </c>
      <c r="D564" s="152" t="s">
        <v>1860</v>
      </c>
      <c r="E564" s="152">
        <v>0</v>
      </c>
      <c r="F564" s="75" t="s">
        <v>1861</v>
      </c>
      <c r="G564" s="162">
        <v>30.9</v>
      </c>
      <c r="H564" s="162">
        <v>0</v>
      </c>
      <c r="I564" s="162">
        <v>0</v>
      </c>
      <c r="J564" s="162">
        <v>0</v>
      </c>
      <c r="K564" s="162">
        <v>0</v>
      </c>
      <c r="L564" s="152">
        <v>0</v>
      </c>
      <c r="M564" s="152">
        <v>0</v>
      </c>
      <c r="N564" s="152">
        <v>0</v>
      </c>
      <c r="O564" s="75" t="s">
        <v>6832</v>
      </c>
      <c r="P564" s="157" t="s">
        <v>1557</v>
      </c>
      <c r="Q564" s="165"/>
      <c r="R564" s="165"/>
      <c r="S564" s="165"/>
      <c r="T564" s="165"/>
      <c r="U564" s="165"/>
      <c r="V564" s="165"/>
      <c r="W564" s="165"/>
      <c r="X564" s="165"/>
      <c r="Y564" s="165"/>
      <c r="Z564" s="165"/>
      <c r="AA564" s="165"/>
      <c r="AB564" s="165"/>
      <c r="AC564" s="165"/>
      <c r="AD564" s="165"/>
      <c r="AE564" s="165"/>
      <c r="AF564" s="165"/>
      <c r="AG564" s="165"/>
      <c r="AH564" s="165"/>
      <c r="AI564" s="165"/>
      <c r="AJ564" s="165"/>
      <c r="AK564" s="165"/>
      <c r="AL564" s="165"/>
      <c r="AM564" s="165"/>
      <c r="AN564" s="165"/>
      <c r="AO564" s="165"/>
      <c r="AP564" s="165"/>
      <c r="AQ564" s="165"/>
      <c r="AR564" s="165"/>
      <c r="AS564" s="165"/>
      <c r="AT564" s="165"/>
      <c r="AU564" s="165"/>
      <c r="AV564" s="165"/>
      <c r="AW564" s="165"/>
      <c r="AX564" s="165"/>
      <c r="AY564" s="165"/>
      <c r="AZ564" s="165"/>
    </row>
    <row r="565" spans="1:52" s="166" customFormat="1" ht="25.5" x14ac:dyDescent="0.2">
      <c r="A565" s="149">
        <v>45292</v>
      </c>
      <c r="B565" s="76" t="s">
        <v>5295</v>
      </c>
      <c r="C565" s="75" t="s">
        <v>52</v>
      </c>
      <c r="D565" s="152" t="s">
        <v>1862</v>
      </c>
      <c r="E565" s="152">
        <v>0</v>
      </c>
      <c r="F565" s="75" t="s">
        <v>1863</v>
      </c>
      <c r="G565" s="162">
        <v>30.9</v>
      </c>
      <c r="H565" s="162">
        <v>0</v>
      </c>
      <c r="I565" s="162">
        <v>0</v>
      </c>
      <c r="J565" s="162">
        <v>0</v>
      </c>
      <c r="K565" s="162">
        <v>0</v>
      </c>
      <c r="L565" s="152">
        <v>0</v>
      </c>
      <c r="M565" s="152">
        <v>0</v>
      </c>
      <c r="N565" s="152">
        <v>0</v>
      </c>
      <c r="O565" s="75" t="s">
        <v>6832</v>
      </c>
      <c r="P565" s="157" t="s">
        <v>1557</v>
      </c>
      <c r="Q565" s="165"/>
      <c r="R565" s="165"/>
      <c r="S565" s="165"/>
      <c r="T565" s="165"/>
      <c r="U565" s="165"/>
      <c r="V565" s="165"/>
      <c r="W565" s="165"/>
      <c r="X565" s="165"/>
      <c r="Y565" s="165"/>
      <c r="Z565" s="165"/>
      <c r="AA565" s="165"/>
      <c r="AB565" s="165"/>
      <c r="AC565" s="165"/>
      <c r="AD565" s="165"/>
      <c r="AE565" s="165"/>
      <c r="AF565" s="165"/>
      <c r="AG565" s="165"/>
      <c r="AH565" s="165"/>
      <c r="AI565" s="165"/>
      <c r="AJ565" s="165"/>
      <c r="AK565" s="165"/>
      <c r="AL565" s="165"/>
      <c r="AM565" s="165"/>
      <c r="AN565" s="165"/>
      <c r="AO565" s="165"/>
      <c r="AP565" s="165"/>
      <c r="AQ565" s="165"/>
      <c r="AR565" s="165"/>
      <c r="AS565" s="165"/>
      <c r="AT565" s="165"/>
      <c r="AU565" s="165"/>
      <c r="AV565" s="165"/>
      <c r="AW565" s="165"/>
      <c r="AX565" s="165"/>
      <c r="AY565" s="165"/>
      <c r="AZ565" s="165"/>
    </row>
    <row r="566" spans="1:52" s="166" customFormat="1" ht="38.25" x14ac:dyDescent="0.2">
      <c r="A566" s="149">
        <v>45292</v>
      </c>
      <c r="B566" s="76" t="s">
        <v>5295</v>
      </c>
      <c r="C566" s="75" t="s">
        <v>52</v>
      </c>
      <c r="D566" s="152" t="s">
        <v>1864</v>
      </c>
      <c r="E566" s="152">
        <v>0</v>
      </c>
      <c r="F566" s="75" t="s">
        <v>1865</v>
      </c>
      <c r="G566" s="162">
        <v>21.359999999999996</v>
      </c>
      <c r="H566" s="162">
        <v>0</v>
      </c>
      <c r="I566" s="162">
        <v>0</v>
      </c>
      <c r="J566" s="162">
        <v>0</v>
      </c>
      <c r="K566" s="162">
        <v>0</v>
      </c>
      <c r="L566" s="152">
        <v>0</v>
      </c>
      <c r="M566" s="152">
        <v>0</v>
      </c>
      <c r="N566" s="152">
        <v>0</v>
      </c>
      <c r="O566" s="75" t="s">
        <v>6832</v>
      </c>
      <c r="P566" s="157" t="s">
        <v>1557</v>
      </c>
      <c r="Q566" s="165"/>
      <c r="R566" s="165"/>
      <c r="S566" s="165"/>
      <c r="T566" s="165"/>
      <c r="U566" s="165"/>
      <c r="V566" s="165"/>
      <c r="W566" s="165"/>
      <c r="X566" s="165"/>
      <c r="Y566" s="165"/>
      <c r="Z566" s="165"/>
      <c r="AA566" s="165"/>
      <c r="AB566" s="165"/>
      <c r="AC566" s="165"/>
      <c r="AD566" s="165"/>
      <c r="AE566" s="165"/>
      <c r="AF566" s="165"/>
      <c r="AG566" s="165"/>
      <c r="AH566" s="165"/>
      <c r="AI566" s="165"/>
      <c r="AJ566" s="165"/>
      <c r="AK566" s="165"/>
      <c r="AL566" s="165"/>
      <c r="AM566" s="165"/>
      <c r="AN566" s="165"/>
      <c r="AO566" s="165"/>
      <c r="AP566" s="165"/>
      <c r="AQ566" s="165"/>
      <c r="AR566" s="165"/>
      <c r="AS566" s="165"/>
      <c r="AT566" s="165"/>
      <c r="AU566" s="165"/>
      <c r="AV566" s="165"/>
      <c r="AW566" s="165"/>
      <c r="AX566" s="165"/>
      <c r="AY566" s="165"/>
      <c r="AZ566" s="165"/>
    </row>
    <row r="567" spans="1:52" s="166" customFormat="1" ht="25.5" x14ac:dyDescent="0.2">
      <c r="A567" s="149">
        <v>45292</v>
      </c>
      <c r="B567" s="76" t="s">
        <v>5295</v>
      </c>
      <c r="C567" s="75" t="s">
        <v>52</v>
      </c>
      <c r="D567" s="152" t="s">
        <v>1866</v>
      </c>
      <c r="E567" s="152">
        <v>0</v>
      </c>
      <c r="F567" s="75" t="s">
        <v>1867</v>
      </c>
      <c r="G567" s="162">
        <v>21.24</v>
      </c>
      <c r="H567" s="162">
        <v>0</v>
      </c>
      <c r="I567" s="162">
        <v>0</v>
      </c>
      <c r="J567" s="162">
        <v>0</v>
      </c>
      <c r="K567" s="162">
        <v>0</v>
      </c>
      <c r="L567" s="152">
        <v>0</v>
      </c>
      <c r="M567" s="152">
        <v>0</v>
      </c>
      <c r="N567" s="152">
        <v>0</v>
      </c>
      <c r="O567" s="75" t="s">
        <v>6832</v>
      </c>
      <c r="P567" s="157" t="s">
        <v>1557</v>
      </c>
      <c r="Q567" s="165"/>
      <c r="R567" s="165"/>
      <c r="S567" s="165"/>
      <c r="T567" s="165"/>
      <c r="U567" s="165"/>
      <c r="V567" s="165"/>
      <c r="W567" s="165"/>
      <c r="X567" s="165"/>
      <c r="Y567" s="165"/>
      <c r="Z567" s="165"/>
      <c r="AA567" s="165"/>
      <c r="AB567" s="165"/>
      <c r="AC567" s="165"/>
      <c r="AD567" s="165"/>
      <c r="AE567" s="165"/>
      <c r="AF567" s="165"/>
      <c r="AG567" s="165"/>
      <c r="AH567" s="165"/>
      <c r="AI567" s="165"/>
      <c r="AJ567" s="165"/>
      <c r="AK567" s="165"/>
      <c r="AL567" s="165"/>
      <c r="AM567" s="165"/>
      <c r="AN567" s="165"/>
      <c r="AO567" s="165"/>
      <c r="AP567" s="165"/>
      <c r="AQ567" s="165"/>
      <c r="AR567" s="165"/>
      <c r="AS567" s="165"/>
      <c r="AT567" s="165"/>
      <c r="AU567" s="165"/>
      <c r="AV567" s="165"/>
      <c r="AW567" s="165"/>
      <c r="AX567" s="165"/>
      <c r="AY567" s="165"/>
      <c r="AZ567" s="165"/>
    </row>
    <row r="568" spans="1:52" s="166" customFormat="1" ht="25.5" x14ac:dyDescent="0.2">
      <c r="A568" s="149">
        <v>45292</v>
      </c>
      <c r="B568" s="76" t="s">
        <v>5295</v>
      </c>
      <c r="C568" s="75" t="s">
        <v>52</v>
      </c>
      <c r="D568" s="152" t="s">
        <v>1868</v>
      </c>
      <c r="E568" s="152">
        <v>0</v>
      </c>
      <c r="F568" s="75" t="s">
        <v>1869</v>
      </c>
      <c r="G568" s="162">
        <v>229.98</v>
      </c>
      <c r="H568" s="162">
        <v>0</v>
      </c>
      <c r="I568" s="162">
        <v>0</v>
      </c>
      <c r="J568" s="162">
        <v>0</v>
      </c>
      <c r="K568" s="162">
        <v>0</v>
      </c>
      <c r="L568" s="152">
        <v>0</v>
      </c>
      <c r="M568" s="152">
        <v>0</v>
      </c>
      <c r="N568" s="152">
        <v>0</v>
      </c>
      <c r="O568" s="75" t="s">
        <v>6832</v>
      </c>
      <c r="P568" s="157" t="s">
        <v>1557</v>
      </c>
      <c r="Q568" s="165"/>
      <c r="R568" s="165"/>
      <c r="S568" s="165"/>
      <c r="T568" s="165"/>
      <c r="U568" s="165"/>
      <c r="V568" s="165"/>
      <c r="W568" s="165"/>
      <c r="X568" s="165"/>
      <c r="Y568" s="165"/>
      <c r="Z568" s="165"/>
      <c r="AA568" s="165"/>
      <c r="AB568" s="165"/>
      <c r="AC568" s="165"/>
      <c r="AD568" s="165"/>
      <c r="AE568" s="165"/>
      <c r="AF568" s="165"/>
      <c r="AG568" s="165"/>
      <c r="AH568" s="165"/>
      <c r="AI568" s="165"/>
      <c r="AJ568" s="165"/>
      <c r="AK568" s="165"/>
      <c r="AL568" s="165"/>
      <c r="AM568" s="165"/>
      <c r="AN568" s="165"/>
      <c r="AO568" s="165"/>
      <c r="AP568" s="165"/>
      <c r="AQ568" s="165"/>
      <c r="AR568" s="165"/>
      <c r="AS568" s="165"/>
      <c r="AT568" s="165"/>
      <c r="AU568" s="165"/>
      <c r="AV568" s="165"/>
      <c r="AW568" s="165"/>
      <c r="AX568" s="165"/>
      <c r="AY568" s="165"/>
      <c r="AZ568" s="165"/>
    </row>
    <row r="569" spans="1:52" s="166" customFormat="1" ht="25.5" x14ac:dyDescent="0.2">
      <c r="A569" s="149">
        <v>45292</v>
      </c>
      <c r="B569" s="76" t="s">
        <v>5295</v>
      </c>
      <c r="C569" s="75" t="s">
        <v>52</v>
      </c>
      <c r="D569" s="152" t="s">
        <v>1870</v>
      </c>
      <c r="E569" s="152">
        <v>0</v>
      </c>
      <c r="F569" s="75" t="s">
        <v>1871</v>
      </c>
      <c r="G569" s="162">
        <v>309.39999999999998</v>
      </c>
      <c r="H569" s="162">
        <v>0</v>
      </c>
      <c r="I569" s="162">
        <v>0</v>
      </c>
      <c r="J569" s="162">
        <v>0</v>
      </c>
      <c r="K569" s="162">
        <v>0</v>
      </c>
      <c r="L569" s="152">
        <v>0</v>
      </c>
      <c r="M569" s="152">
        <v>0</v>
      </c>
      <c r="N569" s="152">
        <v>0</v>
      </c>
      <c r="O569" s="75" t="s">
        <v>6832</v>
      </c>
      <c r="P569" s="157" t="s">
        <v>1557</v>
      </c>
      <c r="Q569" s="165"/>
      <c r="R569" s="165"/>
      <c r="S569" s="165"/>
      <c r="T569" s="165"/>
      <c r="U569" s="165"/>
      <c r="V569" s="165"/>
      <c r="W569" s="165"/>
      <c r="X569" s="165"/>
      <c r="Y569" s="165"/>
      <c r="Z569" s="165"/>
      <c r="AA569" s="165"/>
      <c r="AB569" s="165"/>
      <c r="AC569" s="165"/>
      <c r="AD569" s="165"/>
      <c r="AE569" s="165"/>
      <c r="AF569" s="165"/>
      <c r="AG569" s="165"/>
      <c r="AH569" s="165"/>
      <c r="AI569" s="165"/>
      <c r="AJ569" s="165"/>
      <c r="AK569" s="165"/>
      <c r="AL569" s="165"/>
      <c r="AM569" s="165"/>
      <c r="AN569" s="165"/>
      <c r="AO569" s="165"/>
      <c r="AP569" s="165"/>
      <c r="AQ569" s="165"/>
      <c r="AR569" s="165"/>
      <c r="AS569" s="165"/>
      <c r="AT569" s="165"/>
      <c r="AU569" s="165"/>
      <c r="AV569" s="165"/>
      <c r="AW569" s="165"/>
      <c r="AX569" s="165"/>
      <c r="AY569" s="165"/>
      <c r="AZ569" s="165"/>
    </row>
    <row r="570" spans="1:52" s="166" customFormat="1" ht="25.5" x14ac:dyDescent="0.2">
      <c r="A570" s="149">
        <v>45292</v>
      </c>
      <c r="B570" s="76" t="s">
        <v>5295</v>
      </c>
      <c r="C570" s="75" t="s">
        <v>52</v>
      </c>
      <c r="D570" s="152" t="s">
        <v>1872</v>
      </c>
      <c r="E570" s="152">
        <v>0</v>
      </c>
      <c r="F570" s="75" t="s">
        <v>1873</v>
      </c>
      <c r="G570" s="162">
        <v>22.669999999999995</v>
      </c>
      <c r="H570" s="162">
        <v>0</v>
      </c>
      <c r="I570" s="162">
        <v>0</v>
      </c>
      <c r="J570" s="162">
        <v>0</v>
      </c>
      <c r="K570" s="162">
        <v>0</v>
      </c>
      <c r="L570" s="152">
        <v>0</v>
      </c>
      <c r="M570" s="152">
        <v>0</v>
      </c>
      <c r="N570" s="152">
        <v>0</v>
      </c>
      <c r="O570" s="75" t="s">
        <v>6832</v>
      </c>
      <c r="P570" s="157" t="s">
        <v>1557</v>
      </c>
      <c r="Q570" s="165"/>
      <c r="R570" s="165"/>
      <c r="S570" s="165"/>
      <c r="T570" s="165"/>
      <c r="U570" s="165"/>
      <c r="V570" s="165"/>
      <c r="W570" s="165"/>
      <c r="X570" s="165"/>
      <c r="Y570" s="165"/>
      <c r="Z570" s="165"/>
      <c r="AA570" s="165"/>
      <c r="AB570" s="165"/>
      <c r="AC570" s="165"/>
      <c r="AD570" s="165"/>
      <c r="AE570" s="165"/>
      <c r="AF570" s="165"/>
      <c r="AG570" s="165"/>
      <c r="AH570" s="165"/>
      <c r="AI570" s="165"/>
      <c r="AJ570" s="165"/>
      <c r="AK570" s="165"/>
      <c r="AL570" s="165"/>
      <c r="AM570" s="165"/>
      <c r="AN570" s="165"/>
      <c r="AO570" s="165"/>
      <c r="AP570" s="165"/>
      <c r="AQ570" s="165"/>
      <c r="AR570" s="165"/>
      <c r="AS570" s="165"/>
      <c r="AT570" s="165"/>
      <c r="AU570" s="165"/>
      <c r="AV570" s="165"/>
      <c r="AW570" s="165"/>
      <c r="AX570" s="165"/>
      <c r="AY570" s="165"/>
      <c r="AZ570" s="165"/>
    </row>
    <row r="571" spans="1:52" s="166" customFormat="1" ht="25.5" x14ac:dyDescent="0.2">
      <c r="A571" s="149">
        <v>45292</v>
      </c>
      <c r="B571" s="76" t="s">
        <v>5295</v>
      </c>
      <c r="C571" s="75" t="s">
        <v>52</v>
      </c>
      <c r="D571" s="152" t="s">
        <v>1874</v>
      </c>
      <c r="E571" s="152">
        <v>0</v>
      </c>
      <c r="F571" s="75" t="s">
        <v>1875</v>
      </c>
      <c r="G571" s="162">
        <v>37.32</v>
      </c>
      <c r="H571" s="162">
        <v>0</v>
      </c>
      <c r="I571" s="162">
        <v>0</v>
      </c>
      <c r="J571" s="162">
        <v>0</v>
      </c>
      <c r="K571" s="162">
        <v>0</v>
      </c>
      <c r="L571" s="152">
        <v>0</v>
      </c>
      <c r="M571" s="152">
        <v>0</v>
      </c>
      <c r="N571" s="152">
        <v>0</v>
      </c>
      <c r="O571" s="75" t="s">
        <v>6832</v>
      </c>
      <c r="P571" s="157" t="s">
        <v>1557</v>
      </c>
      <c r="Q571" s="165"/>
      <c r="R571" s="165"/>
      <c r="S571" s="165"/>
      <c r="T571" s="165"/>
      <c r="U571" s="165"/>
      <c r="V571" s="165"/>
      <c r="W571" s="165"/>
      <c r="X571" s="165"/>
      <c r="Y571" s="165"/>
      <c r="Z571" s="165"/>
      <c r="AA571" s="165"/>
      <c r="AB571" s="165"/>
      <c r="AC571" s="165"/>
      <c r="AD571" s="165"/>
      <c r="AE571" s="165"/>
      <c r="AF571" s="165"/>
      <c r="AG571" s="165"/>
      <c r="AH571" s="165"/>
      <c r="AI571" s="165"/>
      <c r="AJ571" s="165"/>
      <c r="AK571" s="165"/>
      <c r="AL571" s="165"/>
      <c r="AM571" s="165"/>
      <c r="AN571" s="165"/>
      <c r="AO571" s="165"/>
      <c r="AP571" s="165"/>
      <c r="AQ571" s="165"/>
      <c r="AR571" s="165"/>
      <c r="AS571" s="165"/>
      <c r="AT571" s="165"/>
      <c r="AU571" s="165"/>
      <c r="AV571" s="165"/>
      <c r="AW571" s="165"/>
      <c r="AX571" s="165"/>
      <c r="AY571" s="165"/>
      <c r="AZ571" s="165"/>
    </row>
    <row r="572" spans="1:52" s="166" customFormat="1" ht="25.5" x14ac:dyDescent="0.2">
      <c r="A572" s="149">
        <v>45292</v>
      </c>
      <c r="B572" s="76" t="s">
        <v>5295</v>
      </c>
      <c r="C572" s="75" t="s">
        <v>52</v>
      </c>
      <c r="D572" s="152" t="s">
        <v>1876</v>
      </c>
      <c r="E572" s="152">
        <v>0</v>
      </c>
      <c r="F572" s="75" t="s">
        <v>1877</v>
      </c>
      <c r="G572" s="162">
        <v>29.180000000000003</v>
      </c>
      <c r="H572" s="162">
        <v>0</v>
      </c>
      <c r="I572" s="162">
        <v>0</v>
      </c>
      <c r="J572" s="162">
        <v>0</v>
      </c>
      <c r="K572" s="162">
        <v>0</v>
      </c>
      <c r="L572" s="152">
        <v>0</v>
      </c>
      <c r="M572" s="152">
        <v>0</v>
      </c>
      <c r="N572" s="152">
        <v>0</v>
      </c>
      <c r="O572" s="75" t="s">
        <v>6832</v>
      </c>
      <c r="P572" s="157" t="s">
        <v>1557</v>
      </c>
      <c r="Q572" s="165"/>
      <c r="R572" s="165"/>
      <c r="S572" s="165"/>
      <c r="T572" s="165"/>
      <c r="U572" s="165"/>
      <c r="V572" s="165"/>
      <c r="W572" s="165"/>
      <c r="X572" s="165"/>
      <c r="Y572" s="165"/>
      <c r="Z572" s="165"/>
      <c r="AA572" s="165"/>
      <c r="AB572" s="165"/>
      <c r="AC572" s="165"/>
      <c r="AD572" s="165"/>
      <c r="AE572" s="165"/>
      <c r="AF572" s="165"/>
      <c r="AG572" s="165"/>
      <c r="AH572" s="165"/>
      <c r="AI572" s="165"/>
      <c r="AJ572" s="165"/>
      <c r="AK572" s="165"/>
      <c r="AL572" s="165"/>
      <c r="AM572" s="165"/>
      <c r="AN572" s="165"/>
      <c r="AO572" s="165"/>
      <c r="AP572" s="165"/>
      <c r="AQ572" s="165"/>
      <c r="AR572" s="165"/>
      <c r="AS572" s="165"/>
      <c r="AT572" s="165"/>
      <c r="AU572" s="165"/>
      <c r="AV572" s="165"/>
      <c r="AW572" s="165"/>
      <c r="AX572" s="165"/>
      <c r="AY572" s="165"/>
      <c r="AZ572" s="165"/>
    </row>
    <row r="573" spans="1:52" s="166" customFormat="1" ht="25.5" x14ac:dyDescent="0.2">
      <c r="A573" s="149">
        <v>45292</v>
      </c>
      <c r="B573" s="76" t="s">
        <v>5295</v>
      </c>
      <c r="C573" s="75" t="s">
        <v>52</v>
      </c>
      <c r="D573" s="152" t="s">
        <v>1878</v>
      </c>
      <c r="E573" s="152">
        <v>0</v>
      </c>
      <c r="F573" s="75" t="s">
        <v>1879</v>
      </c>
      <c r="G573" s="162">
        <v>50.000000000000007</v>
      </c>
      <c r="H573" s="162">
        <v>0</v>
      </c>
      <c r="I573" s="162">
        <v>0</v>
      </c>
      <c r="J573" s="162">
        <v>0</v>
      </c>
      <c r="K573" s="162">
        <v>0</v>
      </c>
      <c r="L573" s="152">
        <v>0</v>
      </c>
      <c r="M573" s="152">
        <v>0</v>
      </c>
      <c r="N573" s="152">
        <v>0</v>
      </c>
      <c r="O573" s="75" t="s">
        <v>6832</v>
      </c>
      <c r="P573" s="157" t="s">
        <v>1557</v>
      </c>
      <c r="Q573" s="165"/>
      <c r="R573" s="165"/>
      <c r="S573" s="165"/>
      <c r="T573" s="165"/>
      <c r="U573" s="165"/>
      <c r="V573" s="165"/>
      <c r="W573" s="165"/>
      <c r="X573" s="165"/>
      <c r="Y573" s="165"/>
      <c r="Z573" s="165"/>
      <c r="AA573" s="165"/>
      <c r="AB573" s="165"/>
      <c r="AC573" s="165"/>
      <c r="AD573" s="165"/>
      <c r="AE573" s="165"/>
      <c r="AF573" s="165"/>
      <c r="AG573" s="165"/>
      <c r="AH573" s="165"/>
      <c r="AI573" s="165"/>
      <c r="AJ573" s="165"/>
      <c r="AK573" s="165"/>
      <c r="AL573" s="165"/>
      <c r="AM573" s="165"/>
      <c r="AN573" s="165"/>
      <c r="AO573" s="165"/>
      <c r="AP573" s="165"/>
      <c r="AQ573" s="165"/>
      <c r="AR573" s="165"/>
      <c r="AS573" s="165"/>
      <c r="AT573" s="165"/>
      <c r="AU573" s="165"/>
      <c r="AV573" s="165"/>
      <c r="AW573" s="165"/>
      <c r="AX573" s="165"/>
      <c r="AY573" s="165"/>
      <c r="AZ573" s="165"/>
    </row>
    <row r="574" spans="1:52" s="166" customFormat="1" ht="25.5" x14ac:dyDescent="0.2">
      <c r="A574" s="149">
        <v>45292</v>
      </c>
      <c r="B574" s="76" t="s">
        <v>5295</v>
      </c>
      <c r="C574" s="75" t="s">
        <v>52</v>
      </c>
      <c r="D574" s="152" t="s">
        <v>1880</v>
      </c>
      <c r="E574" s="152">
        <v>0</v>
      </c>
      <c r="F574" s="75" t="s">
        <v>1881</v>
      </c>
      <c r="G574" s="162">
        <v>65.59</v>
      </c>
      <c r="H574" s="162">
        <v>0</v>
      </c>
      <c r="I574" s="162">
        <v>0</v>
      </c>
      <c r="J574" s="162">
        <v>0</v>
      </c>
      <c r="K574" s="162">
        <v>0</v>
      </c>
      <c r="L574" s="152">
        <v>0</v>
      </c>
      <c r="M574" s="152">
        <v>0</v>
      </c>
      <c r="N574" s="152">
        <v>0</v>
      </c>
      <c r="O574" s="75" t="s">
        <v>6832</v>
      </c>
      <c r="P574" s="157" t="s">
        <v>1557</v>
      </c>
      <c r="Q574" s="165"/>
      <c r="R574" s="165"/>
      <c r="S574" s="165"/>
      <c r="T574" s="165"/>
      <c r="U574" s="165"/>
      <c r="V574" s="165"/>
      <c r="W574" s="165"/>
      <c r="X574" s="165"/>
      <c r="Y574" s="165"/>
      <c r="Z574" s="165"/>
      <c r="AA574" s="165"/>
      <c r="AB574" s="165"/>
      <c r="AC574" s="165"/>
      <c r="AD574" s="165"/>
      <c r="AE574" s="165"/>
      <c r="AF574" s="165"/>
      <c r="AG574" s="165"/>
      <c r="AH574" s="165"/>
      <c r="AI574" s="165"/>
      <c r="AJ574" s="165"/>
      <c r="AK574" s="165"/>
      <c r="AL574" s="165"/>
      <c r="AM574" s="165"/>
      <c r="AN574" s="165"/>
      <c r="AO574" s="165"/>
      <c r="AP574" s="165"/>
      <c r="AQ574" s="165"/>
      <c r="AR574" s="165"/>
      <c r="AS574" s="165"/>
      <c r="AT574" s="165"/>
      <c r="AU574" s="165"/>
      <c r="AV574" s="165"/>
      <c r="AW574" s="165"/>
      <c r="AX574" s="165"/>
      <c r="AY574" s="165"/>
      <c r="AZ574" s="165"/>
    </row>
    <row r="575" spans="1:52" s="166" customFormat="1" ht="51" x14ac:dyDescent="0.2">
      <c r="A575" s="149">
        <v>45292</v>
      </c>
      <c r="B575" s="76" t="s">
        <v>5295</v>
      </c>
      <c r="C575" s="75" t="s">
        <v>52</v>
      </c>
      <c r="D575" s="152" t="s">
        <v>1882</v>
      </c>
      <c r="E575" s="152">
        <v>0</v>
      </c>
      <c r="F575" s="75" t="s">
        <v>1883</v>
      </c>
      <c r="G575" s="162">
        <v>59.85</v>
      </c>
      <c r="H575" s="162">
        <v>0</v>
      </c>
      <c r="I575" s="162">
        <v>0</v>
      </c>
      <c r="J575" s="162">
        <v>0</v>
      </c>
      <c r="K575" s="162">
        <v>0</v>
      </c>
      <c r="L575" s="152">
        <v>0</v>
      </c>
      <c r="M575" s="152">
        <v>0</v>
      </c>
      <c r="N575" s="152">
        <v>0</v>
      </c>
      <c r="O575" s="75" t="s">
        <v>6832</v>
      </c>
      <c r="P575" s="157" t="s">
        <v>1557</v>
      </c>
      <c r="Q575" s="165"/>
      <c r="R575" s="165"/>
      <c r="S575" s="165"/>
      <c r="T575" s="165"/>
      <c r="U575" s="165"/>
      <c r="V575" s="165"/>
      <c r="W575" s="165"/>
      <c r="X575" s="165"/>
      <c r="Y575" s="165"/>
      <c r="Z575" s="165"/>
      <c r="AA575" s="165"/>
      <c r="AB575" s="165"/>
      <c r="AC575" s="165"/>
      <c r="AD575" s="165"/>
      <c r="AE575" s="165"/>
      <c r="AF575" s="165"/>
      <c r="AG575" s="165"/>
      <c r="AH575" s="165"/>
      <c r="AI575" s="165"/>
      <c r="AJ575" s="165"/>
      <c r="AK575" s="165"/>
      <c r="AL575" s="165"/>
      <c r="AM575" s="165"/>
      <c r="AN575" s="165"/>
      <c r="AO575" s="165"/>
      <c r="AP575" s="165"/>
      <c r="AQ575" s="165"/>
      <c r="AR575" s="165"/>
      <c r="AS575" s="165"/>
      <c r="AT575" s="165"/>
      <c r="AU575" s="165"/>
      <c r="AV575" s="165"/>
      <c r="AW575" s="165"/>
      <c r="AX575" s="165"/>
      <c r="AY575" s="165"/>
      <c r="AZ575" s="165"/>
    </row>
    <row r="576" spans="1:52" s="166" customFormat="1" ht="51" x14ac:dyDescent="0.2">
      <c r="A576" s="149">
        <v>45292</v>
      </c>
      <c r="B576" s="76" t="s">
        <v>5295</v>
      </c>
      <c r="C576" s="75" t="s">
        <v>52</v>
      </c>
      <c r="D576" s="152" t="s">
        <v>1884</v>
      </c>
      <c r="E576" s="152">
        <v>0</v>
      </c>
      <c r="F576" s="75" t="s">
        <v>1885</v>
      </c>
      <c r="G576" s="162">
        <v>57.750000000000007</v>
      </c>
      <c r="H576" s="162">
        <v>0</v>
      </c>
      <c r="I576" s="162">
        <v>0</v>
      </c>
      <c r="J576" s="162">
        <v>0</v>
      </c>
      <c r="K576" s="162">
        <v>0</v>
      </c>
      <c r="L576" s="152">
        <v>0</v>
      </c>
      <c r="M576" s="152">
        <v>0</v>
      </c>
      <c r="N576" s="152">
        <v>0</v>
      </c>
      <c r="O576" s="75" t="s">
        <v>6832</v>
      </c>
      <c r="P576" s="157" t="s">
        <v>1557</v>
      </c>
      <c r="Q576" s="165"/>
      <c r="R576" s="165"/>
      <c r="S576" s="165"/>
      <c r="T576" s="165"/>
      <c r="U576" s="165"/>
      <c r="V576" s="165"/>
      <c r="W576" s="165"/>
      <c r="X576" s="165"/>
      <c r="Y576" s="165"/>
      <c r="Z576" s="165"/>
      <c r="AA576" s="165"/>
      <c r="AB576" s="165"/>
      <c r="AC576" s="165"/>
      <c r="AD576" s="165"/>
      <c r="AE576" s="165"/>
      <c r="AF576" s="165"/>
      <c r="AG576" s="165"/>
      <c r="AH576" s="165"/>
      <c r="AI576" s="165"/>
      <c r="AJ576" s="165"/>
      <c r="AK576" s="165"/>
      <c r="AL576" s="165"/>
      <c r="AM576" s="165"/>
      <c r="AN576" s="165"/>
      <c r="AO576" s="165"/>
      <c r="AP576" s="165"/>
      <c r="AQ576" s="165"/>
      <c r="AR576" s="165"/>
      <c r="AS576" s="165"/>
      <c r="AT576" s="165"/>
      <c r="AU576" s="165"/>
      <c r="AV576" s="165"/>
      <c r="AW576" s="165"/>
      <c r="AX576" s="165"/>
      <c r="AY576" s="165"/>
      <c r="AZ576" s="165"/>
    </row>
    <row r="577" spans="1:52" s="166" customFormat="1" ht="25.5" x14ac:dyDescent="0.2">
      <c r="A577" s="149">
        <v>45292</v>
      </c>
      <c r="B577" s="76" t="s">
        <v>5295</v>
      </c>
      <c r="C577" s="75" t="s">
        <v>52</v>
      </c>
      <c r="D577" s="152" t="s">
        <v>1886</v>
      </c>
      <c r="E577" s="152">
        <v>0</v>
      </c>
      <c r="F577" s="75" t="s">
        <v>1887</v>
      </c>
      <c r="G577" s="162">
        <v>34.940000000000005</v>
      </c>
      <c r="H577" s="162">
        <v>0</v>
      </c>
      <c r="I577" s="162">
        <v>0</v>
      </c>
      <c r="J577" s="162">
        <v>0</v>
      </c>
      <c r="K577" s="162">
        <v>0</v>
      </c>
      <c r="L577" s="152">
        <v>0</v>
      </c>
      <c r="M577" s="152">
        <v>0</v>
      </c>
      <c r="N577" s="152">
        <v>0</v>
      </c>
      <c r="O577" s="75" t="s">
        <v>6832</v>
      </c>
      <c r="P577" s="157" t="s">
        <v>1557</v>
      </c>
      <c r="Q577" s="165"/>
      <c r="R577" s="165"/>
      <c r="S577" s="165"/>
      <c r="T577" s="165"/>
      <c r="U577" s="165"/>
      <c r="V577" s="165"/>
      <c r="W577" s="165"/>
      <c r="X577" s="165"/>
      <c r="Y577" s="165"/>
      <c r="Z577" s="165"/>
      <c r="AA577" s="165"/>
      <c r="AB577" s="165"/>
      <c r="AC577" s="165"/>
      <c r="AD577" s="165"/>
      <c r="AE577" s="165"/>
      <c r="AF577" s="165"/>
      <c r="AG577" s="165"/>
      <c r="AH577" s="165"/>
      <c r="AI577" s="165"/>
      <c r="AJ577" s="165"/>
      <c r="AK577" s="165"/>
      <c r="AL577" s="165"/>
      <c r="AM577" s="165"/>
      <c r="AN577" s="165"/>
      <c r="AO577" s="165"/>
      <c r="AP577" s="165"/>
      <c r="AQ577" s="165"/>
      <c r="AR577" s="165"/>
      <c r="AS577" s="165"/>
      <c r="AT577" s="165"/>
      <c r="AU577" s="165"/>
      <c r="AV577" s="165"/>
      <c r="AW577" s="165"/>
      <c r="AX577" s="165"/>
      <c r="AY577" s="165"/>
      <c r="AZ577" s="165"/>
    </row>
    <row r="578" spans="1:52" s="166" customFormat="1" ht="25.5" x14ac:dyDescent="0.2">
      <c r="A578" s="149">
        <v>45292</v>
      </c>
      <c r="B578" s="76" t="s">
        <v>5295</v>
      </c>
      <c r="C578" s="75" t="s">
        <v>52</v>
      </c>
      <c r="D578" s="152" t="s">
        <v>1888</v>
      </c>
      <c r="E578" s="152">
        <v>0</v>
      </c>
      <c r="F578" s="75" t="s">
        <v>1889</v>
      </c>
      <c r="G578" s="162">
        <v>23.749999999999996</v>
      </c>
      <c r="H578" s="162">
        <v>0</v>
      </c>
      <c r="I578" s="162">
        <v>0</v>
      </c>
      <c r="J578" s="162">
        <v>0</v>
      </c>
      <c r="K578" s="162">
        <v>0</v>
      </c>
      <c r="L578" s="152">
        <v>0</v>
      </c>
      <c r="M578" s="152">
        <v>0</v>
      </c>
      <c r="N578" s="152">
        <v>0</v>
      </c>
      <c r="O578" s="75" t="s">
        <v>6832</v>
      </c>
      <c r="P578" s="157" t="s">
        <v>1557</v>
      </c>
      <c r="Q578" s="165"/>
      <c r="R578" s="165"/>
      <c r="S578" s="165"/>
      <c r="T578" s="165"/>
      <c r="U578" s="165"/>
      <c r="V578" s="165"/>
      <c r="W578" s="165"/>
      <c r="X578" s="165"/>
      <c r="Y578" s="165"/>
      <c r="Z578" s="165"/>
      <c r="AA578" s="165"/>
      <c r="AB578" s="165"/>
      <c r="AC578" s="165"/>
      <c r="AD578" s="165"/>
      <c r="AE578" s="165"/>
      <c r="AF578" s="165"/>
      <c r="AG578" s="165"/>
      <c r="AH578" s="165"/>
      <c r="AI578" s="165"/>
      <c r="AJ578" s="165"/>
      <c r="AK578" s="165"/>
      <c r="AL578" s="165"/>
      <c r="AM578" s="165"/>
      <c r="AN578" s="165"/>
      <c r="AO578" s="165"/>
      <c r="AP578" s="165"/>
      <c r="AQ578" s="165"/>
      <c r="AR578" s="165"/>
      <c r="AS578" s="165"/>
      <c r="AT578" s="165"/>
      <c r="AU578" s="165"/>
      <c r="AV578" s="165"/>
      <c r="AW578" s="165"/>
      <c r="AX578" s="165"/>
      <c r="AY578" s="165"/>
      <c r="AZ578" s="165"/>
    </row>
    <row r="579" spans="1:52" s="166" customFormat="1" ht="25.5" x14ac:dyDescent="0.2">
      <c r="A579" s="149">
        <v>45292</v>
      </c>
      <c r="B579" s="76" t="s">
        <v>5295</v>
      </c>
      <c r="C579" s="75" t="s">
        <v>52</v>
      </c>
      <c r="D579" s="152" t="s">
        <v>1890</v>
      </c>
      <c r="E579" s="152">
        <v>0</v>
      </c>
      <c r="F579" s="75" t="s">
        <v>1891</v>
      </c>
      <c r="G579" s="162">
        <v>37.49</v>
      </c>
      <c r="H579" s="162">
        <v>0</v>
      </c>
      <c r="I579" s="162">
        <v>0</v>
      </c>
      <c r="J579" s="162">
        <v>0</v>
      </c>
      <c r="K579" s="162">
        <v>0</v>
      </c>
      <c r="L579" s="152">
        <v>0</v>
      </c>
      <c r="M579" s="152">
        <v>0</v>
      </c>
      <c r="N579" s="152">
        <v>0</v>
      </c>
      <c r="O579" s="75" t="s">
        <v>6832</v>
      </c>
      <c r="P579" s="157" t="s">
        <v>1557</v>
      </c>
      <c r="Q579" s="165"/>
      <c r="R579" s="165"/>
      <c r="S579" s="165"/>
      <c r="T579" s="165"/>
      <c r="U579" s="165"/>
      <c r="V579" s="165"/>
      <c r="W579" s="165"/>
      <c r="X579" s="165"/>
      <c r="Y579" s="165"/>
      <c r="Z579" s="165"/>
      <c r="AA579" s="165"/>
      <c r="AB579" s="165"/>
      <c r="AC579" s="165"/>
      <c r="AD579" s="165"/>
      <c r="AE579" s="165"/>
      <c r="AF579" s="165"/>
      <c r="AG579" s="165"/>
      <c r="AH579" s="165"/>
      <c r="AI579" s="165"/>
      <c r="AJ579" s="165"/>
      <c r="AK579" s="165"/>
      <c r="AL579" s="165"/>
      <c r="AM579" s="165"/>
      <c r="AN579" s="165"/>
      <c r="AO579" s="165"/>
      <c r="AP579" s="165"/>
      <c r="AQ579" s="165"/>
      <c r="AR579" s="165"/>
      <c r="AS579" s="165"/>
      <c r="AT579" s="165"/>
      <c r="AU579" s="165"/>
      <c r="AV579" s="165"/>
      <c r="AW579" s="165"/>
      <c r="AX579" s="165"/>
      <c r="AY579" s="165"/>
      <c r="AZ579" s="165"/>
    </row>
    <row r="580" spans="1:52" s="166" customFormat="1" ht="25.5" x14ac:dyDescent="0.2">
      <c r="A580" s="149">
        <v>45292</v>
      </c>
      <c r="B580" s="76" t="s">
        <v>5295</v>
      </c>
      <c r="C580" s="75" t="s">
        <v>52</v>
      </c>
      <c r="D580" s="152" t="s">
        <v>1892</v>
      </c>
      <c r="E580" s="152">
        <v>0</v>
      </c>
      <c r="F580" s="75" t="s">
        <v>1893</v>
      </c>
      <c r="G580" s="162">
        <v>37.49</v>
      </c>
      <c r="H580" s="162">
        <v>0</v>
      </c>
      <c r="I580" s="162">
        <v>0</v>
      </c>
      <c r="J580" s="162">
        <v>0</v>
      </c>
      <c r="K580" s="162">
        <v>0</v>
      </c>
      <c r="L580" s="152">
        <v>0</v>
      </c>
      <c r="M580" s="152">
        <v>0</v>
      </c>
      <c r="N580" s="152">
        <v>0</v>
      </c>
      <c r="O580" s="75" t="s">
        <v>6832</v>
      </c>
      <c r="P580" s="157" t="s">
        <v>1557</v>
      </c>
      <c r="Q580" s="165"/>
      <c r="R580" s="165"/>
      <c r="S580" s="165"/>
      <c r="T580" s="165"/>
      <c r="U580" s="165"/>
      <c r="V580" s="165"/>
      <c r="W580" s="165"/>
      <c r="X580" s="165"/>
      <c r="Y580" s="165"/>
      <c r="Z580" s="165"/>
      <c r="AA580" s="165"/>
      <c r="AB580" s="165"/>
      <c r="AC580" s="165"/>
      <c r="AD580" s="165"/>
      <c r="AE580" s="165"/>
      <c r="AF580" s="165"/>
      <c r="AG580" s="165"/>
      <c r="AH580" s="165"/>
      <c r="AI580" s="165"/>
      <c r="AJ580" s="165"/>
      <c r="AK580" s="165"/>
      <c r="AL580" s="165"/>
      <c r="AM580" s="165"/>
      <c r="AN580" s="165"/>
      <c r="AO580" s="165"/>
      <c r="AP580" s="165"/>
      <c r="AQ580" s="165"/>
      <c r="AR580" s="165"/>
      <c r="AS580" s="165"/>
      <c r="AT580" s="165"/>
      <c r="AU580" s="165"/>
      <c r="AV580" s="165"/>
      <c r="AW580" s="165"/>
      <c r="AX580" s="165"/>
      <c r="AY580" s="165"/>
      <c r="AZ580" s="165"/>
    </row>
    <row r="581" spans="1:52" s="166" customFormat="1" ht="25.5" x14ac:dyDescent="0.2">
      <c r="A581" s="149">
        <v>45292</v>
      </c>
      <c r="B581" s="76" t="s">
        <v>5295</v>
      </c>
      <c r="C581" s="75" t="s">
        <v>52</v>
      </c>
      <c r="D581" s="152" t="s">
        <v>1894</v>
      </c>
      <c r="E581" s="152">
        <v>0</v>
      </c>
      <c r="F581" s="75" t="s">
        <v>1895</v>
      </c>
      <c r="G581" s="162">
        <v>63.569999999999993</v>
      </c>
      <c r="H581" s="162">
        <v>0</v>
      </c>
      <c r="I581" s="162">
        <v>0</v>
      </c>
      <c r="J581" s="162">
        <v>0</v>
      </c>
      <c r="K581" s="162">
        <v>0</v>
      </c>
      <c r="L581" s="152">
        <v>0</v>
      </c>
      <c r="M581" s="152">
        <v>0</v>
      </c>
      <c r="N581" s="152">
        <v>0</v>
      </c>
      <c r="O581" s="75" t="s">
        <v>6832</v>
      </c>
      <c r="P581" s="157" t="s">
        <v>1557</v>
      </c>
      <c r="Q581" s="165"/>
      <c r="R581" s="165"/>
      <c r="S581" s="165"/>
      <c r="T581" s="165"/>
      <c r="U581" s="165"/>
      <c r="V581" s="165"/>
      <c r="W581" s="165"/>
      <c r="X581" s="165"/>
      <c r="Y581" s="165"/>
      <c r="Z581" s="165"/>
      <c r="AA581" s="165"/>
      <c r="AB581" s="165"/>
      <c r="AC581" s="165"/>
      <c r="AD581" s="165"/>
      <c r="AE581" s="165"/>
      <c r="AF581" s="165"/>
      <c r="AG581" s="165"/>
      <c r="AH581" s="165"/>
      <c r="AI581" s="165"/>
      <c r="AJ581" s="165"/>
      <c r="AK581" s="165"/>
      <c r="AL581" s="165"/>
      <c r="AM581" s="165"/>
      <c r="AN581" s="165"/>
      <c r="AO581" s="165"/>
      <c r="AP581" s="165"/>
      <c r="AQ581" s="165"/>
      <c r="AR581" s="165"/>
      <c r="AS581" s="165"/>
      <c r="AT581" s="165"/>
      <c r="AU581" s="165"/>
      <c r="AV581" s="165"/>
      <c r="AW581" s="165"/>
      <c r="AX581" s="165"/>
      <c r="AY581" s="165"/>
      <c r="AZ581" s="165"/>
    </row>
    <row r="582" spans="1:52" s="166" customFormat="1" ht="25.5" x14ac:dyDescent="0.2">
      <c r="A582" s="149">
        <v>45292</v>
      </c>
      <c r="B582" s="76" t="s">
        <v>5295</v>
      </c>
      <c r="C582" s="75" t="s">
        <v>52</v>
      </c>
      <c r="D582" s="152" t="s">
        <v>1896</v>
      </c>
      <c r="E582" s="152">
        <v>0</v>
      </c>
      <c r="F582" s="75" t="s">
        <v>1897</v>
      </c>
      <c r="G582" s="162">
        <v>27.970000000000002</v>
      </c>
      <c r="H582" s="162">
        <v>0</v>
      </c>
      <c r="I582" s="162">
        <v>0</v>
      </c>
      <c r="J582" s="162">
        <v>0</v>
      </c>
      <c r="K582" s="162">
        <v>0</v>
      </c>
      <c r="L582" s="152">
        <v>0</v>
      </c>
      <c r="M582" s="152">
        <v>0</v>
      </c>
      <c r="N582" s="152">
        <v>0</v>
      </c>
      <c r="O582" s="75" t="s">
        <v>6832</v>
      </c>
      <c r="P582" s="157" t="s">
        <v>1557</v>
      </c>
      <c r="Q582" s="165"/>
      <c r="R582" s="165"/>
      <c r="S582" s="165"/>
      <c r="T582" s="165"/>
      <c r="U582" s="165"/>
      <c r="V582" s="165"/>
      <c r="W582" s="165"/>
      <c r="X582" s="165"/>
      <c r="Y582" s="165"/>
      <c r="Z582" s="165"/>
      <c r="AA582" s="165"/>
      <c r="AB582" s="165"/>
      <c r="AC582" s="165"/>
      <c r="AD582" s="165"/>
      <c r="AE582" s="165"/>
      <c r="AF582" s="165"/>
      <c r="AG582" s="165"/>
      <c r="AH582" s="165"/>
      <c r="AI582" s="165"/>
      <c r="AJ582" s="165"/>
      <c r="AK582" s="165"/>
      <c r="AL582" s="165"/>
      <c r="AM582" s="165"/>
      <c r="AN582" s="165"/>
      <c r="AO582" s="165"/>
      <c r="AP582" s="165"/>
      <c r="AQ582" s="165"/>
      <c r="AR582" s="165"/>
      <c r="AS582" s="165"/>
      <c r="AT582" s="165"/>
      <c r="AU582" s="165"/>
      <c r="AV582" s="165"/>
      <c r="AW582" s="165"/>
      <c r="AX582" s="165"/>
      <c r="AY582" s="165"/>
      <c r="AZ582" s="165"/>
    </row>
    <row r="583" spans="1:52" s="166" customFormat="1" ht="38.25" x14ac:dyDescent="0.2">
      <c r="A583" s="149">
        <v>45292</v>
      </c>
      <c r="B583" s="76" t="s">
        <v>5295</v>
      </c>
      <c r="C583" s="75" t="s">
        <v>52</v>
      </c>
      <c r="D583" s="152" t="s">
        <v>1898</v>
      </c>
      <c r="E583" s="152">
        <v>0</v>
      </c>
      <c r="F583" s="75" t="s">
        <v>1899</v>
      </c>
      <c r="G583" s="162">
        <v>57.460000000000008</v>
      </c>
      <c r="H583" s="162">
        <v>0</v>
      </c>
      <c r="I583" s="162">
        <v>0</v>
      </c>
      <c r="J583" s="162">
        <v>0</v>
      </c>
      <c r="K583" s="162">
        <v>0</v>
      </c>
      <c r="L583" s="152">
        <v>0</v>
      </c>
      <c r="M583" s="152">
        <v>0</v>
      </c>
      <c r="N583" s="152">
        <v>0</v>
      </c>
      <c r="O583" s="75" t="s">
        <v>6832</v>
      </c>
      <c r="P583" s="157" t="s">
        <v>1557</v>
      </c>
      <c r="Q583" s="165"/>
      <c r="R583" s="165"/>
      <c r="S583" s="165"/>
      <c r="T583" s="165"/>
      <c r="U583" s="165"/>
      <c r="V583" s="165"/>
      <c r="W583" s="165"/>
      <c r="X583" s="165"/>
      <c r="Y583" s="165"/>
      <c r="Z583" s="165"/>
      <c r="AA583" s="165"/>
      <c r="AB583" s="165"/>
      <c r="AC583" s="165"/>
      <c r="AD583" s="165"/>
      <c r="AE583" s="165"/>
      <c r="AF583" s="165"/>
      <c r="AG583" s="165"/>
      <c r="AH583" s="165"/>
      <c r="AI583" s="165"/>
      <c r="AJ583" s="165"/>
      <c r="AK583" s="165"/>
      <c r="AL583" s="165"/>
      <c r="AM583" s="165"/>
      <c r="AN583" s="165"/>
      <c r="AO583" s="165"/>
      <c r="AP583" s="165"/>
      <c r="AQ583" s="165"/>
      <c r="AR583" s="165"/>
      <c r="AS583" s="165"/>
      <c r="AT583" s="165"/>
      <c r="AU583" s="165"/>
      <c r="AV583" s="165"/>
      <c r="AW583" s="165"/>
      <c r="AX583" s="165"/>
      <c r="AY583" s="165"/>
      <c r="AZ583" s="165"/>
    </row>
    <row r="584" spans="1:52" s="166" customFormat="1" ht="25.5" x14ac:dyDescent="0.2">
      <c r="A584" s="149">
        <v>45292</v>
      </c>
      <c r="B584" s="76" t="s">
        <v>5295</v>
      </c>
      <c r="C584" s="75" t="s">
        <v>52</v>
      </c>
      <c r="D584" s="152" t="s">
        <v>1900</v>
      </c>
      <c r="E584" s="152">
        <v>0</v>
      </c>
      <c r="F584" s="75" t="s">
        <v>1901</v>
      </c>
      <c r="G584" s="162">
        <v>38.6</v>
      </c>
      <c r="H584" s="162">
        <v>0</v>
      </c>
      <c r="I584" s="162">
        <v>0</v>
      </c>
      <c r="J584" s="162">
        <v>0</v>
      </c>
      <c r="K584" s="162">
        <v>0</v>
      </c>
      <c r="L584" s="152">
        <v>0</v>
      </c>
      <c r="M584" s="152">
        <v>0</v>
      </c>
      <c r="N584" s="152">
        <v>0</v>
      </c>
      <c r="O584" s="75" t="s">
        <v>6832</v>
      </c>
      <c r="P584" s="157" t="s">
        <v>1557</v>
      </c>
      <c r="Q584" s="165"/>
      <c r="R584" s="165"/>
      <c r="S584" s="165"/>
      <c r="T584" s="165"/>
      <c r="U584" s="165"/>
      <c r="V584" s="165"/>
      <c r="W584" s="165"/>
      <c r="X584" s="165"/>
      <c r="Y584" s="165"/>
      <c r="Z584" s="165"/>
      <c r="AA584" s="165"/>
      <c r="AB584" s="165"/>
      <c r="AC584" s="165"/>
      <c r="AD584" s="165"/>
      <c r="AE584" s="165"/>
      <c r="AF584" s="165"/>
      <c r="AG584" s="165"/>
      <c r="AH584" s="165"/>
      <c r="AI584" s="165"/>
      <c r="AJ584" s="165"/>
      <c r="AK584" s="165"/>
      <c r="AL584" s="165"/>
      <c r="AM584" s="165"/>
      <c r="AN584" s="165"/>
      <c r="AO584" s="165"/>
      <c r="AP584" s="165"/>
      <c r="AQ584" s="165"/>
      <c r="AR584" s="165"/>
      <c r="AS584" s="165"/>
      <c r="AT584" s="165"/>
      <c r="AU584" s="165"/>
      <c r="AV584" s="165"/>
      <c r="AW584" s="165"/>
      <c r="AX584" s="165"/>
      <c r="AY584" s="165"/>
      <c r="AZ584" s="165"/>
    </row>
    <row r="585" spans="1:52" s="166" customFormat="1" ht="25.5" x14ac:dyDescent="0.2">
      <c r="A585" s="149">
        <v>45292</v>
      </c>
      <c r="B585" s="76" t="s">
        <v>5295</v>
      </c>
      <c r="C585" s="75" t="s">
        <v>52</v>
      </c>
      <c r="D585" s="152" t="s">
        <v>1902</v>
      </c>
      <c r="E585" s="152">
        <v>0</v>
      </c>
      <c r="F585" s="75" t="s">
        <v>1903</v>
      </c>
      <c r="G585" s="162">
        <v>34.22</v>
      </c>
      <c r="H585" s="162">
        <v>0</v>
      </c>
      <c r="I585" s="162">
        <v>0</v>
      </c>
      <c r="J585" s="162">
        <v>0</v>
      </c>
      <c r="K585" s="162">
        <v>0</v>
      </c>
      <c r="L585" s="152">
        <v>0</v>
      </c>
      <c r="M585" s="152">
        <v>0</v>
      </c>
      <c r="N585" s="152">
        <v>0</v>
      </c>
      <c r="O585" s="75" t="s">
        <v>6832</v>
      </c>
      <c r="P585" s="157" t="s">
        <v>1557</v>
      </c>
      <c r="Q585" s="165"/>
      <c r="R585" s="165"/>
      <c r="S585" s="165"/>
      <c r="T585" s="165"/>
      <c r="U585" s="165"/>
      <c r="V585" s="165"/>
      <c r="W585" s="165"/>
      <c r="X585" s="165"/>
      <c r="Y585" s="165"/>
      <c r="Z585" s="165"/>
      <c r="AA585" s="165"/>
      <c r="AB585" s="165"/>
      <c r="AC585" s="165"/>
      <c r="AD585" s="165"/>
      <c r="AE585" s="165"/>
      <c r="AF585" s="165"/>
      <c r="AG585" s="165"/>
      <c r="AH585" s="165"/>
      <c r="AI585" s="165"/>
      <c r="AJ585" s="165"/>
      <c r="AK585" s="165"/>
      <c r="AL585" s="165"/>
      <c r="AM585" s="165"/>
      <c r="AN585" s="165"/>
      <c r="AO585" s="165"/>
      <c r="AP585" s="165"/>
      <c r="AQ585" s="165"/>
      <c r="AR585" s="165"/>
      <c r="AS585" s="165"/>
      <c r="AT585" s="165"/>
      <c r="AU585" s="165"/>
      <c r="AV585" s="165"/>
      <c r="AW585" s="165"/>
      <c r="AX585" s="165"/>
      <c r="AY585" s="165"/>
      <c r="AZ585" s="165"/>
    </row>
    <row r="586" spans="1:52" s="166" customFormat="1" ht="25.5" x14ac:dyDescent="0.2">
      <c r="A586" s="149">
        <v>45292</v>
      </c>
      <c r="B586" s="76" t="s">
        <v>5295</v>
      </c>
      <c r="C586" s="75" t="s">
        <v>52</v>
      </c>
      <c r="D586" s="152" t="s">
        <v>1904</v>
      </c>
      <c r="E586" s="152">
        <v>0</v>
      </c>
      <c r="F586" s="75" t="s">
        <v>1905</v>
      </c>
      <c r="G586" s="162">
        <v>51.26</v>
      </c>
      <c r="H586" s="162">
        <v>0</v>
      </c>
      <c r="I586" s="162">
        <v>0</v>
      </c>
      <c r="J586" s="162">
        <v>0</v>
      </c>
      <c r="K586" s="162">
        <v>0</v>
      </c>
      <c r="L586" s="152">
        <v>0</v>
      </c>
      <c r="M586" s="152">
        <v>0</v>
      </c>
      <c r="N586" s="152">
        <v>0</v>
      </c>
      <c r="O586" s="75" t="s">
        <v>6832</v>
      </c>
      <c r="P586" s="157" t="s">
        <v>1557</v>
      </c>
      <c r="Q586" s="165"/>
      <c r="R586" s="165"/>
      <c r="S586" s="165"/>
      <c r="T586" s="165"/>
      <c r="U586" s="165"/>
      <c r="V586" s="165"/>
      <c r="W586" s="165"/>
      <c r="X586" s="165"/>
      <c r="Y586" s="165"/>
      <c r="Z586" s="165"/>
      <c r="AA586" s="165"/>
      <c r="AB586" s="165"/>
      <c r="AC586" s="165"/>
      <c r="AD586" s="165"/>
      <c r="AE586" s="165"/>
      <c r="AF586" s="165"/>
      <c r="AG586" s="165"/>
      <c r="AH586" s="165"/>
      <c r="AI586" s="165"/>
      <c r="AJ586" s="165"/>
      <c r="AK586" s="165"/>
      <c r="AL586" s="165"/>
      <c r="AM586" s="165"/>
      <c r="AN586" s="165"/>
      <c r="AO586" s="165"/>
      <c r="AP586" s="165"/>
      <c r="AQ586" s="165"/>
      <c r="AR586" s="165"/>
      <c r="AS586" s="165"/>
      <c r="AT586" s="165"/>
      <c r="AU586" s="165"/>
      <c r="AV586" s="165"/>
      <c r="AW586" s="165"/>
      <c r="AX586" s="165"/>
      <c r="AY586" s="165"/>
      <c r="AZ586" s="165"/>
    </row>
    <row r="587" spans="1:52" s="166" customFormat="1" ht="25.5" x14ac:dyDescent="0.2">
      <c r="A587" s="149">
        <v>45292</v>
      </c>
      <c r="B587" s="76" t="s">
        <v>5295</v>
      </c>
      <c r="C587" s="75" t="s">
        <v>52</v>
      </c>
      <c r="D587" s="152" t="s">
        <v>1906</v>
      </c>
      <c r="E587" s="152">
        <v>0</v>
      </c>
      <c r="F587" s="75" t="s">
        <v>1907</v>
      </c>
      <c r="G587" s="162">
        <v>51.449999999999989</v>
      </c>
      <c r="H587" s="162">
        <v>0</v>
      </c>
      <c r="I587" s="162">
        <v>0</v>
      </c>
      <c r="J587" s="162">
        <v>0</v>
      </c>
      <c r="K587" s="162">
        <v>0</v>
      </c>
      <c r="L587" s="152">
        <v>0</v>
      </c>
      <c r="M587" s="152">
        <v>0</v>
      </c>
      <c r="N587" s="152">
        <v>0</v>
      </c>
      <c r="O587" s="75" t="s">
        <v>6832</v>
      </c>
      <c r="P587" s="157" t="s">
        <v>1557</v>
      </c>
      <c r="Q587" s="165"/>
      <c r="R587" s="165"/>
      <c r="S587" s="165"/>
      <c r="T587" s="165"/>
      <c r="U587" s="165"/>
      <c r="V587" s="165"/>
      <c r="W587" s="165"/>
      <c r="X587" s="165"/>
      <c r="Y587" s="165"/>
      <c r="Z587" s="165"/>
      <c r="AA587" s="165"/>
      <c r="AB587" s="165"/>
      <c r="AC587" s="165"/>
      <c r="AD587" s="165"/>
      <c r="AE587" s="165"/>
      <c r="AF587" s="165"/>
      <c r="AG587" s="165"/>
      <c r="AH587" s="165"/>
      <c r="AI587" s="165"/>
      <c r="AJ587" s="165"/>
      <c r="AK587" s="165"/>
      <c r="AL587" s="165"/>
      <c r="AM587" s="165"/>
      <c r="AN587" s="165"/>
      <c r="AO587" s="165"/>
      <c r="AP587" s="165"/>
      <c r="AQ587" s="165"/>
      <c r="AR587" s="165"/>
      <c r="AS587" s="165"/>
      <c r="AT587" s="165"/>
      <c r="AU587" s="165"/>
      <c r="AV587" s="165"/>
      <c r="AW587" s="165"/>
      <c r="AX587" s="165"/>
      <c r="AY587" s="165"/>
      <c r="AZ587" s="165"/>
    </row>
    <row r="588" spans="1:52" s="166" customFormat="1" ht="25.5" x14ac:dyDescent="0.2">
      <c r="A588" s="149">
        <v>45292</v>
      </c>
      <c r="B588" s="76" t="s">
        <v>5295</v>
      </c>
      <c r="C588" s="75" t="s">
        <v>52</v>
      </c>
      <c r="D588" s="152" t="s">
        <v>1908</v>
      </c>
      <c r="E588" s="152">
        <v>0</v>
      </c>
      <c r="F588" s="75" t="s">
        <v>1909</v>
      </c>
      <c r="G588" s="162">
        <v>36.629999999999995</v>
      </c>
      <c r="H588" s="162">
        <v>0</v>
      </c>
      <c r="I588" s="162">
        <v>0</v>
      </c>
      <c r="J588" s="162">
        <v>0</v>
      </c>
      <c r="K588" s="162">
        <v>0</v>
      </c>
      <c r="L588" s="152">
        <v>0</v>
      </c>
      <c r="M588" s="152">
        <v>0</v>
      </c>
      <c r="N588" s="152">
        <v>0</v>
      </c>
      <c r="O588" s="75" t="s">
        <v>6832</v>
      </c>
      <c r="P588" s="157" t="s">
        <v>1557</v>
      </c>
      <c r="Q588" s="165"/>
      <c r="R588" s="165"/>
      <c r="S588" s="165"/>
      <c r="T588" s="165"/>
      <c r="U588" s="165"/>
      <c r="V588" s="165"/>
      <c r="W588" s="165"/>
      <c r="X588" s="165"/>
      <c r="Y588" s="165"/>
      <c r="Z588" s="165"/>
      <c r="AA588" s="165"/>
      <c r="AB588" s="165"/>
      <c r="AC588" s="165"/>
      <c r="AD588" s="165"/>
      <c r="AE588" s="165"/>
      <c r="AF588" s="165"/>
      <c r="AG588" s="165"/>
      <c r="AH588" s="165"/>
      <c r="AI588" s="165"/>
      <c r="AJ588" s="165"/>
      <c r="AK588" s="165"/>
      <c r="AL588" s="165"/>
      <c r="AM588" s="165"/>
      <c r="AN588" s="165"/>
      <c r="AO588" s="165"/>
      <c r="AP588" s="165"/>
      <c r="AQ588" s="165"/>
      <c r="AR588" s="165"/>
      <c r="AS588" s="165"/>
      <c r="AT588" s="165"/>
      <c r="AU588" s="165"/>
      <c r="AV588" s="165"/>
      <c r="AW588" s="165"/>
      <c r="AX588" s="165"/>
      <c r="AY588" s="165"/>
      <c r="AZ588" s="165"/>
    </row>
    <row r="589" spans="1:52" s="166" customFormat="1" ht="25.5" x14ac:dyDescent="0.2">
      <c r="A589" s="149">
        <v>45292</v>
      </c>
      <c r="B589" s="76" t="s">
        <v>5295</v>
      </c>
      <c r="C589" s="75" t="s">
        <v>52</v>
      </c>
      <c r="D589" s="152" t="s">
        <v>1910</v>
      </c>
      <c r="E589" s="152">
        <v>0</v>
      </c>
      <c r="F589" s="75" t="s">
        <v>1911</v>
      </c>
      <c r="G589" s="162">
        <v>65.81</v>
      </c>
      <c r="H589" s="162">
        <v>0</v>
      </c>
      <c r="I589" s="162">
        <v>0</v>
      </c>
      <c r="J589" s="162">
        <v>0</v>
      </c>
      <c r="K589" s="162">
        <v>0</v>
      </c>
      <c r="L589" s="152">
        <v>0</v>
      </c>
      <c r="M589" s="152">
        <v>0</v>
      </c>
      <c r="N589" s="152">
        <v>0</v>
      </c>
      <c r="O589" s="75" t="s">
        <v>6832</v>
      </c>
      <c r="P589" s="157" t="s">
        <v>1557</v>
      </c>
      <c r="Q589" s="165"/>
      <c r="R589" s="165"/>
      <c r="S589" s="165"/>
      <c r="T589" s="165"/>
      <c r="U589" s="165"/>
      <c r="V589" s="165"/>
      <c r="W589" s="165"/>
      <c r="X589" s="165"/>
      <c r="Y589" s="165"/>
      <c r="Z589" s="165"/>
      <c r="AA589" s="165"/>
      <c r="AB589" s="165"/>
      <c r="AC589" s="165"/>
      <c r="AD589" s="165"/>
      <c r="AE589" s="165"/>
      <c r="AF589" s="165"/>
      <c r="AG589" s="165"/>
      <c r="AH589" s="165"/>
      <c r="AI589" s="165"/>
      <c r="AJ589" s="165"/>
      <c r="AK589" s="165"/>
      <c r="AL589" s="165"/>
      <c r="AM589" s="165"/>
      <c r="AN589" s="165"/>
      <c r="AO589" s="165"/>
      <c r="AP589" s="165"/>
      <c r="AQ589" s="165"/>
      <c r="AR589" s="165"/>
      <c r="AS589" s="165"/>
      <c r="AT589" s="165"/>
      <c r="AU589" s="165"/>
      <c r="AV589" s="165"/>
      <c r="AW589" s="165"/>
      <c r="AX589" s="165"/>
      <c r="AY589" s="165"/>
      <c r="AZ589" s="165"/>
    </row>
    <row r="590" spans="1:52" s="166" customFormat="1" ht="25.5" x14ac:dyDescent="0.2">
      <c r="A590" s="149">
        <v>45292</v>
      </c>
      <c r="B590" s="76" t="s">
        <v>5295</v>
      </c>
      <c r="C590" s="75" t="s">
        <v>52</v>
      </c>
      <c r="D590" s="152" t="s">
        <v>1912</v>
      </c>
      <c r="E590" s="152">
        <v>0</v>
      </c>
      <c r="F590" s="75" t="s">
        <v>1913</v>
      </c>
      <c r="G590" s="162">
        <v>67.83</v>
      </c>
      <c r="H590" s="162">
        <v>0</v>
      </c>
      <c r="I590" s="162">
        <v>0</v>
      </c>
      <c r="J590" s="162">
        <v>0</v>
      </c>
      <c r="K590" s="162">
        <v>0</v>
      </c>
      <c r="L590" s="152">
        <v>0</v>
      </c>
      <c r="M590" s="152">
        <v>0</v>
      </c>
      <c r="N590" s="152">
        <v>0</v>
      </c>
      <c r="O590" s="75" t="s">
        <v>6832</v>
      </c>
      <c r="P590" s="157" t="s">
        <v>1557</v>
      </c>
      <c r="Q590" s="165"/>
      <c r="R590" s="165"/>
      <c r="S590" s="165"/>
      <c r="T590" s="165"/>
      <c r="U590" s="165"/>
      <c r="V590" s="165"/>
      <c r="W590" s="165"/>
      <c r="X590" s="165"/>
      <c r="Y590" s="165"/>
      <c r="Z590" s="165"/>
      <c r="AA590" s="165"/>
      <c r="AB590" s="165"/>
      <c r="AC590" s="165"/>
      <c r="AD590" s="165"/>
      <c r="AE590" s="165"/>
      <c r="AF590" s="165"/>
      <c r="AG590" s="165"/>
      <c r="AH590" s="165"/>
      <c r="AI590" s="165"/>
      <c r="AJ590" s="165"/>
      <c r="AK590" s="165"/>
      <c r="AL590" s="165"/>
      <c r="AM590" s="165"/>
      <c r="AN590" s="165"/>
      <c r="AO590" s="165"/>
      <c r="AP590" s="165"/>
      <c r="AQ590" s="165"/>
      <c r="AR590" s="165"/>
      <c r="AS590" s="165"/>
      <c r="AT590" s="165"/>
      <c r="AU590" s="165"/>
      <c r="AV590" s="165"/>
      <c r="AW590" s="165"/>
      <c r="AX590" s="165"/>
      <c r="AY590" s="165"/>
      <c r="AZ590" s="165"/>
    </row>
    <row r="591" spans="1:52" s="166" customFormat="1" ht="25.5" x14ac:dyDescent="0.2">
      <c r="A591" s="149">
        <v>45292</v>
      </c>
      <c r="B591" s="76" t="s">
        <v>5295</v>
      </c>
      <c r="C591" s="75" t="s">
        <v>52</v>
      </c>
      <c r="D591" s="152" t="s">
        <v>1914</v>
      </c>
      <c r="E591" s="152">
        <v>0</v>
      </c>
      <c r="F591" s="75" t="s">
        <v>1915</v>
      </c>
      <c r="G591" s="162">
        <v>230.00000000000003</v>
      </c>
      <c r="H591" s="162">
        <v>0</v>
      </c>
      <c r="I591" s="162">
        <v>0</v>
      </c>
      <c r="J591" s="162">
        <v>0</v>
      </c>
      <c r="K591" s="162">
        <v>0</v>
      </c>
      <c r="L591" s="152">
        <v>0</v>
      </c>
      <c r="M591" s="152">
        <v>0</v>
      </c>
      <c r="N591" s="152">
        <v>0</v>
      </c>
      <c r="O591" s="75" t="s">
        <v>6832</v>
      </c>
      <c r="P591" s="157" t="s">
        <v>1557</v>
      </c>
      <c r="Q591" s="165"/>
      <c r="R591" s="165"/>
      <c r="S591" s="165"/>
      <c r="T591" s="165"/>
      <c r="U591" s="165"/>
      <c r="V591" s="165"/>
      <c r="W591" s="165"/>
      <c r="X591" s="165"/>
      <c r="Y591" s="165"/>
      <c r="Z591" s="165"/>
      <c r="AA591" s="165"/>
      <c r="AB591" s="165"/>
      <c r="AC591" s="165"/>
      <c r="AD591" s="165"/>
      <c r="AE591" s="165"/>
      <c r="AF591" s="165"/>
      <c r="AG591" s="165"/>
      <c r="AH591" s="165"/>
      <c r="AI591" s="165"/>
      <c r="AJ591" s="165"/>
      <c r="AK591" s="165"/>
      <c r="AL591" s="165"/>
      <c r="AM591" s="165"/>
      <c r="AN591" s="165"/>
      <c r="AO591" s="165"/>
      <c r="AP591" s="165"/>
      <c r="AQ591" s="165"/>
      <c r="AR591" s="165"/>
      <c r="AS591" s="165"/>
      <c r="AT591" s="165"/>
      <c r="AU591" s="165"/>
      <c r="AV591" s="165"/>
      <c r="AW591" s="165"/>
      <c r="AX591" s="165"/>
      <c r="AY591" s="165"/>
      <c r="AZ591" s="165"/>
    </row>
    <row r="592" spans="1:52" s="166" customFormat="1" ht="25.5" x14ac:dyDescent="0.2">
      <c r="A592" s="149">
        <v>45292</v>
      </c>
      <c r="B592" s="76" t="s">
        <v>5295</v>
      </c>
      <c r="C592" s="75" t="s">
        <v>52</v>
      </c>
      <c r="D592" s="152" t="s">
        <v>1916</v>
      </c>
      <c r="E592" s="152">
        <v>0</v>
      </c>
      <c r="F592" s="75" t="s">
        <v>1917</v>
      </c>
      <c r="G592" s="162">
        <v>33.330000000000005</v>
      </c>
      <c r="H592" s="162">
        <v>0</v>
      </c>
      <c r="I592" s="162">
        <v>0</v>
      </c>
      <c r="J592" s="162">
        <v>0</v>
      </c>
      <c r="K592" s="162">
        <v>0</v>
      </c>
      <c r="L592" s="152">
        <v>0</v>
      </c>
      <c r="M592" s="152">
        <v>0</v>
      </c>
      <c r="N592" s="152">
        <v>0</v>
      </c>
      <c r="O592" s="75" t="s">
        <v>6832</v>
      </c>
      <c r="P592" s="157" t="s">
        <v>1557</v>
      </c>
      <c r="Q592" s="165"/>
      <c r="R592" s="165"/>
      <c r="S592" s="165"/>
      <c r="T592" s="165"/>
      <c r="U592" s="165"/>
      <c r="V592" s="165"/>
      <c r="W592" s="165"/>
      <c r="X592" s="165"/>
      <c r="Y592" s="165"/>
      <c r="Z592" s="165"/>
      <c r="AA592" s="165"/>
      <c r="AB592" s="165"/>
      <c r="AC592" s="165"/>
      <c r="AD592" s="165"/>
      <c r="AE592" s="165"/>
      <c r="AF592" s="165"/>
      <c r="AG592" s="165"/>
      <c r="AH592" s="165"/>
      <c r="AI592" s="165"/>
      <c r="AJ592" s="165"/>
      <c r="AK592" s="165"/>
      <c r="AL592" s="165"/>
      <c r="AM592" s="165"/>
      <c r="AN592" s="165"/>
      <c r="AO592" s="165"/>
      <c r="AP592" s="165"/>
      <c r="AQ592" s="165"/>
      <c r="AR592" s="165"/>
      <c r="AS592" s="165"/>
      <c r="AT592" s="165"/>
      <c r="AU592" s="165"/>
      <c r="AV592" s="165"/>
      <c r="AW592" s="165"/>
      <c r="AX592" s="165"/>
      <c r="AY592" s="165"/>
      <c r="AZ592" s="165"/>
    </row>
    <row r="593" spans="1:52" s="166" customFormat="1" ht="25.5" x14ac:dyDescent="0.2">
      <c r="A593" s="149">
        <v>45292</v>
      </c>
      <c r="B593" s="76" t="s">
        <v>5295</v>
      </c>
      <c r="C593" s="75" t="s">
        <v>52</v>
      </c>
      <c r="D593" s="152" t="s">
        <v>1918</v>
      </c>
      <c r="E593" s="152">
        <v>0</v>
      </c>
      <c r="F593" s="75" t="s">
        <v>1919</v>
      </c>
      <c r="G593" s="162">
        <v>31.999999999999996</v>
      </c>
      <c r="H593" s="162">
        <v>0</v>
      </c>
      <c r="I593" s="162">
        <v>0</v>
      </c>
      <c r="J593" s="162">
        <v>0</v>
      </c>
      <c r="K593" s="162">
        <v>0</v>
      </c>
      <c r="L593" s="152">
        <v>0</v>
      </c>
      <c r="M593" s="152">
        <v>0</v>
      </c>
      <c r="N593" s="152">
        <v>0</v>
      </c>
      <c r="O593" s="75" t="s">
        <v>6832</v>
      </c>
      <c r="P593" s="157" t="s">
        <v>1557</v>
      </c>
      <c r="Q593" s="165"/>
      <c r="R593" s="165"/>
      <c r="S593" s="165"/>
      <c r="T593" s="165"/>
      <c r="U593" s="165"/>
      <c r="V593" s="165"/>
      <c r="W593" s="165"/>
      <c r="X593" s="165"/>
      <c r="Y593" s="165"/>
      <c r="Z593" s="165"/>
      <c r="AA593" s="165"/>
      <c r="AB593" s="165"/>
      <c r="AC593" s="165"/>
      <c r="AD593" s="165"/>
      <c r="AE593" s="165"/>
      <c r="AF593" s="165"/>
      <c r="AG593" s="165"/>
      <c r="AH593" s="165"/>
      <c r="AI593" s="165"/>
      <c r="AJ593" s="165"/>
      <c r="AK593" s="165"/>
      <c r="AL593" s="165"/>
      <c r="AM593" s="165"/>
      <c r="AN593" s="165"/>
      <c r="AO593" s="165"/>
      <c r="AP593" s="165"/>
      <c r="AQ593" s="165"/>
      <c r="AR593" s="165"/>
      <c r="AS593" s="165"/>
      <c r="AT593" s="165"/>
      <c r="AU593" s="165"/>
      <c r="AV593" s="165"/>
      <c r="AW593" s="165"/>
      <c r="AX593" s="165"/>
      <c r="AY593" s="165"/>
      <c r="AZ593" s="165"/>
    </row>
    <row r="594" spans="1:52" s="166" customFormat="1" ht="25.5" x14ac:dyDescent="0.2">
      <c r="A594" s="149">
        <v>45292</v>
      </c>
      <c r="B594" s="76" t="s">
        <v>5295</v>
      </c>
      <c r="C594" s="75" t="s">
        <v>52</v>
      </c>
      <c r="D594" s="152" t="s">
        <v>1920</v>
      </c>
      <c r="E594" s="152">
        <v>0</v>
      </c>
      <c r="F594" s="75" t="s">
        <v>1921</v>
      </c>
      <c r="G594" s="162">
        <v>0</v>
      </c>
      <c r="H594" s="162">
        <v>0</v>
      </c>
      <c r="I594" s="162">
        <v>0</v>
      </c>
      <c r="J594" s="162">
        <v>0</v>
      </c>
      <c r="K594" s="162">
        <v>0</v>
      </c>
      <c r="L594" s="152">
        <v>0</v>
      </c>
      <c r="M594" s="152">
        <v>0</v>
      </c>
      <c r="N594" s="152">
        <v>0</v>
      </c>
      <c r="O594" s="75" t="s">
        <v>6832</v>
      </c>
      <c r="P594" s="157" t="s">
        <v>1557</v>
      </c>
      <c r="Q594" s="165"/>
      <c r="R594" s="165"/>
      <c r="S594" s="165"/>
      <c r="T594" s="165"/>
      <c r="U594" s="165"/>
      <c r="V594" s="165"/>
      <c r="W594" s="165"/>
      <c r="X594" s="165"/>
      <c r="Y594" s="165"/>
      <c r="Z594" s="165"/>
      <c r="AA594" s="165"/>
      <c r="AB594" s="165"/>
      <c r="AC594" s="165"/>
      <c r="AD594" s="165"/>
      <c r="AE594" s="165"/>
      <c r="AF594" s="165"/>
      <c r="AG594" s="165"/>
      <c r="AH594" s="165"/>
      <c r="AI594" s="165"/>
      <c r="AJ594" s="165"/>
      <c r="AK594" s="165"/>
      <c r="AL594" s="165"/>
      <c r="AM594" s="165"/>
      <c r="AN594" s="165"/>
      <c r="AO594" s="165"/>
      <c r="AP594" s="165"/>
      <c r="AQ594" s="165"/>
      <c r="AR594" s="165"/>
      <c r="AS594" s="165"/>
      <c r="AT594" s="165"/>
      <c r="AU594" s="165"/>
      <c r="AV594" s="165"/>
      <c r="AW594" s="165"/>
      <c r="AX594" s="165"/>
      <c r="AY594" s="165"/>
      <c r="AZ594" s="165"/>
    </row>
    <row r="595" spans="1:52" s="166" customFormat="1" ht="25.5" x14ac:dyDescent="0.2">
      <c r="A595" s="149">
        <v>45292</v>
      </c>
      <c r="B595" s="76" t="s">
        <v>5295</v>
      </c>
      <c r="C595" s="75" t="s">
        <v>52</v>
      </c>
      <c r="D595" s="152" t="s">
        <v>1922</v>
      </c>
      <c r="E595" s="152">
        <v>0</v>
      </c>
      <c r="F595" s="75" t="s">
        <v>1923</v>
      </c>
      <c r="G595" s="162">
        <v>40.06</v>
      </c>
      <c r="H595" s="162">
        <v>0</v>
      </c>
      <c r="I595" s="162">
        <v>0</v>
      </c>
      <c r="J595" s="162">
        <v>0</v>
      </c>
      <c r="K595" s="162">
        <v>0</v>
      </c>
      <c r="L595" s="152">
        <v>0</v>
      </c>
      <c r="M595" s="152">
        <v>0</v>
      </c>
      <c r="N595" s="152">
        <v>0</v>
      </c>
      <c r="O595" s="75" t="s">
        <v>6832</v>
      </c>
      <c r="P595" s="157" t="s">
        <v>1557</v>
      </c>
      <c r="Q595" s="165"/>
      <c r="R595" s="165"/>
      <c r="S595" s="165"/>
      <c r="T595" s="165"/>
      <c r="U595" s="165"/>
      <c r="V595" s="165"/>
      <c r="W595" s="165"/>
      <c r="X595" s="165"/>
      <c r="Y595" s="165"/>
      <c r="Z595" s="165"/>
      <c r="AA595" s="165"/>
      <c r="AB595" s="165"/>
      <c r="AC595" s="165"/>
      <c r="AD595" s="165"/>
      <c r="AE595" s="165"/>
      <c r="AF595" s="165"/>
      <c r="AG595" s="165"/>
      <c r="AH595" s="165"/>
      <c r="AI595" s="165"/>
      <c r="AJ595" s="165"/>
      <c r="AK595" s="165"/>
      <c r="AL595" s="165"/>
      <c r="AM595" s="165"/>
      <c r="AN595" s="165"/>
      <c r="AO595" s="165"/>
      <c r="AP595" s="165"/>
      <c r="AQ595" s="165"/>
      <c r="AR595" s="165"/>
      <c r="AS595" s="165"/>
      <c r="AT595" s="165"/>
      <c r="AU595" s="165"/>
      <c r="AV595" s="165"/>
      <c r="AW595" s="165"/>
      <c r="AX595" s="165"/>
      <c r="AY595" s="165"/>
      <c r="AZ595" s="165"/>
    </row>
    <row r="596" spans="1:52" s="166" customFormat="1" ht="25.5" x14ac:dyDescent="0.2">
      <c r="A596" s="149">
        <v>45292</v>
      </c>
      <c r="B596" s="76" t="s">
        <v>5295</v>
      </c>
      <c r="C596" s="75" t="s">
        <v>52</v>
      </c>
      <c r="D596" s="152" t="s">
        <v>1924</v>
      </c>
      <c r="E596" s="152">
        <v>0</v>
      </c>
      <c r="F596" s="75" t="s">
        <v>1925</v>
      </c>
      <c r="G596" s="162">
        <v>613.11</v>
      </c>
      <c r="H596" s="162">
        <v>0</v>
      </c>
      <c r="I596" s="162">
        <v>0</v>
      </c>
      <c r="J596" s="162">
        <v>0</v>
      </c>
      <c r="K596" s="162">
        <v>0</v>
      </c>
      <c r="L596" s="152">
        <v>0</v>
      </c>
      <c r="M596" s="152">
        <v>0</v>
      </c>
      <c r="N596" s="152">
        <v>0</v>
      </c>
      <c r="O596" s="75" t="s">
        <v>6832</v>
      </c>
      <c r="P596" s="157" t="s">
        <v>1926</v>
      </c>
      <c r="Q596" s="165"/>
      <c r="R596" s="165"/>
      <c r="S596" s="165"/>
      <c r="T596" s="165"/>
      <c r="U596" s="165"/>
      <c r="V596" s="165"/>
      <c r="W596" s="165"/>
      <c r="X596" s="165"/>
      <c r="Y596" s="165"/>
      <c r="Z596" s="165"/>
      <c r="AA596" s="165"/>
      <c r="AB596" s="165"/>
      <c r="AC596" s="165"/>
      <c r="AD596" s="165"/>
      <c r="AE596" s="165"/>
      <c r="AF596" s="165"/>
      <c r="AG596" s="165"/>
      <c r="AH596" s="165"/>
      <c r="AI596" s="165"/>
      <c r="AJ596" s="165"/>
      <c r="AK596" s="165"/>
      <c r="AL596" s="165"/>
      <c r="AM596" s="165"/>
      <c r="AN596" s="165"/>
      <c r="AO596" s="165"/>
      <c r="AP596" s="165"/>
      <c r="AQ596" s="165"/>
      <c r="AR596" s="165"/>
      <c r="AS596" s="165"/>
      <c r="AT596" s="165"/>
      <c r="AU596" s="165"/>
      <c r="AV596" s="165"/>
      <c r="AW596" s="165"/>
      <c r="AX596" s="165"/>
      <c r="AY596" s="165"/>
      <c r="AZ596" s="165"/>
    </row>
    <row r="597" spans="1:52" s="166" customFormat="1" ht="25.5" x14ac:dyDescent="0.2">
      <c r="A597" s="149">
        <v>45292</v>
      </c>
      <c r="B597" s="76" t="s">
        <v>5295</v>
      </c>
      <c r="C597" s="75" t="s">
        <v>52</v>
      </c>
      <c r="D597" s="152" t="s">
        <v>1927</v>
      </c>
      <c r="E597" s="152">
        <v>0</v>
      </c>
      <c r="F597" s="75" t="s">
        <v>1928</v>
      </c>
      <c r="G597" s="162">
        <v>527.2700000000001</v>
      </c>
      <c r="H597" s="162">
        <v>0</v>
      </c>
      <c r="I597" s="162">
        <v>0</v>
      </c>
      <c r="J597" s="162">
        <v>0</v>
      </c>
      <c r="K597" s="162">
        <v>0</v>
      </c>
      <c r="L597" s="152">
        <v>0</v>
      </c>
      <c r="M597" s="152">
        <v>0</v>
      </c>
      <c r="N597" s="152">
        <v>0</v>
      </c>
      <c r="O597" s="75" t="s">
        <v>6832</v>
      </c>
      <c r="P597" s="157" t="s">
        <v>1926</v>
      </c>
      <c r="Q597" s="165"/>
      <c r="R597" s="165"/>
      <c r="S597" s="165"/>
      <c r="T597" s="165"/>
      <c r="U597" s="165"/>
      <c r="V597" s="165"/>
      <c r="W597" s="165"/>
      <c r="X597" s="165"/>
      <c r="Y597" s="165"/>
      <c r="Z597" s="165"/>
      <c r="AA597" s="165"/>
      <c r="AB597" s="165"/>
      <c r="AC597" s="165"/>
      <c r="AD597" s="165"/>
      <c r="AE597" s="165"/>
      <c r="AF597" s="165"/>
      <c r="AG597" s="165"/>
      <c r="AH597" s="165"/>
      <c r="AI597" s="165"/>
      <c r="AJ597" s="165"/>
      <c r="AK597" s="165"/>
      <c r="AL597" s="165"/>
      <c r="AM597" s="165"/>
      <c r="AN597" s="165"/>
      <c r="AO597" s="165"/>
      <c r="AP597" s="165"/>
      <c r="AQ597" s="165"/>
      <c r="AR597" s="165"/>
      <c r="AS597" s="165"/>
      <c r="AT597" s="165"/>
      <c r="AU597" s="165"/>
      <c r="AV597" s="165"/>
      <c r="AW597" s="165"/>
      <c r="AX597" s="165"/>
      <c r="AY597" s="165"/>
      <c r="AZ597" s="165"/>
    </row>
    <row r="598" spans="1:52" s="166" customFormat="1" ht="38.25" x14ac:dyDescent="0.2">
      <c r="A598" s="149">
        <v>45292</v>
      </c>
      <c r="B598" s="76" t="s">
        <v>5295</v>
      </c>
      <c r="C598" s="75" t="s">
        <v>52</v>
      </c>
      <c r="D598" s="152" t="s">
        <v>1929</v>
      </c>
      <c r="E598" s="152">
        <v>0</v>
      </c>
      <c r="F598" s="75" t="s">
        <v>1930</v>
      </c>
      <c r="G598" s="162">
        <v>245.53</v>
      </c>
      <c r="H598" s="162">
        <v>0</v>
      </c>
      <c r="I598" s="162">
        <v>0</v>
      </c>
      <c r="J598" s="162">
        <v>0</v>
      </c>
      <c r="K598" s="162">
        <v>0</v>
      </c>
      <c r="L598" s="152">
        <v>0</v>
      </c>
      <c r="M598" s="152">
        <v>0</v>
      </c>
      <c r="N598" s="152">
        <v>0</v>
      </c>
      <c r="O598" s="75" t="s">
        <v>6832</v>
      </c>
      <c r="P598" s="157" t="s">
        <v>1926</v>
      </c>
      <c r="Q598" s="165"/>
      <c r="R598" s="165"/>
      <c r="S598" s="165"/>
      <c r="T598" s="165"/>
      <c r="U598" s="165"/>
      <c r="V598" s="165"/>
      <c r="W598" s="165"/>
      <c r="X598" s="165"/>
      <c r="Y598" s="165"/>
      <c r="Z598" s="165"/>
      <c r="AA598" s="165"/>
      <c r="AB598" s="165"/>
      <c r="AC598" s="165"/>
      <c r="AD598" s="165"/>
      <c r="AE598" s="165"/>
      <c r="AF598" s="165"/>
      <c r="AG598" s="165"/>
      <c r="AH598" s="165"/>
      <c r="AI598" s="165"/>
      <c r="AJ598" s="165"/>
      <c r="AK598" s="165"/>
      <c r="AL598" s="165"/>
      <c r="AM598" s="165"/>
      <c r="AN598" s="165"/>
      <c r="AO598" s="165"/>
      <c r="AP598" s="165"/>
      <c r="AQ598" s="165"/>
      <c r="AR598" s="165"/>
      <c r="AS598" s="165"/>
      <c r="AT598" s="165"/>
      <c r="AU598" s="165"/>
      <c r="AV598" s="165"/>
      <c r="AW598" s="165"/>
      <c r="AX598" s="165"/>
      <c r="AY598" s="165"/>
      <c r="AZ598" s="165"/>
    </row>
    <row r="599" spans="1:52" s="166" customFormat="1" ht="25.5" x14ac:dyDescent="0.2">
      <c r="A599" s="149">
        <v>45292</v>
      </c>
      <c r="B599" s="76" t="s">
        <v>5295</v>
      </c>
      <c r="C599" s="75" t="s">
        <v>52</v>
      </c>
      <c r="D599" s="152" t="s">
        <v>1931</v>
      </c>
      <c r="E599" s="152">
        <v>0</v>
      </c>
      <c r="F599" s="75" t="s">
        <v>1932</v>
      </c>
      <c r="G599" s="162">
        <v>0</v>
      </c>
      <c r="H599" s="162">
        <v>0</v>
      </c>
      <c r="I599" s="162">
        <v>0</v>
      </c>
      <c r="J599" s="162">
        <v>0</v>
      </c>
      <c r="K599" s="162">
        <v>0</v>
      </c>
      <c r="L599" s="152">
        <v>0</v>
      </c>
      <c r="M599" s="152">
        <v>0</v>
      </c>
      <c r="N599" s="152">
        <v>0</v>
      </c>
      <c r="O599" s="75" t="s">
        <v>6832</v>
      </c>
      <c r="P599" s="157" t="s">
        <v>1926</v>
      </c>
      <c r="Q599" s="165"/>
      <c r="R599" s="165"/>
      <c r="S599" s="165"/>
      <c r="T599" s="165"/>
      <c r="U599" s="165"/>
      <c r="V599" s="165"/>
      <c r="W599" s="165"/>
      <c r="X599" s="165"/>
      <c r="Y599" s="165"/>
      <c r="Z599" s="165"/>
      <c r="AA599" s="165"/>
      <c r="AB599" s="165"/>
      <c r="AC599" s="165"/>
      <c r="AD599" s="165"/>
      <c r="AE599" s="165"/>
      <c r="AF599" s="165"/>
      <c r="AG599" s="165"/>
      <c r="AH599" s="165"/>
      <c r="AI599" s="165"/>
      <c r="AJ599" s="165"/>
      <c r="AK599" s="165"/>
      <c r="AL599" s="165"/>
      <c r="AM599" s="165"/>
      <c r="AN599" s="165"/>
      <c r="AO599" s="165"/>
      <c r="AP599" s="165"/>
      <c r="AQ599" s="165"/>
      <c r="AR599" s="165"/>
      <c r="AS599" s="165"/>
      <c r="AT599" s="165"/>
      <c r="AU599" s="165"/>
      <c r="AV599" s="165"/>
      <c r="AW599" s="165"/>
      <c r="AX599" s="165"/>
      <c r="AY599" s="165"/>
      <c r="AZ599" s="165"/>
    </row>
    <row r="600" spans="1:52" s="166" customFormat="1" ht="25.5" x14ac:dyDescent="0.2">
      <c r="A600" s="149">
        <v>45292</v>
      </c>
      <c r="B600" s="76" t="s">
        <v>5295</v>
      </c>
      <c r="C600" s="75" t="s">
        <v>52</v>
      </c>
      <c r="D600" s="152" t="s">
        <v>1933</v>
      </c>
      <c r="E600" s="152">
        <v>0</v>
      </c>
      <c r="F600" s="75" t="s">
        <v>1934</v>
      </c>
      <c r="G600" s="162">
        <v>46.37</v>
      </c>
      <c r="H600" s="162">
        <v>0</v>
      </c>
      <c r="I600" s="162">
        <v>0</v>
      </c>
      <c r="J600" s="162">
        <v>0</v>
      </c>
      <c r="K600" s="162">
        <v>0</v>
      </c>
      <c r="L600" s="152">
        <v>0</v>
      </c>
      <c r="M600" s="152">
        <v>0</v>
      </c>
      <c r="N600" s="152">
        <v>0</v>
      </c>
      <c r="O600" s="75" t="s">
        <v>6832</v>
      </c>
      <c r="P600" s="157" t="s">
        <v>1926</v>
      </c>
      <c r="Q600" s="165"/>
      <c r="R600" s="165"/>
      <c r="S600" s="165"/>
      <c r="T600" s="165"/>
      <c r="U600" s="165"/>
      <c r="V600" s="165"/>
      <c r="W600" s="165"/>
      <c r="X600" s="165"/>
      <c r="Y600" s="165"/>
      <c r="Z600" s="165"/>
      <c r="AA600" s="165"/>
      <c r="AB600" s="165"/>
      <c r="AC600" s="165"/>
      <c r="AD600" s="165"/>
      <c r="AE600" s="165"/>
      <c r="AF600" s="165"/>
      <c r="AG600" s="165"/>
      <c r="AH600" s="165"/>
      <c r="AI600" s="165"/>
      <c r="AJ600" s="165"/>
      <c r="AK600" s="165"/>
      <c r="AL600" s="165"/>
      <c r="AM600" s="165"/>
      <c r="AN600" s="165"/>
      <c r="AO600" s="165"/>
      <c r="AP600" s="165"/>
      <c r="AQ600" s="165"/>
      <c r="AR600" s="165"/>
      <c r="AS600" s="165"/>
      <c r="AT600" s="165"/>
      <c r="AU600" s="165"/>
      <c r="AV600" s="165"/>
      <c r="AW600" s="165"/>
      <c r="AX600" s="165"/>
      <c r="AY600" s="165"/>
      <c r="AZ600" s="165"/>
    </row>
    <row r="601" spans="1:52" s="166" customFormat="1" ht="25.5" x14ac:dyDescent="0.2">
      <c r="A601" s="149">
        <v>45292</v>
      </c>
      <c r="B601" s="76" t="s">
        <v>5295</v>
      </c>
      <c r="C601" s="75" t="s">
        <v>52</v>
      </c>
      <c r="D601" s="152" t="s">
        <v>1936</v>
      </c>
      <c r="E601" s="152">
        <v>0</v>
      </c>
      <c r="F601" s="75" t="s">
        <v>1937</v>
      </c>
      <c r="G601" s="162">
        <v>45.210000000000008</v>
      </c>
      <c r="H601" s="162">
        <v>0</v>
      </c>
      <c r="I601" s="162">
        <v>0</v>
      </c>
      <c r="J601" s="162">
        <v>0</v>
      </c>
      <c r="K601" s="162">
        <v>0</v>
      </c>
      <c r="L601" s="152">
        <v>0</v>
      </c>
      <c r="M601" s="152">
        <v>0</v>
      </c>
      <c r="N601" s="152">
        <v>0</v>
      </c>
      <c r="O601" s="75" t="s">
        <v>6832</v>
      </c>
      <c r="P601" s="157" t="s">
        <v>1926</v>
      </c>
      <c r="Q601" s="165"/>
      <c r="R601" s="165"/>
      <c r="S601" s="165"/>
      <c r="T601" s="165"/>
      <c r="U601" s="165"/>
      <c r="V601" s="165"/>
      <c r="W601" s="165"/>
      <c r="X601" s="165"/>
      <c r="Y601" s="165"/>
      <c r="Z601" s="165"/>
      <c r="AA601" s="165"/>
      <c r="AB601" s="165"/>
      <c r="AC601" s="165"/>
      <c r="AD601" s="165"/>
      <c r="AE601" s="165"/>
      <c r="AF601" s="165"/>
      <c r="AG601" s="165"/>
      <c r="AH601" s="165"/>
      <c r="AI601" s="165"/>
      <c r="AJ601" s="165"/>
      <c r="AK601" s="165"/>
      <c r="AL601" s="165"/>
      <c r="AM601" s="165"/>
      <c r="AN601" s="165"/>
      <c r="AO601" s="165"/>
      <c r="AP601" s="165"/>
      <c r="AQ601" s="165"/>
      <c r="AR601" s="165"/>
      <c r="AS601" s="165"/>
      <c r="AT601" s="165"/>
      <c r="AU601" s="165"/>
      <c r="AV601" s="165"/>
      <c r="AW601" s="165"/>
      <c r="AX601" s="165"/>
      <c r="AY601" s="165"/>
      <c r="AZ601" s="165"/>
    </row>
    <row r="602" spans="1:52" s="166" customFormat="1" ht="25.5" x14ac:dyDescent="0.2">
      <c r="A602" s="149">
        <v>45292</v>
      </c>
      <c r="B602" s="76" t="s">
        <v>5295</v>
      </c>
      <c r="C602" s="75" t="s">
        <v>52</v>
      </c>
      <c r="D602" s="152" t="s">
        <v>1938</v>
      </c>
      <c r="E602" s="152">
        <v>0</v>
      </c>
      <c r="F602" s="75" t="s">
        <v>1939</v>
      </c>
      <c r="G602" s="162">
        <v>36.359999999999992</v>
      </c>
      <c r="H602" s="162">
        <v>0</v>
      </c>
      <c r="I602" s="162">
        <v>0</v>
      </c>
      <c r="J602" s="162">
        <v>0</v>
      </c>
      <c r="K602" s="162">
        <v>0</v>
      </c>
      <c r="L602" s="152">
        <v>0</v>
      </c>
      <c r="M602" s="152">
        <v>0</v>
      </c>
      <c r="N602" s="152">
        <v>0</v>
      </c>
      <c r="O602" s="75" t="s">
        <v>6832</v>
      </c>
      <c r="P602" s="157" t="s">
        <v>1926</v>
      </c>
      <c r="Q602" s="165"/>
      <c r="R602" s="165"/>
      <c r="S602" s="165"/>
      <c r="T602" s="165"/>
      <c r="U602" s="165"/>
      <c r="V602" s="165"/>
      <c r="W602" s="165"/>
      <c r="X602" s="165"/>
      <c r="Y602" s="165"/>
      <c r="Z602" s="165"/>
      <c r="AA602" s="165"/>
      <c r="AB602" s="165"/>
      <c r="AC602" s="165"/>
      <c r="AD602" s="165"/>
      <c r="AE602" s="165"/>
      <c r="AF602" s="165"/>
      <c r="AG602" s="165"/>
      <c r="AH602" s="165"/>
      <c r="AI602" s="165"/>
      <c r="AJ602" s="165"/>
      <c r="AK602" s="165"/>
      <c r="AL602" s="165"/>
      <c r="AM602" s="165"/>
      <c r="AN602" s="165"/>
      <c r="AO602" s="165"/>
      <c r="AP602" s="165"/>
      <c r="AQ602" s="165"/>
      <c r="AR602" s="165"/>
      <c r="AS602" s="165"/>
      <c r="AT602" s="165"/>
      <c r="AU602" s="165"/>
      <c r="AV602" s="165"/>
      <c r="AW602" s="165"/>
      <c r="AX602" s="165"/>
      <c r="AY602" s="165"/>
      <c r="AZ602" s="165"/>
    </row>
    <row r="603" spans="1:52" s="170" customFormat="1" ht="63.75" x14ac:dyDescent="0.2">
      <c r="A603" s="149">
        <v>45292</v>
      </c>
      <c r="B603" s="76" t="s">
        <v>5295</v>
      </c>
      <c r="C603" s="75" t="s">
        <v>52</v>
      </c>
      <c r="D603" s="152" t="s">
        <v>1940</v>
      </c>
      <c r="E603" s="152">
        <v>0</v>
      </c>
      <c r="F603" s="75" t="s">
        <v>1941</v>
      </c>
      <c r="G603" s="162">
        <v>57.22</v>
      </c>
      <c r="H603" s="162">
        <v>0</v>
      </c>
      <c r="I603" s="162">
        <v>0</v>
      </c>
      <c r="J603" s="162">
        <v>0</v>
      </c>
      <c r="K603" s="162">
        <v>0</v>
      </c>
      <c r="L603" s="152">
        <v>0</v>
      </c>
      <c r="M603" s="152">
        <v>0</v>
      </c>
      <c r="N603" s="152">
        <v>0</v>
      </c>
      <c r="O603" s="75" t="s">
        <v>6832</v>
      </c>
      <c r="P603" s="157" t="s">
        <v>1926</v>
      </c>
      <c r="Q603" s="169"/>
      <c r="R603" s="169"/>
      <c r="S603" s="169"/>
      <c r="T603" s="169"/>
      <c r="U603" s="169"/>
      <c r="V603" s="169"/>
      <c r="W603" s="169"/>
      <c r="X603" s="169"/>
      <c r="Y603" s="169"/>
      <c r="Z603" s="169"/>
      <c r="AA603" s="169"/>
      <c r="AB603" s="169"/>
      <c r="AC603" s="169"/>
      <c r="AD603" s="169"/>
      <c r="AE603" s="169"/>
      <c r="AF603" s="169"/>
      <c r="AG603" s="169"/>
      <c r="AH603" s="169"/>
      <c r="AI603" s="169"/>
      <c r="AJ603" s="169"/>
      <c r="AK603" s="169"/>
      <c r="AL603" s="169"/>
      <c r="AM603" s="169"/>
      <c r="AN603" s="169"/>
      <c r="AO603" s="169"/>
      <c r="AP603" s="169"/>
      <c r="AQ603" s="169"/>
      <c r="AR603" s="169"/>
      <c r="AS603" s="169"/>
      <c r="AT603" s="169"/>
      <c r="AU603" s="169"/>
      <c r="AV603" s="169"/>
      <c r="AW603" s="169"/>
      <c r="AX603" s="169"/>
      <c r="AY603" s="169"/>
      <c r="AZ603" s="169"/>
    </row>
    <row r="604" spans="1:52" s="166" customFormat="1" ht="25.5" x14ac:dyDescent="0.2">
      <c r="A604" s="149">
        <v>45292</v>
      </c>
      <c r="B604" s="76" t="s">
        <v>5295</v>
      </c>
      <c r="C604" s="75" t="s">
        <v>52</v>
      </c>
      <c r="D604" s="152" t="s">
        <v>1942</v>
      </c>
      <c r="E604" s="152">
        <v>0</v>
      </c>
      <c r="F604" s="75" t="s">
        <v>1943</v>
      </c>
      <c r="G604" s="162">
        <v>215.19</v>
      </c>
      <c r="H604" s="162">
        <v>0</v>
      </c>
      <c r="I604" s="162">
        <v>0</v>
      </c>
      <c r="J604" s="162">
        <v>0</v>
      </c>
      <c r="K604" s="162">
        <v>0</v>
      </c>
      <c r="L604" s="152">
        <v>0</v>
      </c>
      <c r="M604" s="152">
        <v>0</v>
      </c>
      <c r="N604" s="152">
        <v>0</v>
      </c>
      <c r="O604" s="75" t="s">
        <v>6832</v>
      </c>
      <c r="P604" s="157" t="s">
        <v>1926</v>
      </c>
      <c r="Q604" s="165"/>
      <c r="R604" s="165"/>
      <c r="S604" s="165"/>
      <c r="T604" s="165"/>
      <c r="U604" s="165"/>
      <c r="V604" s="165"/>
      <c r="W604" s="165"/>
      <c r="X604" s="165"/>
      <c r="Y604" s="165"/>
      <c r="Z604" s="165"/>
      <c r="AA604" s="165"/>
      <c r="AB604" s="165"/>
      <c r="AC604" s="165"/>
      <c r="AD604" s="165"/>
      <c r="AE604" s="165"/>
      <c r="AF604" s="165"/>
      <c r="AG604" s="165"/>
      <c r="AH604" s="165"/>
      <c r="AI604" s="165"/>
      <c r="AJ604" s="165"/>
      <c r="AK604" s="165"/>
      <c r="AL604" s="165"/>
      <c r="AM604" s="165"/>
      <c r="AN604" s="165"/>
      <c r="AO604" s="165"/>
      <c r="AP604" s="165"/>
      <c r="AQ604" s="165"/>
      <c r="AR604" s="165"/>
      <c r="AS604" s="165"/>
      <c r="AT604" s="165"/>
      <c r="AU604" s="165"/>
      <c r="AV604" s="165"/>
      <c r="AW604" s="165"/>
      <c r="AX604" s="165"/>
      <c r="AY604" s="165"/>
      <c r="AZ604" s="165"/>
    </row>
    <row r="605" spans="1:52" s="166" customFormat="1" ht="25.5" x14ac:dyDescent="0.2">
      <c r="A605" s="149">
        <v>45292</v>
      </c>
      <c r="B605" s="76" t="s">
        <v>5295</v>
      </c>
      <c r="C605" s="75" t="s">
        <v>52</v>
      </c>
      <c r="D605" s="152" t="s">
        <v>1944</v>
      </c>
      <c r="E605" s="152">
        <v>0</v>
      </c>
      <c r="F605" s="75" t="s">
        <v>1945</v>
      </c>
      <c r="G605" s="162">
        <v>66.22</v>
      </c>
      <c r="H605" s="162">
        <v>0</v>
      </c>
      <c r="I605" s="162">
        <v>0</v>
      </c>
      <c r="J605" s="162">
        <v>0</v>
      </c>
      <c r="K605" s="162">
        <v>0</v>
      </c>
      <c r="L605" s="152">
        <v>0</v>
      </c>
      <c r="M605" s="152">
        <v>0</v>
      </c>
      <c r="N605" s="152">
        <v>0</v>
      </c>
      <c r="O605" s="75" t="s">
        <v>6832</v>
      </c>
      <c r="P605" s="157" t="s">
        <v>1926</v>
      </c>
      <c r="Q605" s="165"/>
      <c r="R605" s="165"/>
      <c r="S605" s="165"/>
      <c r="T605" s="165"/>
      <c r="U605" s="165"/>
      <c r="V605" s="165"/>
      <c r="W605" s="165"/>
      <c r="X605" s="165"/>
      <c r="Y605" s="165"/>
      <c r="Z605" s="165"/>
      <c r="AA605" s="165"/>
      <c r="AB605" s="165"/>
      <c r="AC605" s="165"/>
      <c r="AD605" s="165"/>
      <c r="AE605" s="165"/>
      <c r="AF605" s="165"/>
      <c r="AG605" s="165"/>
      <c r="AH605" s="165"/>
      <c r="AI605" s="165"/>
      <c r="AJ605" s="165"/>
      <c r="AK605" s="165"/>
      <c r="AL605" s="165"/>
      <c r="AM605" s="165"/>
      <c r="AN605" s="165"/>
      <c r="AO605" s="165"/>
      <c r="AP605" s="165"/>
      <c r="AQ605" s="165"/>
      <c r="AR605" s="165"/>
      <c r="AS605" s="165"/>
      <c r="AT605" s="165"/>
      <c r="AU605" s="165"/>
      <c r="AV605" s="165"/>
      <c r="AW605" s="165"/>
      <c r="AX605" s="165"/>
      <c r="AY605" s="165"/>
      <c r="AZ605" s="165"/>
    </row>
    <row r="606" spans="1:52" s="166" customFormat="1" ht="25.5" x14ac:dyDescent="0.2">
      <c r="A606" s="149">
        <v>45292</v>
      </c>
      <c r="B606" s="76" t="s">
        <v>5295</v>
      </c>
      <c r="C606" s="75" t="s">
        <v>52</v>
      </c>
      <c r="D606" s="152" t="s">
        <v>1946</v>
      </c>
      <c r="E606" s="152">
        <v>0</v>
      </c>
      <c r="F606" s="75" t="s">
        <v>1947</v>
      </c>
      <c r="G606" s="162">
        <v>35.24</v>
      </c>
      <c r="H606" s="162">
        <v>0</v>
      </c>
      <c r="I606" s="162">
        <v>0</v>
      </c>
      <c r="J606" s="162">
        <v>0</v>
      </c>
      <c r="K606" s="162">
        <v>0</v>
      </c>
      <c r="L606" s="152">
        <v>0</v>
      </c>
      <c r="M606" s="152">
        <v>0</v>
      </c>
      <c r="N606" s="152">
        <v>0</v>
      </c>
      <c r="O606" s="75" t="s">
        <v>6832</v>
      </c>
      <c r="P606" s="157" t="s">
        <v>1926</v>
      </c>
      <c r="Q606" s="165"/>
      <c r="R606" s="165"/>
      <c r="S606" s="165"/>
      <c r="T606" s="165"/>
      <c r="U606" s="165"/>
      <c r="V606" s="165"/>
      <c r="W606" s="165"/>
      <c r="X606" s="165"/>
      <c r="Y606" s="165"/>
      <c r="Z606" s="165"/>
      <c r="AA606" s="165"/>
      <c r="AB606" s="165"/>
      <c r="AC606" s="165"/>
      <c r="AD606" s="165"/>
      <c r="AE606" s="165"/>
      <c r="AF606" s="165"/>
      <c r="AG606" s="165"/>
      <c r="AH606" s="165"/>
      <c r="AI606" s="165"/>
      <c r="AJ606" s="165"/>
      <c r="AK606" s="165"/>
      <c r="AL606" s="165"/>
      <c r="AM606" s="165"/>
      <c r="AN606" s="165"/>
      <c r="AO606" s="165"/>
      <c r="AP606" s="165"/>
      <c r="AQ606" s="165"/>
      <c r="AR606" s="165"/>
      <c r="AS606" s="165"/>
      <c r="AT606" s="165"/>
      <c r="AU606" s="165"/>
      <c r="AV606" s="165"/>
      <c r="AW606" s="165"/>
      <c r="AX606" s="165"/>
      <c r="AY606" s="165"/>
      <c r="AZ606" s="165"/>
    </row>
    <row r="607" spans="1:52" s="166" customFormat="1" ht="25.5" x14ac:dyDescent="0.2">
      <c r="A607" s="149">
        <v>45292</v>
      </c>
      <c r="B607" s="76" t="s">
        <v>5295</v>
      </c>
      <c r="C607" s="75" t="s">
        <v>52</v>
      </c>
      <c r="D607" s="152" t="s">
        <v>1948</v>
      </c>
      <c r="E607" s="152">
        <v>0</v>
      </c>
      <c r="F607" s="75" t="s">
        <v>1949</v>
      </c>
      <c r="G607" s="162">
        <v>35.24</v>
      </c>
      <c r="H607" s="162">
        <v>0</v>
      </c>
      <c r="I607" s="162">
        <v>0</v>
      </c>
      <c r="J607" s="162">
        <v>0</v>
      </c>
      <c r="K607" s="162">
        <v>0</v>
      </c>
      <c r="L607" s="152">
        <v>0</v>
      </c>
      <c r="M607" s="152">
        <v>0</v>
      </c>
      <c r="N607" s="152">
        <v>0</v>
      </c>
      <c r="O607" s="75" t="s">
        <v>6832</v>
      </c>
      <c r="P607" s="157" t="s">
        <v>1926</v>
      </c>
      <c r="Q607" s="165"/>
      <c r="R607" s="165"/>
      <c r="S607" s="165"/>
      <c r="T607" s="165"/>
      <c r="U607" s="165"/>
      <c r="V607" s="165"/>
      <c r="W607" s="165"/>
      <c r="X607" s="165"/>
      <c r="Y607" s="165"/>
      <c r="Z607" s="165"/>
      <c r="AA607" s="165"/>
      <c r="AB607" s="165"/>
      <c r="AC607" s="165"/>
      <c r="AD607" s="165"/>
      <c r="AE607" s="165"/>
      <c r="AF607" s="165"/>
      <c r="AG607" s="165"/>
      <c r="AH607" s="165"/>
      <c r="AI607" s="165"/>
      <c r="AJ607" s="165"/>
      <c r="AK607" s="165"/>
      <c r="AL607" s="165"/>
      <c r="AM607" s="165"/>
      <c r="AN607" s="165"/>
      <c r="AO607" s="165"/>
      <c r="AP607" s="165"/>
      <c r="AQ607" s="165"/>
      <c r="AR607" s="165"/>
      <c r="AS607" s="165"/>
      <c r="AT607" s="165"/>
      <c r="AU607" s="165"/>
      <c r="AV607" s="165"/>
      <c r="AW607" s="165"/>
      <c r="AX607" s="165"/>
      <c r="AY607" s="165"/>
      <c r="AZ607" s="165"/>
    </row>
    <row r="608" spans="1:52" s="166" customFormat="1" ht="25.5" x14ac:dyDescent="0.2">
      <c r="A608" s="149">
        <v>45292</v>
      </c>
      <c r="B608" s="76" t="s">
        <v>5295</v>
      </c>
      <c r="C608" s="75" t="s">
        <v>52</v>
      </c>
      <c r="D608" s="152" t="s">
        <v>1950</v>
      </c>
      <c r="E608" s="152">
        <v>0</v>
      </c>
      <c r="F608" s="75" t="s">
        <v>1951</v>
      </c>
      <c r="G608" s="162">
        <v>229.98999999999998</v>
      </c>
      <c r="H608" s="162">
        <v>0</v>
      </c>
      <c r="I608" s="162">
        <v>0</v>
      </c>
      <c r="J608" s="162">
        <v>0</v>
      </c>
      <c r="K608" s="162">
        <v>0</v>
      </c>
      <c r="L608" s="152">
        <v>0</v>
      </c>
      <c r="M608" s="152">
        <v>0</v>
      </c>
      <c r="N608" s="152">
        <v>0</v>
      </c>
      <c r="O608" s="75" t="s">
        <v>6832</v>
      </c>
      <c r="P608" s="157" t="s">
        <v>1926</v>
      </c>
      <c r="Q608" s="165"/>
      <c r="R608" s="165"/>
      <c r="S608" s="165"/>
      <c r="T608" s="165"/>
      <c r="U608" s="165"/>
      <c r="V608" s="165"/>
      <c r="W608" s="165"/>
      <c r="X608" s="165"/>
      <c r="Y608" s="165"/>
      <c r="Z608" s="165"/>
      <c r="AA608" s="165"/>
      <c r="AB608" s="165"/>
      <c r="AC608" s="165"/>
      <c r="AD608" s="165"/>
      <c r="AE608" s="165"/>
      <c r="AF608" s="165"/>
      <c r="AG608" s="165"/>
      <c r="AH608" s="165"/>
      <c r="AI608" s="165"/>
      <c r="AJ608" s="165"/>
      <c r="AK608" s="165"/>
      <c r="AL608" s="165"/>
      <c r="AM608" s="165"/>
      <c r="AN608" s="165"/>
      <c r="AO608" s="165"/>
      <c r="AP608" s="165"/>
      <c r="AQ608" s="165"/>
      <c r="AR608" s="165"/>
      <c r="AS608" s="165"/>
      <c r="AT608" s="165"/>
      <c r="AU608" s="165"/>
      <c r="AV608" s="165"/>
      <c r="AW608" s="165"/>
      <c r="AX608" s="165"/>
      <c r="AY608" s="165"/>
      <c r="AZ608" s="165"/>
    </row>
    <row r="609" spans="1:52" s="166" customFormat="1" ht="25.5" x14ac:dyDescent="0.2">
      <c r="A609" s="149">
        <v>45292</v>
      </c>
      <c r="B609" s="76" t="s">
        <v>5295</v>
      </c>
      <c r="C609" s="75" t="s">
        <v>52</v>
      </c>
      <c r="D609" s="152" t="s">
        <v>1952</v>
      </c>
      <c r="E609" s="152">
        <v>0</v>
      </c>
      <c r="F609" s="75" t="s">
        <v>1953</v>
      </c>
      <c r="G609" s="162">
        <v>229.98999999999998</v>
      </c>
      <c r="H609" s="162">
        <v>0</v>
      </c>
      <c r="I609" s="162">
        <v>0</v>
      </c>
      <c r="J609" s="162">
        <v>0</v>
      </c>
      <c r="K609" s="162">
        <v>0</v>
      </c>
      <c r="L609" s="152">
        <v>0</v>
      </c>
      <c r="M609" s="152">
        <v>0</v>
      </c>
      <c r="N609" s="152">
        <v>0</v>
      </c>
      <c r="O609" s="75" t="s">
        <v>6832</v>
      </c>
      <c r="P609" s="157" t="s">
        <v>1926</v>
      </c>
      <c r="Q609" s="165"/>
      <c r="R609" s="165"/>
      <c r="S609" s="165"/>
      <c r="T609" s="165"/>
      <c r="U609" s="165"/>
      <c r="V609" s="165"/>
      <c r="W609" s="165"/>
      <c r="X609" s="165"/>
      <c r="Y609" s="165"/>
      <c r="Z609" s="165"/>
      <c r="AA609" s="165"/>
      <c r="AB609" s="165"/>
      <c r="AC609" s="165"/>
      <c r="AD609" s="165"/>
      <c r="AE609" s="165"/>
      <c r="AF609" s="165"/>
      <c r="AG609" s="165"/>
      <c r="AH609" s="165"/>
      <c r="AI609" s="165"/>
      <c r="AJ609" s="165"/>
      <c r="AK609" s="165"/>
      <c r="AL609" s="165"/>
      <c r="AM609" s="165"/>
      <c r="AN609" s="165"/>
      <c r="AO609" s="165"/>
      <c r="AP609" s="165"/>
      <c r="AQ609" s="165"/>
      <c r="AR609" s="165"/>
      <c r="AS609" s="165"/>
      <c r="AT609" s="165"/>
      <c r="AU609" s="165"/>
      <c r="AV609" s="165"/>
      <c r="AW609" s="165"/>
      <c r="AX609" s="165"/>
      <c r="AY609" s="165"/>
      <c r="AZ609" s="165"/>
    </row>
    <row r="610" spans="1:52" s="166" customFormat="1" ht="25.5" x14ac:dyDescent="0.2">
      <c r="A610" s="149">
        <v>45292</v>
      </c>
      <c r="B610" s="76" t="s">
        <v>5295</v>
      </c>
      <c r="C610" s="75" t="s">
        <v>52</v>
      </c>
      <c r="D610" s="152" t="s">
        <v>1954</v>
      </c>
      <c r="E610" s="152">
        <v>0</v>
      </c>
      <c r="F610" s="75" t="s">
        <v>1955</v>
      </c>
      <c r="G610" s="162">
        <v>35.24</v>
      </c>
      <c r="H610" s="162">
        <v>0</v>
      </c>
      <c r="I610" s="162">
        <v>0</v>
      </c>
      <c r="J610" s="162">
        <v>0</v>
      </c>
      <c r="K610" s="162">
        <v>0</v>
      </c>
      <c r="L610" s="152">
        <v>0</v>
      </c>
      <c r="M610" s="152">
        <v>0</v>
      </c>
      <c r="N610" s="152">
        <v>0</v>
      </c>
      <c r="O610" s="75" t="s">
        <v>6832</v>
      </c>
      <c r="P610" s="157" t="s">
        <v>1926</v>
      </c>
      <c r="Q610" s="165"/>
      <c r="R610" s="165"/>
      <c r="S610" s="165"/>
      <c r="T610" s="165"/>
      <c r="U610" s="165"/>
      <c r="V610" s="165"/>
      <c r="W610" s="165"/>
      <c r="X610" s="165"/>
      <c r="Y610" s="165"/>
      <c r="Z610" s="165"/>
      <c r="AA610" s="165"/>
      <c r="AB610" s="165"/>
      <c r="AC610" s="165"/>
      <c r="AD610" s="165"/>
      <c r="AE610" s="165"/>
      <c r="AF610" s="165"/>
      <c r="AG610" s="165"/>
      <c r="AH610" s="165"/>
      <c r="AI610" s="165"/>
      <c r="AJ610" s="165"/>
      <c r="AK610" s="165"/>
      <c r="AL610" s="165"/>
      <c r="AM610" s="165"/>
      <c r="AN610" s="165"/>
      <c r="AO610" s="165"/>
      <c r="AP610" s="165"/>
      <c r="AQ610" s="165"/>
      <c r="AR610" s="165"/>
      <c r="AS610" s="165"/>
      <c r="AT610" s="165"/>
      <c r="AU610" s="165"/>
      <c r="AV610" s="165"/>
      <c r="AW610" s="165"/>
      <c r="AX610" s="165"/>
      <c r="AY610" s="165"/>
      <c r="AZ610" s="165"/>
    </row>
    <row r="611" spans="1:52" s="166" customFormat="1" ht="25.5" x14ac:dyDescent="0.2">
      <c r="A611" s="149">
        <v>45292</v>
      </c>
      <c r="B611" s="76" t="s">
        <v>5295</v>
      </c>
      <c r="C611" s="75" t="s">
        <v>52</v>
      </c>
      <c r="D611" s="152" t="s">
        <v>1956</v>
      </c>
      <c r="E611" s="152">
        <v>0</v>
      </c>
      <c r="F611" s="75" t="s">
        <v>1957</v>
      </c>
      <c r="G611" s="162">
        <v>229.98999999999998</v>
      </c>
      <c r="H611" s="162">
        <v>0</v>
      </c>
      <c r="I611" s="162">
        <v>0</v>
      </c>
      <c r="J611" s="162">
        <v>0</v>
      </c>
      <c r="K611" s="162">
        <v>0</v>
      </c>
      <c r="L611" s="152">
        <v>0</v>
      </c>
      <c r="M611" s="152">
        <v>0</v>
      </c>
      <c r="N611" s="152">
        <v>0</v>
      </c>
      <c r="O611" s="75" t="s">
        <v>6832</v>
      </c>
      <c r="P611" s="157" t="s">
        <v>1926</v>
      </c>
      <c r="Q611" s="165"/>
      <c r="R611" s="165"/>
      <c r="S611" s="165"/>
      <c r="T611" s="165"/>
      <c r="U611" s="165"/>
      <c r="V611" s="165"/>
      <c r="W611" s="165"/>
      <c r="X611" s="165"/>
      <c r="Y611" s="165"/>
      <c r="Z611" s="165"/>
      <c r="AA611" s="165"/>
      <c r="AB611" s="165"/>
      <c r="AC611" s="165"/>
      <c r="AD611" s="165"/>
      <c r="AE611" s="165"/>
      <c r="AF611" s="165"/>
      <c r="AG611" s="165"/>
      <c r="AH611" s="165"/>
      <c r="AI611" s="165"/>
      <c r="AJ611" s="165"/>
      <c r="AK611" s="165"/>
      <c r="AL611" s="165"/>
      <c r="AM611" s="165"/>
      <c r="AN611" s="165"/>
      <c r="AO611" s="165"/>
      <c r="AP611" s="165"/>
      <c r="AQ611" s="165"/>
      <c r="AR611" s="165"/>
      <c r="AS611" s="165"/>
      <c r="AT611" s="165"/>
      <c r="AU611" s="165"/>
      <c r="AV611" s="165"/>
      <c r="AW611" s="165"/>
      <c r="AX611" s="165"/>
      <c r="AY611" s="165"/>
      <c r="AZ611" s="165"/>
    </row>
    <row r="612" spans="1:52" s="166" customFormat="1" ht="25.5" x14ac:dyDescent="0.2">
      <c r="A612" s="149">
        <v>45292</v>
      </c>
      <c r="B612" s="76" t="s">
        <v>5295</v>
      </c>
      <c r="C612" s="75" t="s">
        <v>52</v>
      </c>
      <c r="D612" s="152" t="s">
        <v>1958</v>
      </c>
      <c r="E612" s="152">
        <v>0</v>
      </c>
      <c r="F612" s="75" t="s">
        <v>1959</v>
      </c>
      <c r="G612" s="162">
        <v>52.000000000000007</v>
      </c>
      <c r="H612" s="162">
        <v>0</v>
      </c>
      <c r="I612" s="162">
        <v>0</v>
      </c>
      <c r="J612" s="162">
        <v>0</v>
      </c>
      <c r="K612" s="162">
        <v>0</v>
      </c>
      <c r="L612" s="152">
        <v>0</v>
      </c>
      <c r="M612" s="152">
        <v>0</v>
      </c>
      <c r="N612" s="152">
        <v>0</v>
      </c>
      <c r="O612" s="75" t="s">
        <v>6832</v>
      </c>
      <c r="P612" s="157" t="s">
        <v>1926</v>
      </c>
      <c r="Q612" s="165"/>
      <c r="R612" s="165"/>
      <c r="S612" s="165"/>
      <c r="T612" s="165"/>
      <c r="U612" s="165"/>
      <c r="V612" s="165"/>
      <c r="W612" s="165"/>
      <c r="X612" s="165"/>
      <c r="Y612" s="165"/>
      <c r="Z612" s="165"/>
      <c r="AA612" s="165"/>
      <c r="AB612" s="165"/>
      <c r="AC612" s="165"/>
      <c r="AD612" s="165"/>
      <c r="AE612" s="165"/>
      <c r="AF612" s="165"/>
      <c r="AG612" s="165"/>
      <c r="AH612" s="165"/>
      <c r="AI612" s="165"/>
      <c r="AJ612" s="165"/>
      <c r="AK612" s="165"/>
      <c r="AL612" s="165"/>
      <c r="AM612" s="165"/>
      <c r="AN612" s="165"/>
      <c r="AO612" s="165"/>
      <c r="AP612" s="165"/>
      <c r="AQ612" s="165"/>
      <c r="AR612" s="165"/>
      <c r="AS612" s="165"/>
      <c r="AT612" s="165"/>
      <c r="AU612" s="165"/>
      <c r="AV612" s="165"/>
      <c r="AW612" s="165"/>
      <c r="AX612" s="165"/>
      <c r="AY612" s="165"/>
      <c r="AZ612" s="165"/>
    </row>
    <row r="613" spans="1:52" s="166" customFormat="1" ht="25.5" x14ac:dyDescent="0.2">
      <c r="A613" s="149">
        <v>45292</v>
      </c>
      <c r="B613" s="76" t="s">
        <v>5295</v>
      </c>
      <c r="C613" s="75" t="s">
        <v>52</v>
      </c>
      <c r="D613" s="152" t="s">
        <v>1960</v>
      </c>
      <c r="E613" s="152">
        <v>0</v>
      </c>
      <c r="F613" s="75" t="s">
        <v>1961</v>
      </c>
      <c r="G613" s="162">
        <v>229.98999999999998</v>
      </c>
      <c r="H613" s="162">
        <v>0</v>
      </c>
      <c r="I613" s="162">
        <v>0</v>
      </c>
      <c r="J613" s="162">
        <v>0</v>
      </c>
      <c r="K613" s="162">
        <v>0</v>
      </c>
      <c r="L613" s="152">
        <v>0</v>
      </c>
      <c r="M613" s="152">
        <v>0</v>
      </c>
      <c r="N613" s="152">
        <v>0</v>
      </c>
      <c r="O613" s="75" t="s">
        <v>6832</v>
      </c>
      <c r="P613" s="157" t="s">
        <v>1926</v>
      </c>
      <c r="Q613" s="165"/>
      <c r="R613" s="165"/>
      <c r="S613" s="165"/>
      <c r="T613" s="165"/>
      <c r="U613" s="165"/>
      <c r="V613" s="165"/>
      <c r="W613" s="165"/>
      <c r="X613" s="165"/>
      <c r="Y613" s="165"/>
      <c r="Z613" s="165"/>
      <c r="AA613" s="165"/>
      <c r="AB613" s="165"/>
      <c r="AC613" s="165"/>
      <c r="AD613" s="165"/>
      <c r="AE613" s="165"/>
      <c r="AF613" s="165"/>
      <c r="AG613" s="165"/>
      <c r="AH613" s="165"/>
      <c r="AI613" s="165"/>
      <c r="AJ613" s="165"/>
      <c r="AK613" s="165"/>
      <c r="AL613" s="165"/>
      <c r="AM613" s="165"/>
      <c r="AN613" s="165"/>
      <c r="AO613" s="165"/>
      <c r="AP613" s="165"/>
      <c r="AQ613" s="165"/>
      <c r="AR613" s="165"/>
      <c r="AS613" s="165"/>
      <c r="AT613" s="165"/>
      <c r="AU613" s="165"/>
      <c r="AV613" s="165"/>
      <c r="AW613" s="165"/>
      <c r="AX613" s="165"/>
      <c r="AY613" s="165"/>
      <c r="AZ613" s="165"/>
    </row>
    <row r="614" spans="1:52" s="166" customFormat="1" ht="25.5" x14ac:dyDescent="0.2">
      <c r="A614" s="149">
        <v>45292</v>
      </c>
      <c r="B614" s="76" t="s">
        <v>5295</v>
      </c>
      <c r="C614" s="75" t="s">
        <v>52</v>
      </c>
      <c r="D614" s="152" t="s">
        <v>1962</v>
      </c>
      <c r="E614" s="152">
        <v>0</v>
      </c>
      <c r="F614" s="75" t="s">
        <v>1963</v>
      </c>
      <c r="G614" s="162">
        <v>229.98999999999998</v>
      </c>
      <c r="H614" s="162">
        <v>0</v>
      </c>
      <c r="I614" s="162">
        <v>0</v>
      </c>
      <c r="J614" s="162">
        <v>0</v>
      </c>
      <c r="K614" s="162">
        <v>0</v>
      </c>
      <c r="L614" s="152">
        <v>0</v>
      </c>
      <c r="M614" s="152">
        <v>0</v>
      </c>
      <c r="N614" s="152">
        <v>0</v>
      </c>
      <c r="O614" s="75" t="s">
        <v>6832</v>
      </c>
      <c r="P614" s="157" t="s">
        <v>1926</v>
      </c>
      <c r="Q614" s="165"/>
      <c r="R614" s="165"/>
      <c r="S614" s="165"/>
      <c r="T614" s="165"/>
      <c r="U614" s="165"/>
      <c r="V614" s="165"/>
      <c r="W614" s="165"/>
      <c r="X614" s="165"/>
      <c r="Y614" s="165"/>
      <c r="Z614" s="165"/>
      <c r="AA614" s="165"/>
      <c r="AB614" s="165"/>
      <c r="AC614" s="165"/>
      <c r="AD614" s="165"/>
      <c r="AE614" s="165"/>
      <c r="AF614" s="165"/>
      <c r="AG614" s="165"/>
      <c r="AH614" s="165"/>
      <c r="AI614" s="165"/>
      <c r="AJ614" s="165"/>
      <c r="AK614" s="165"/>
      <c r="AL614" s="165"/>
      <c r="AM614" s="165"/>
      <c r="AN614" s="165"/>
      <c r="AO614" s="165"/>
      <c r="AP614" s="165"/>
      <c r="AQ614" s="165"/>
      <c r="AR614" s="165"/>
      <c r="AS614" s="165"/>
      <c r="AT614" s="165"/>
      <c r="AU614" s="165"/>
      <c r="AV614" s="165"/>
      <c r="AW614" s="165"/>
      <c r="AX614" s="165"/>
      <c r="AY614" s="165"/>
      <c r="AZ614" s="165"/>
    </row>
    <row r="615" spans="1:52" s="166" customFormat="1" ht="25.5" x14ac:dyDescent="0.2">
      <c r="A615" s="149">
        <v>45292</v>
      </c>
      <c r="B615" s="76" t="s">
        <v>5295</v>
      </c>
      <c r="C615" s="75" t="s">
        <v>52</v>
      </c>
      <c r="D615" s="152" t="s">
        <v>1964</v>
      </c>
      <c r="E615" s="152">
        <v>0</v>
      </c>
      <c r="F615" s="75" t="s">
        <v>1965</v>
      </c>
      <c r="G615" s="162">
        <v>52.000000000000007</v>
      </c>
      <c r="H615" s="162">
        <v>0</v>
      </c>
      <c r="I615" s="162">
        <v>0</v>
      </c>
      <c r="J615" s="162">
        <v>0</v>
      </c>
      <c r="K615" s="162">
        <v>0</v>
      </c>
      <c r="L615" s="152">
        <v>0</v>
      </c>
      <c r="M615" s="152">
        <v>0</v>
      </c>
      <c r="N615" s="152">
        <v>0</v>
      </c>
      <c r="O615" s="75" t="s">
        <v>6832</v>
      </c>
      <c r="P615" s="157" t="s">
        <v>1926</v>
      </c>
      <c r="Q615" s="165"/>
      <c r="R615" s="165"/>
      <c r="S615" s="165"/>
      <c r="T615" s="165"/>
      <c r="U615" s="165"/>
      <c r="V615" s="165"/>
      <c r="W615" s="165"/>
      <c r="X615" s="165"/>
      <c r="Y615" s="165"/>
      <c r="Z615" s="165"/>
      <c r="AA615" s="165"/>
      <c r="AB615" s="165"/>
      <c r="AC615" s="165"/>
      <c r="AD615" s="165"/>
      <c r="AE615" s="165"/>
      <c r="AF615" s="165"/>
      <c r="AG615" s="165"/>
      <c r="AH615" s="165"/>
      <c r="AI615" s="165"/>
      <c r="AJ615" s="165"/>
      <c r="AK615" s="165"/>
      <c r="AL615" s="165"/>
      <c r="AM615" s="165"/>
      <c r="AN615" s="165"/>
      <c r="AO615" s="165"/>
      <c r="AP615" s="165"/>
      <c r="AQ615" s="165"/>
      <c r="AR615" s="165"/>
      <c r="AS615" s="165"/>
      <c r="AT615" s="165"/>
      <c r="AU615" s="165"/>
      <c r="AV615" s="165"/>
      <c r="AW615" s="165"/>
      <c r="AX615" s="165"/>
      <c r="AY615" s="165"/>
      <c r="AZ615" s="165"/>
    </row>
    <row r="616" spans="1:52" s="166" customFormat="1" ht="25.5" x14ac:dyDescent="0.2">
      <c r="A616" s="149">
        <v>45292</v>
      </c>
      <c r="B616" s="76" t="s">
        <v>5295</v>
      </c>
      <c r="C616" s="75" t="s">
        <v>52</v>
      </c>
      <c r="D616" s="152" t="s">
        <v>1966</v>
      </c>
      <c r="E616" s="152">
        <v>0</v>
      </c>
      <c r="F616" s="75" t="s">
        <v>1967</v>
      </c>
      <c r="G616" s="162">
        <v>0</v>
      </c>
      <c r="H616" s="162">
        <v>0</v>
      </c>
      <c r="I616" s="162">
        <v>0</v>
      </c>
      <c r="J616" s="162">
        <v>0</v>
      </c>
      <c r="K616" s="162">
        <v>0</v>
      </c>
      <c r="L616" s="152">
        <v>0</v>
      </c>
      <c r="M616" s="152">
        <v>0</v>
      </c>
      <c r="N616" s="152">
        <v>0</v>
      </c>
      <c r="O616" s="75" t="s">
        <v>6832</v>
      </c>
      <c r="P616" s="157" t="s">
        <v>1926</v>
      </c>
      <c r="Q616" s="165"/>
      <c r="R616" s="165"/>
      <c r="S616" s="165"/>
      <c r="T616" s="165"/>
      <c r="U616" s="165"/>
      <c r="V616" s="165"/>
      <c r="W616" s="165"/>
      <c r="X616" s="165"/>
      <c r="Y616" s="165"/>
      <c r="Z616" s="165"/>
      <c r="AA616" s="165"/>
      <c r="AB616" s="165"/>
      <c r="AC616" s="165"/>
      <c r="AD616" s="165"/>
      <c r="AE616" s="165"/>
      <c r="AF616" s="165"/>
      <c r="AG616" s="165"/>
      <c r="AH616" s="165"/>
      <c r="AI616" s="165"/>
      <c r="AJ616" s="165"/>
      <c r="AK616" s="165"/>
      <c r="AL616" s="165"/>
      <c r="AM616" s="165"/>
      <c r="AN616" s="165"/>
      <c r="AO616" s="165"/>
      <c r="AP616" s="165"/>
      <c r="AQ616" s="165"/>
      <c r="AR616" s="165"/>
      <c r="AS616" s="165"/>
      <c r="AT616" s="165"/>
      <c r="AU616" s="165"/>
      <c r="AV616" s="165"/>
      <c r="AW616" s="165"/>
      <c r="AX616" s="165"/>
      <c r="AY616" s="165"/>
      <c r="AZ616" s="165"/>
    </row>
    <row r="617" spans="1:52" s="166" customFormat="1" ht="25.5" x14ac:dyDescent="0.2">
      <c r="A617" s="149">
        <v>45292</v>
      </c>
      <c r="B617" s="76" t="s">
        <v>5295</v>
      </c>
      <c r="C617" s="75" t="s">
        <v>52</v>
      </c>
      <c r="D617" s="152" t="s">
        <v>1968</v>
      </c>
      <c r="E617" s="152">
        <v>0</v>
      </c>
      <c r="F617" s="75" t="s">
        <v>1969</v>
      </c>
      <c r="G617" s="162">
        <v>46.8</v>
      </c>
      <c r="H617" s="162">
        <v>0</v>
      </c>
      <c r="I617" s="162">
        <v>0</v>
      </c>
      <c r="J617" s="162">
        <v>0</v>
      </c>
      <c r="K617" s="162">
        <v>0</v>
      </c>
      <c r="L617" s="152">
        <v>0</v>
      </c>
      <c r="M617" s="152">
        <v>0</v>
      </c>
      <c r="N617" s="152">
        <v>0</v>
      </c>
      <c r="O617" s="75" t="s">
        <v>6832</v>
      </c>
      <c r="P617" s="157" t="s">
        <v>1926</v>
      </c>
      <c r="Q617" s="165"/>
      <c r="R617" s="165"/>
      <c r="S617" s="165"/>
      <c r="T617" s="165"/>
      <c r="U617" s="165"/>
      <c r="V617" s="165"/>
      <c r="W617" s="165"/>
      <c r="X617" s="165"/>
      <c r="Y617" s="165"/>
      <c r="Z617" s="165"/>
      <c r="AA617" s="165"/>
      <c r="AB617" s="165"/>
      <c r="AC617" s="165"/>
      <c r="AD617" s="165"/>
      <c r="AE617" s="165"/>
      <c r="AF617" s="165"/>
      <c r="AG617" s="165"/>
      <c r="AH617" s="165"/>
      <c r="AI617" s="165"/>
      <c r="AJ617" s="165"/>
      <c r="AK617" s="165"/>
      <c r="AL617" s="165"/>
      <c r="AM617" s="165"/>
      <c r="AN617" s="165"/>
      <c r="AO617" s="165"/>
      <c r="AP617" s="165"/>
      <c r="AQ617" s="165"/>
      <c r="AR617" s="165"/>
      <c r="AS617" s="165"/>
      <c r="AT617" s="165"/>
      <c r="AU617" s="165"/>
      <c r="AV617" s="165"/>
      <c r="AW617" s="165"/>
      <c r="AX617" s="165"/>
      <c r="AY617" s="165"/>
      <c r="AZ617" s="165"/>
    </row>
    <row r="618" spans="1:52" s="166" customFormat="1" ht="25.5" x14ac:dyDescent="0.2">
      <c r="A618" s="149">
        <v>45292</v>
      </c>
      <c r="B618" s="76" t="s">
        <v>5295</v>
      </c>
      <c r="C618" s="75" t="s">
        <v>52</v>
      </c>
      <c r="D618" s="152" t="s">
        <v>1970</v>
      </c>
      <c r="E618" s="152">
        <v>0</v>
      </c>
      <c r="F618" s="75" t="s">
        <v>1971</v>
      </c>
      <c r="G618" s="162">
        <v>29.909999999999997</v>
      </c>
      <c r="H618" s="162">
        <v>0</v>
      </c>
      <c r="I618" s="162">
        <v>0</v>
      </c>
      <c r="J618" s="162">
        <v>0</v>
      </c>
      <c r="K618" s="162">
        <v>0</v>
      </c>
      <c r="L618" s="152">
        <v>0</v>
      </c>
      <c r="M618" s="152">
        <v>0</v>
      </c>
      <c r="N618" s="152">
        <v>0</v>
      </c>
      <c r="O618" s="75" t="s">
        <v>6832</v>
      </c>
      <c r="P618" s="157" t="s">
        <v>1926</v>
      </c>
      <c r="Q618" s="165"/>
      <c r="R618" s="165"/>
      <c r="S618" s="165"/>
      <c r="T618" s="165"/>
      <c r="U618" s="165"/>
      <c r="V618" s="165"/>
      <c r="W618" s="165"/>
      <c r="X618" s="165"/>
      <c r="Y618" s="165"/>
      <c r="Z618" s="165"/>
      <c r="AA618" s="165"/>
      <c r="AB618" s="165"/>
      <c r="AC618" s="165"/>
      <c r="AD618" s="165"/>
      <c r="AE618" s="165"/>
      <c r="AF618" s="165"/>
      <c r="AG618" s="165"/>
      <c r="AH618" s="165"/>
      <c r="AI618" s="165"/>
      <c r="AJ618" s="165"/>
      <c r="AK618" s="165"/>
      <c r="AL618" s="165"/>
      <c r="AM618" s="165"/>
      <c r="AN618" s="165"/>
      <c r="AO618" s="165"/>
      <c r="AP618" s="165"/>
      <c r="AQ618" s="165"/>
      <c r="AR618" s="165"/>
      <c r="AS618" s="165"/>
      <c r="AT618" s="165"/>
      <c r="AU618" s="165"/>
      <c r="AV618" s="165"/>
      <c r="AW618" s="165"/>
      <c r="AX618" s="165"/>
      <c r="AY618" s="165"/>
      <c r="AZ618" s="165"/>
    </row>
    <row r="619" spans="1:52" s="166" customFormat="1" ht="25.5" x14ac:dyDescent="0.2">
      <c r="A619" s="149">
        <v>45292</v>
      </c>
      <c r="B619" s="76" t="s">
        <v>5295</v>
      </c>
      <c r="C619" s="75" t="s">
        <v>52</v>
      </c>
      <c r="D619" s="152" t="s">
        <v>1972</v>
      </c>
      <c r="E619" s="152">
        <v>0</v>
      </c>
      <c r="F619" s="75" t="s">
        <v>1973</v>
      </c>
      <c r="G619" s="162">
        <v>34.11</v>
      </c>
      <c r="H619" s="162">
        <v>0</v>
      </c>
      <c r="I619" s="162">
        <v>0</v>
      </c>
      <c r="J619" s="162">
        <v>0</v>
      </c>
      <c r="K619" s="162">
        <v>0</v>
      </c>
      <c r="L619" s="152">
        <v>0</v>
      </c>
      <c r="M619" s="152">
        <v>0</v>
      </c>
      <c r="N619" s="152">
        <v>0</v>
      </c>
      <c r="O619" s="75" t="s">
        <v>6832</v>
      </c>
      <c r="P619" s="157" t="s">
        <v>1926</v>
      </c>
      <c r="Q619" s="165"/>
      <c r="R619" s="165"/>
      <c r="S619" s="165"/>
      <c r="T619" s="165"/>
      <c r="U619" s="165"/>
      <c r="V619" s="165"/>
      <c r="W619" s="165"/>
      <c r="X619" s="165"/>
      <c r="Y619" s="165"/>
      <c r="Z619" s="165"/>
      <c r="AA619" s="165"/>
      <c r="AB619" s="165"/>
      <c r="AC619" s="165"/>
      <c r="AD619" s="165"/>
      <c r="AE619" s="165"/>
      <c r="AF619" s="165"/>
      <c r="AG619" s="165"/>
      <c r="AH619" s="165"/>
      <c r="AI619" s="165"/>
      <c r="AJ619" s="165"/>
      <c r="AK619" s="165"/>
      <c r="AL619" s="165"/>
      <c r="AM619" s="165"/>
      <c r="AN619" s="165"/>
      <c r="AO619" s="165"/>
      <c r="AP619" s="165"/>
      <c r="AQ619" s="165"/>
      <c r="AR619" s="165"/>
      <c r="AS619" s="165"/>
      <c r="AT619" s="165"/>
      <c r="AU619" s="165"/>
      <c r="AV619" s="165"/>
      <c r="AW619" s="165"/>
      <c r="AX619" s="165"/>
      <c r="AY619" s="165"/>
      <c r="AZ619" s="165"/>
    </row>
    <row r="620" spans="1:52" s="166" customFormat="1" ht="25.5" x14ac:dyDescent="0.2">
      <c r="A620" s="149">
        <v>45292</v>
      </c>
      <c r="B620" s="76" t="s">
        <v>5295</v>
      </c>
      <c r="C620" s="75" t="s">
        <v>52</v>
      </c>
      <c r="D620" s="152" t="s">
        <v>1974</v>
      </c>
      <c r="E620" s="152">
        <v>0</v>
      </c>
      <c r="F620" s="75" t="s">
        <v>1975</v>
      </c>
      <c r="G620" s="162">
        <v>120.32000000000001</v>
      </c>
      <c r="H620" s="162">
        <v>0</v>
      </c>
      <c r="I620" s="162">
        <v>0</v>
      </c>
      <c r="J620" s="162">
        <v>0</v>
      </c>
      <c r="K620" s="162">
        <v>0</v>
      </c>
      <c r="L620" s="152">
        <v>0</v>
      </c>
      <c r="M620" s="152">
        <v>0</v>
      </c>
      <c r="N620" s="152">
        <v>0</v>
      </c>
      <c r="O620" s="75" t="s">
        <v>6832</v>
      </c>
      <c r="P620" s="157" t="s">
        <v>1926</v>
      </c>
      <c r="Q620" s="165"/>
      <c r="R620" s="165"/>
      <c r="S620" s="165"/>
      <c r="T620" s="165"/>
      <c r="U620" s="165"/>
      <c r="V620" s="165"/>
      <c r="W620" s="165"/>
      <c r="X620" s="165"/>
      <c r="Y620" s="165"/>
      <c r="Z620" s="165"/>
      <c r="AA620" s="165"/>
      <c r="AB620" s="165"/>
      <c r="AC620" s="165"/>
      <c r="AD620" s="165"/>
      <c r="AE620" s="165"/>
      <c r="AF620" s="165"/>
      <c r="AG620" s="165"/>
      <c r="AH620" s="165"/>
      <c r="AI620" s="165"/>
      <c r="AJ620" s="165"/>
      <c r="AK620" s="165"/>
      <c r="AL620" s="165"/>
      <c r="AM620" s="165"/>
      <c r="AN620" s="165"/>
      <c r="AO620" s="165"/>
      <c r="AP620" s="165"/>
      <c r="AQ620" s="165"/>
      <c r="AR620" s="165"/>
      <c r="AS620" s="165"/>
      <c r="AT620" s="165"/>
      <c r="AU620" s="165"/>
      <c r="AV620" s="165"/>
      <c r="AW620" s="165"/>
      <c r="AX620" s="165"/>
      <c r="AY620" s="165"/>
      <c r="AZ620" s="165"/>
    </row>
    <row r="621" spans="1:52" s="166" customFormat="1" ht="25.5" x14ac:dyDescent="0.2">
      <c r="A621" s="149">
        <v>45292</v>
      </c>
      <c r="B621" s="76" t="s">
        <v>5295</v>
      </c>
      <c r="C621" s="75" t="s">
        <v>52</v>
      </c>
      <c r="D621" s="152" t="s">
        <v>1976</v>
      </c>
      <c r="E621" s="152">
        <v>0</v>
      </c>
      <c r="F621" s="75" t="s">
        <v>1977</v>
      </c>
      <c r="G621" s="162">
        <v>48.310000000000009</v>
      </c>
      <c r="H621" s="162">
        <v>0</v>
      </c>
      <c r="I621" s="162">
        <v>0</v>
      </c>
      <c r="J621" s="162">
        <v>0</v>
      </c>
      <c r="K621" s="162">
        <v>0</v>
      </c>
      <c r="L621" s="152">
        <v>0</v>
      </c>
      <c r="M621" s="152">
        <v>0</v>
      </c>
      <c r="N621" s="152">
        <v>0</v>
      </c>
      <c r="O621" s="75" t="s">
        <v>6832</v>
      </c>
      <c r="P621" s="157" t="s">
        <v>1926</v>
      </c>
      <c r="Q621" s="165"/>
      <c r="R621" s="165"/>
      <c r="S621" s="165"/>
      <c r="T621" s="165"/>
      <c r="U621" s="165"/>
      <c r="V621" s="165"/>
      <c r="W621" s="165"/>
      <c r="X621" s="165"/>
      <c r="Y621" s="165"/>
      <c r="Z621" s="165"/>
      <c r="AA621" s="165"/>
      <c r="AB621" s="165"/>
      <c r="AC621" s="165"/>
      <c r="AD621" s="165"/>
      <c r="AE621" s="165"/>
      <c r="AF621" s="165"/>
      <c r="AG621" s="165"/>
      <c r="AH621" s="165"/>
      <c r="AI621" s="165"/>
      <c r="AJ621" s="165"/>
      <c r="AK621" s="165"/>
      <c r="AL621" s="165"/>
      <c r="AM621" s="165"/>
      <c r="AN621" s="165"/>
      <c r="AO621" s="165"/>
      <c r="AP621" s="165"/>
      <c r="AQ621" s="165"/>
      <c r="AR621" s="165"/>
      <c r="AS621" s="165"/>
      <c r="AT621" s="165"/>
      <c r="AU621" s="165"/>
      <c r="AV621" s="165"/>
      <c r="AW621" s="165"/>
      <c r="AX621" s="165"/>
      <c r="AY621" s="165"/>
      <c r="AZ621" s="165"/>
    </row>
    <row r="622" spans="1:52" s="166" customFormat="1" ht="25.5" x14ac:dyDescent="0.2">
      <c r="A622" s="149">
        <v>45292</v>
      </c>
      <c r="B622" s="76" t="s">
        <v>5295</v>
      </c>
      <c r="C622" s="75" t="s">
        <v>52</v>
      </c>
      <c r="D622" s="152" t="s">
        <v>1978</v>
      </c>
      <c r="E622" s="152">
        <v>0</v>
      </c>
      <c r="F622" s="75" t="s">
        <v>1979</v>
      </c>
      <c r="G622" s="162">
        <v>48.310000000000009</v>
      </c>
      <c r="H622" s="162">
        <v>0</v>
      </c>
      <c r="I622" s="162">
        <v>0</v>
      </c>
      <c r="J622" s="162">
        <v>0</v>
      </c>
      <c r="K622" s="162">
        <v>0</v>
      </c>
      <c r="L622" s="152">
        <v>0</v>
      </c>
      <c r="M622" s="152">
        <v>0</v>
      </c>
      <c r="N622" s="152">
        <v>0</v>
      </c>
      <c r="O622" s="75" t="s">
        <v>6832</v>
      </c>
      <c r="P622" s="157" t="s">
        <v>1926</v>
      </c>
      <c r="Q622" s="165"/>
      <c r="R622" s="165"/>
      <c r="S622" s="165"/>
      <c r="T622" s="165"/>
      <c r="U622" s="165"/>
      <c r="V622" s="165"/>
      <c r="W622" s="165"/>
      <c r="X622" s="165"/>
      <c r="Y622" s="165"/>
      <c r="Z622" s="165"/>
      <c r="AA622" s="165"/>
      <c r="AB622" s="165"/>
      <c r="AC622" s="165"/>
      <c r="AD622" s="165"/>
      <c r="AE622" s="165"/>
      <c r="AF622" s="165"/>
      <c r="AG622" s="165"/>
      <c r="AH622" s="165"/>
      <c r="AI622" s="165"/>
      <c r="AJ622" s="165"/>
      <c r="AK622" s="165"/>
      <c r="AL622" s="165"/>
      <c r="AM622" s="165"/>
      <c r="AN622" s="165"/>
      <c r="AO622" s="165"/>
      <c r="AP622" s="165"/>
      <c r="AQ622" s="165"/>
      <c r="AR622" s="165"/>
      <c r="AS622" s="165"/>
      <c r="AT622" s="165"/>
      <c r="AU622" s="165"/>
      <c r="AV622" s="165"/>
      <c r="AW622" s="165"/>
      <c r="AX622" s="165"/>
      <c r="AY622" s="165"/>
      <c r="AZ622" s="165"/>
    </row>
    <row r="623" spans="1:52" s="166" customFormat="1" ht="25.5" x14ac:dyDescent="0.2">
      <c r="A623" s="149">
        <v>45292</v>
      </c>
      <c r="B623" s="76" t="s">
        <v>5295</v>
      </c>
      <c r="C623" s="75" t="s">
        <v>52</v>
      </c>
      <c r="D623" s="152" t="s">
        <v>1980</v>
      </c>
      <c r="E623" s="152">
        <v>0</v>
      </c>
      <c r="F623" s="75" t="s">
        <v>1981</v>
      </c>
      <c r="G623" s="162">
        <v>59.89</v>
      </c>
      <c r="H623" s="162">
        <v>0</v>
      </c>
      <c r="I623" s="162">
        <v>0</v>
      </c>
      <c r="J623" s="162">
        <v>0</v>
      </c>
      <c r="K623" s="162">
        <v>0</v>
      </c>
      <c r="L623" s="152">
        <v>0</v>
      </c>
      <c r="M623" s="152">
        <v>0</v>
      </c>
      <c r="N623" s="152">
        <v>0</v>
      </c>
      <c r="O623" s="75" t="s">
        <v>6832</v>
      </c>
      <c r="P623" s="157" t="s">
        <v>1926</v>
      </c>
      <c r="Q623" s="165"/>
      <c r="R623" s="165"/>
      <c r="S623" s="165"/>
      <c r="T623" s="165"/>
      <c r="U623" s="165"/>
      <c r="V623" s="165"/>
      <c r="W623" s="165"/>
      <c r="X623" s="165"/>
      <c r="Y623" s="165"/>
      <c r="Z623" s="165"/>
      <c r="AA623" s="165"/>
      <c r="AB623" s="165"/>
      <c r="AC623" s="165"/>
      <c r="AD623" s="165"/>
      <c r="AE623" s="165"/>
      <c r="AF623" s="165"/>
      <c r="AG623" s="165"/>
      <c r="AH623" s="165"/>
      <c r="AI623" s="165"/>
      <c r="AJ623" s="165"/>
      <c r="AK623" s="165"/>
      <c r="AL623" s="165"/>
      <c r="AM623" s="165"/>
      <c r="AN623" s="165"/>
      <c r="AO623" s="165"/>
      <c r="AP623" s="165"/>
      <c r="AQ623" s="165"/>
      <c r="AR623" s="165"/>
      <c r="AS623" s="165"/>
      <c r="AT623" s="165"/>
      <c r="AU623" s="165"/>
      <c r="AV623" s="165"/>
      <c r="AW623" s="165"/>
      <c r="AX623" s="165"/>
      <c r="AY623" s="165"/>
      <c r="AZ623" s="165"/>
    </row>
    <row r="624" spans="1:52" s="166" customFormat="1" ht="25.5" x14ac:dyDescent="0.2">
      <c r="A624" s="149">
        <v>45292</v>
      </c>
      <c r="B624" s="76" t="s">
        <v>5295</v>
      </c>
      <c r="C624" s="75" t="s">
        <v>52</v>
      </c>
      <c r="D624" s="152" t="s">
        <v>1982</v>
      </c>
      <c r="E624" s="152">
        <v>0</v>
      </c>
      <c r="F624" s="75" t="s">
        <v>1983</v>
      </c>
      <c r="G624" s="162">
        <v>52.210000000000008</v>
      </c>
      <c r="H624" s="162">
        <v>0</v>
      </c>
      <c r="I624" s="162">
        <v>0</v>
      </c>
      <c r="J624" s="162">
        <v>0</v>
      </c>
      <c r="K624" s="162">
        <v>0</v>
      </c>
      <c r="L624" s="152">
        <v>0</v>
      </c>
      <c r="M624" s="152">
        <v>0</v>
      </c>
      <c r="N624" s="152">
        <v>0</v>
      </c>
      <c r="O624" s="75" t="s">
        <v>6832</v>
      </c>
      <c r="P624" s="157" t="s">
        <v>1926</v>
      </c>
      <c r="Q624" s="165"/>
      <c r="R624" s="165"/>
      <c r="S624" s="165"/>
      <c r="T624" s="165"/>
      <c r="U624" s="165"/>
      <c r="V624" s="165"/>
      <c r="W624" s="165"/>
      <c r="X624" s="165"/>
      <c r="Y624" s="165"/>
      <c r="Z624" s="165"/>
      <c r="AA624" s="165"/>
      <c r="AB624" s="165"/>
      <c r="AC624" s="165"/>
      <c r="AD624" s="165"/>
      <c r="AE624" s="165"/>
      <c r="AF624" s="165"/>
      <c r="AG624" s="165"/>
      <c r="AH624" s="165"/>
      <c r="AI624" s="165"/>
      <c r="AJ624" s="165"/>
      <c r="AK624" s="165"/>
      <c r="AL624" s="165"/>
      <c r="AM624" s="165"/>
      <c r="AN624" s="165"/>
      <c r="AO624" s="165"/>
      <c r="AP624" s="165"/>
      <c r="AQ624" s="165"/>
      <c r="AR624" s="165"/>
      <c r="AS624" s="165"/>
      <c r="AT624" s="165"/>
      <c r="AU624" s="165"/>
      <c r="AV624" s="165"/>
      <c r="AW624" s="165"/>
      <c r="AX624" s="165"/>
      <c r="AY624" s="165"/>
      <c r="AZ624" s="165"/>
    </row>
    <row r="625" spans="1:52" s="166" customFormat="1" ht="25.5" x14ac:dyDescent="0.2">
      <c r="A625" s="149">
        <v>45292</v>
      </c>
      <c r="B625" s="76" t="s">
        <v>5295</v>
      </c>
      <c r="C625" s="75" t="s">
        <v>52</v>
      </c>
      <c r="D625" s="152" t="s">
        <v>1984</v>
      </c>
      <c r="E625" s="152">
        <v>0</v>
      </c>
      <c r="F625" s="75" t="s">
        <v>1985</v>
      </c>
      <c r="G625" s="162">
        <v>0</v>
      </c>
      <c r="H625" s="162">
        <v>0</v>
      </c>
      <c r="I625" s="162">
        <v>0</v>
      </c>
      <c r="J625" s="162">
        <v>0</v>
      </c>
      <c r="K625" s="162">
        <v>0</v>
      </c>
      <c r="L625" s="152">
        <v>0</v>
      </c>
      <c r="M625" s="152">
        <v>0</v>
      </c>
      <c r="N625" s="152">
        <v>0</v>
      </c>
      <c r="O625" s="75" t="s">
        <v>6832</v>
      </c>
      <c r="P625" s="157" t="s">
        <v>1926</v>
      </c>
      <c r="Q625" s="165"/>
      <c r="R625" s="165"/>
      <c r="S625" s="165"/>
      <c r="T625" s="165"/>
      <c r="U625" s="165"/>
      <c r="V625" s="165"/>
      <c r="W625" s="165"/>
      <c r="X625" s="165"/>
      <c r="Y625" s="165"/>
      <c r="Z625" s="165"/>
      <c r="AA625" s="165"/>
      <c r="AB625" s="165"/>
      <c r="AC625" s="165"/>
      <c r="AD625" s="165"/>
      <c r="AE625" s="165"/>
      <c r="AF625" s="165"/>
      <c r="AG625" s="165"/>
      <c r="AH625" s="165"/>
      <c r="AI625" s="165"/>
      <c r="AJ625" s="165"/>
      <c r="AK625" s="165"/>
      <c r="AL625" s="165"/>
      <c r="AM625" s="165"/>
      <c r="AN625" s="165"/>
      <c r="AO625" s="165"/>
      <c r="AP625" s="165"/>
      <c r="AQ625" s="165"/>
      <c r="AR625" s="165"/>
      <c r="AS625" s="165"/>
      <c r="AT625" s="165"/>
      <c r="AU625" s="165"/>
      <c r="AV625" s="165"/>
      <c r="AW625" s="165"/>
      <c r="AX625" s="165"/>
      <c r="AY625" s="165"/>
      <c r="AZ625" s="165"/>
    </row>
    <row r="626" spans="1:52" s="166" customFormat="1" ht="25.5" x14ac:dyDescent="0.2">
      <c r="A626" s="149">
        <v>45292</v>
      </c>
      <c r="B626" s="76" t="s">
        <v>5295</v>
      </c>
      <c r="C626" s="75" t="s">
        <v>52</v>
      </c>
      <c r="D626" s="152" t="s">
        <v>1986</v>
      </c>
      <c r="E626" s="152">
        <v>0</v>
      </c>
      <c r="F626" s="75" t="s">
        <v>1987</v>
      </c>
      <c r="G626" s="162">
        <v>26.249999999999996</v>
      </c>
      <c r="H626" s="162">
        <v>0</v>
      </c>
      <c r="I626" s="162">
        <v>0</v>
      </c>
      <c r="J626" s="162">
        <v>0</v>
      </c>
      <c r="K626" s="162">
        <v>0</v>
      </c>
      <c r="L626" s="152">
        <v>0</v>
      </c>
      <c r="M626" s="152">
        <v>0</v>
      </c>
      <c r="N626" s="152">
        <v>0</v>
      </c>
      <c r="O626" s="75" t="s">
        <v>6832</v>
      </c>
      <c r="P626" s="157" t="s">
        <v>1926</v>
      </c>
      <c r="Q626" s="165"/>
      <c r="R626" s="165"/>
      <c r="S626" s="165"/>
      <c r="T626" s="165"/>
      <c r="U626" s="165"/>
      <c r="V626" s="165"/>
      <c r="W626" s="165"/>
      <c r="X626" s="165"/>
      <c r="Y626" s="165"/>
      <c r="Z626" s="165"/>
      <c r="AA626" s="165"/>
      <c r="AB626" s="165"/>
      <c r="AC626" s="165"/>
      <c r="AD626" s="165"/>
      <c r="AE626" s="165"/>
      <c r="AF626" s="165"/>
      <c r="AG626" s="165"/>
      <c r="AH626" s="165"/>
      <c r="AI626" s="165"/>
      <c r="AJ626" s="165"/>
      <c r="AK626" s="165"/>
      <c r="AL626" s="165"/>
      <c r="AM626" s="165"/>
      <c r="AN626" s="165"/>
      <c r="AO626" s="165"/>
      <c r="AP626" s="165"/>
      <c r="AQ626" s="165"/>
      <c r="AR626" s="165"/>
      <c r="AS626" s="165"/>
      <c r="AT626" s="165"/>
      <c r="AU626" s="165"/>
      <c r="AV626" s="165"/>
      <c r="AW626" s="165"/>
      <c r="AX626" s="165"/>
      <c r="AY626" s="165"/>
      <c r="AZ626" s="165"/>
    </row>
    <row r="627" spans="1:52" s="166" customFormat="1" ht="25.5" x14ac:dyDescent="0.2">
      <c r="A627" s="149">
        <v>45292</v>
      </c>
      <c r="B627" s="76" t="s">
        <v>5295</v>
      </c>
      <c r="C627" s="75" t="s">
        <v>52</v>
      </c>
      <c r="D627" s="152" t="s">
        <v>1988</v>
      </c>
      <c r="E627" s="152">
        <v>0</v>
      </c>
      <c r="F627" s="75" t="s">
        <v>1989</v>
      </c>
      <c r="G627" s="162">
        <v>26.249999999999996</v>
      </c>
      <c r="H627" s="162">
        <v>0</v>
      </c>
      <c r="I627" s="162">
        <v>0</v>
      </c>
      <c r="J627" s="162">
        <v>0</v>
      </c>
      <c r="K627" s="162">
        <v>0</v>
      </c>
      <c r="L627" s="152">
        <v>0</v>
      </c>
      <c r="M627" s="152">
        <v>0</v>
      </c>
      <c r="N627" s="152">
        <v>0</v>
      </c>
      <c r="O627" s="75" t="s">
        <v>6832</v>
      </c>
      <c r="P627" s="157" t="s">
        <v>1926</v>
      </c>
      <c r="Q627" s="165"/>
      <c r="R627" s="165"/>
      <c r="S627" s="165"/>
      <c r="T627" s="165"/>
      <c r="U627" s="165"/>
      <c r="V627" s="165"/>
      <c r="W627" s="165"/>
      <c r="X627" s="165"/>
      <c r="Y627" s="165"/>
      <c r="Z627" s="165"/>
      <c r="AA627" s="165"/>
      <c r="AB627" s="165"/>
      <c r="AC627" s="165"/>
      <c r="AD627" s="165"/>
      <c r="AE627" s="165"/>
      <c r="AF627" s="165"/>
      <c r="AG627" s="165"/>
      <c r="AH627" s="165"/>
      <c r="AI627" s="165"/>
      <c r="AJ627" s="165"/>
      <c r="AK627" s="165"/>
      <c r="AL627" s="165"/>
      <c r="AM627" s="165"/>
      <c r="AN627" s="165"/>
      <c r="AO627" s="165"/>
      <c r="AP627" s="165"/>
      <c r="AQ627" s="165"/>
      <c r="AR627" s="165"/>
      <c r="AS627" s="165"/>
      <c r="AT627" s="165"/>
      <c r="AU627" s="165"/>
      <c r="AV627" s="165"/>
      <c r="AW627" s="165"/>
      <c r="AX627" s="165"/>
      <c r="AY627" s="165"/>
      <c r="AZ627" s="165"/>
    </row>
    <row r="628" spans="1:52" s="166" customFormat="1" ht="25.5" x14ac:dyDescent="0.2">
      <c r="A628" s="149">
        <v>45292</v>
      </c>
      <c r="B628" s="76" t="s">
        <v>5295</v>
      </c>
      <c r="C628" s="75" t="s">
        <v>52</v>
      </c>
      <c r="D628" s="152" t="s">
        <v>1990</v>
      </c>
      <c r="E628" s="152">
        <v>0</v>
      </c>
      <c r="F628" s="75" t="s">
        <v>1991</v>
      </c>
      <c r="G628" s="162">
        <v>30.359999999999996</v>
      </c>
      <c r="H628" s="162">
        <v>0</v>
      </c>
      <c r="I628" s="162">
        <v>0</v>
      </c>
      <c r="J628" s="162">
        <v>0</v>
      </c>
      <c r="K628" s="162">
        <v>0</v>
      </c>
      <c r="L628" s="152">
        <v>0</v>
      </c>
      <c r="M628" s="152">
        <v>0</v>
      </c>
      <c r="N628" s="152">
        <v>0</v>
      </c>
      <c r="O628" s="75" t="s">
        <v>6832</v>
      </c>
      <c r="P628" s="157" t="s">
        <v>1926</v>
      </c>
      <c r="Q628" s="165"/>
      <c r="R628" s="165"/>
      <c r="S628" s="165"/>
      <c r="T628" s="165"/>
      <c r="U628" s="165"/>
      <c r="V628" s="165"/>
      <c r="W628" s="165"/>
      <c r="X628" s="165"/>
      <c r="Y628" s="165"/>
      <c r="Z628" s="165"/>
      <c r="AA628" s="165"/>
      <c r="AB628" s="165"/>
      <c r="AC628" s="165"/>
      <c r="AD628" s="165"/>
      <c r="AE628" s="165"/>
      <c r="AF628" s="165"/>
      <c r="AG628" s="165"/>
      <c r="AH628" s="165"/>
      <c r="AI628" s="165"/>
      <c r="AJ628" s="165"/>
      <c r="AK628" s="165"/>
      <c r="AL628" s="165"/>
      <c r="AM628" s="165"/>
      <c r="AN628" s="165"/>
      <c r="AO628" s="165"/>
      <c r="AP628" s="165"/>
      <c r="AQ628" s="165"/>
      <c r="AR628" s="165"/>
      <c r="AS628" s="165"/>
      <c r="AT628" s="165"/>
      <c r="AU628" s="165"/>
      <c r="AV628" s="165"/>
      <c r="AW628" s="165"/>
      <c r="AX628" s="165"/>
      <c r="AY628" s="165"/>
      <c r="AZ628" s="165"/>
    </row>
    <row r="629" spans="1:52" s="166" customFormat="1" ht="25.5" x14ac:dyDescent="0.2">
      <c r="A629" s="149">
        <v>45292</v>
      </c>
      <c r="B629" s="76" t="s">
        <v>5295</v>
      </c>
      <c r="C629" s="75" t="s">
        <v>52</v>
      </c>
      <c r="D629" s="152" t="s">
        <v>1992</v>
      </c>
      <c r="E629" s="152">
        <v>0</v>
      </c>
      <c r="F629" s="75" t="s">
        <v>1993</v>
      </c>
      <c r="G629" s="162">
        <v>27.88</v>
      </c>
      <c r="H629" s="162">
        <v>0</v>
      </c>
      <c r="I629" s="162">
        <v>0</v>
      </c>
      <c r="J629" s="162">
        <v>0</v>
      </c>
      <c r="K629" s="162">
        <v>0</v>
      </c>
      <c r="L629" s="152">
        <v>0</v>
      </c>
      <c r="M629" s="152">
        <v>0</v>
      </c>
      <c r="N629" s="152">
        <v>0</v>
      </c>
      <c r="O629" s="75" t="s">
        <v>6832</v>
      </c>
      <c r="P629" s="157" t="s">
        <v>1926</v>
      </c>
      <c r="Q629" s="165"/>
      <c r="R629" s="165"/>
      <c r="S629" s="165"/>
      <c r="T629" s="165"/>
      <c r="U629" s="165"/>
      <c r="V629" s="165"/>
      <c r="W629" s="165"/>
      <c r="X629" s="165"/>
      <c r="Y629" s="165"/>
      <c r="Z629" s="165"/>
      <c r="AA629" s="165"/>
      <c r="AB629" s="165"/>
      <c r="AC629" s="165"/>
      <c r="AD629" s="165"/>
      <c r="AE629" s="165"/>
      <c r="AF629" s="165"/>
      <c r="AG629" s="165"/>
      <c r="AH629" s="165"/>
      <c r="AI629" s="165"/>
      <c r="AJ629" s="165"/>
      <c r="AK629" s="165"/>
      <c r="AL629" s="165"/>
      <c r="AM629" s="165"/>
      <c r="AN629" s="165"/>
      <c r="AO629" s="165"/>
      <c r="AP629" s="165"/>
      <c r="AQ629" s="165"/>
      <c r="AR629" s="165"/>
      <c r="AS629" s="165"/>
      <c r="AT629" s="165"/>
      <c r="AU629" s="165"/>
      <c r="AV629" s="165"/>
      <c r="AW629" s="165"/>
      <c r="AX629" s="165"/>
      <c r="AY629" s="165"/>
      <c r="AZ629" s="165"/>
    </row>
    <row r="630" spans="1:52" s="166" customFormat="1" ht="25.5" x14ac:dyDescent="0.2">
      <c r="A630" s="149">
        <v>45292</v>
      </c>
      <c r="B630" s="76" t="s">
        <v>5295</v>
      </c>
      <c r="C630" s="75" t="s">
        <v>52</v>
      </c>
      <c r="D630" s="152" t="s">
        <v>1994</v>
      </c>
      <c r="E630" s="152">
        <v>0</v>
      </c>
      <c r="F630" s="75" t="s">
        <v>1995</v>
      </c>
      <c r="G630" s="162">
        <v>34.21</v>
      </c>
      <c r="H630" s="162">
        <v>0</v>
      </c>
      <c r="I630" s="162">
        <v>0</v>
      </c>
      <c r="J630" s="162">
        <v>0</v>
      </c>
      <c r="K630" s="162">
        <v>0</v>
      </c>
      <c r="L630" s="152">
        <v>0</v>
      </c>
      <c r="M630" s="152">
        <v>0</v>
      </c>
      <c r="N630" s="152">
        <v>0</v>
      </c>
      <c r="O630" s="75" t="s">
        <v>6832</v>
      </c>
      <c r="P630" s="157" t="s">
        <v>1926</v>
      </c>
      <c r="Q630" s="165"/>
      <c r="R630" s="165"/>
      <c r="S630" s="165"/>
      <c r="T630" s="165"/>
      <c r="U630" s="165"/>
      <c r="V630" s="165"/>
      <c r="W630" s="165"/>
      <c r="X630" s="165"/>
      <c r="Y630" s="165"/>
      <c r="Z630" s="165"/>
      <c r="AA630" s="165"/>
      <c r="AB630" s="165"/>
      <c r="AC630" s="165"/>
      <c r="AD630" s="165"/>
      <c r="AE630" s="165"/>
      <c r="AF630" s="165"/>
      <c r="AG630" s="165"/>
      <c r="AH630" s="165"/>
      <c r="AI630" s="165"/>
      <c r="AJ630" s="165"/>
      <c r="AK630" s="165"/>
      <c r="AL630" s="165"/>
      <c r="AM630" s="165"/>
      <c r="AN630" s="165"/>
      <c r="AO630" s="165"/>
      <c r="AP630" s="165"/>
      <c r="AQ630" s="165"/>
      <c r="AR630" s="165"/>
      <c r="AS630" s="165"/>
      <c r="AT630" s="165"/>
      <c r="AU630" s="165"/>
      <c r="AV630" s="165"/>
      <c r="AW630" s="165"/>
      <c r="AX630" s="165"/>
      <c r="AY630" s="165"/>
      <c r="AZ630" s="165"/>
    </row>
    <row r="631" spans="1:52" s="166" customFormat="1" ht="25.5" x14ac:dyDescent="0.2">
      <c r="A631" s="149">
        <v>45292</v>
      </c>
      <c r="B631" s="76" t="s">
        <v>5295</v>
      </c>
      <c r="C631" s="75" t="s">
        <v>52</v>
      </c>
      <c r="D631" s="152" t="s">
        <v>1996</v>
      </c>
      <c r="E631" s="152">
        <v>0</v>
      </c>
      <c r="F631" s="75" t="s">
        <v>1997</v>
      </c>
      <c r="G631" s="162">
        <v>34.270000000000003</v>
      </c>
      <c r="H631" s="162">
        <v>0</v>
      </c>
      <c r="I631" s="162">
        <v>0</v>
      </c>
      <c r="J631" s="162">
        <v>0</v>
      </c>
      <c r="K631" s="162">
        <v>0</v>
      </c>
      <c r="L631" s="152">
        <v>0</v>
      </c>
      <c r="M631" s="152">
        <v>0</v>
      </c>
      <c r="N631" s="152">
        <v>0</v>
      </c>
      <c r="O631" s="75" t="s">
        <v>6832</v>
      </c>
      <c r="P631" s="157" t="s">
        <v>1926</v>
      </c>
      <c r="Q631" s="165"/>
      <c r="R631" s="165"/>
      <c r="S631" s="165"/>
      <c r="T631" s="165"/>
      <c r="U631" s="165"/>
      <c r="V631" s="165"/>
      <c r="W631" s="165"/>
      <c r="X631" s="165"/>
      <c r="Y631" s="165"/>
      <c r="Z631" s="165"/>
      <c r="AA631" s="165"/>
      <c r="AB631" s="165"/>
      <c r="AC631" s="165"/>
      <c r="AD631" s="165"/>
      <c r="AE631" s="165"/>
      <c r="AF631" s="165"/>
      <c r="AG631" s="165"/>
      <c r="AH631" s="165"/>
      <c r="AI631" s="165"/>
      <c r="AJ631" s="165"/>
      <c r="AK631" s="165"/>
      <c r="AL631" s="165"/>
      <c r="AM631" s="165"/>
      <c r="AN631" s="165"/>
      <c r="AO631" s="165"/>
      <c r="AP631" s="165"/>
      <c r="AQ631" s="165"/>
      <c r="AR631" s="165"/>
      <c r="AS631" s="165"/>
      <c r="AT631" s="165"/>
      <c r="AU631" s="165"/>
      <c r="AV631" s="165"/>
      <c r="AW631" s="165"/>
      <c r="AX631" s="165"/>
      <c r="AY631" s="165"/>
      <c r="AZ631" s="165"/>
    </row>
    <row r="632" spans="1:52" s="166" customFormat="1" ht="25.5" x14ac:dyDescent="0.2">
      <c r="A632" s="149">
        <v>45292</v>
      </c>
      <c r="B632" s="76" t="s">
        <v>5295</v>
      </c>
      <c r="C632" s="75" t="s">
        <v>52</v>
      </c>
      <c r="D632" s="152" t="s">
        <v>1998</v>
      </c>
      <c r="E632" s="152">
        <v>0</v>
      </c>
      <c r="F632" s="75" t="s">
        <v>1999</v>
      </c>
      <c r="G632" s="162">
        <v>47.779999999999994</v>
      </c>
      <c r="H632" s="162">
        <v>0</v>
      </c>
      <c r="I632" s="162">
        <v>0</v>
      </c>
      <c r="J632" s="162">
        <v>0</v>
      </c>
      <c r="K632" s="162">
        <v>0</v>
      </c>
      <c r="L632" s="152">
        <v>0</v>
      </c>
      <c r="M632" s="152">
        <v>0</v>
      </c>
      <c r="N632" s="152">
        <v>0</v>
      </c>
      <c r="O632" s="75" t="s">
        <v>6832</v>
      </c>
      <c r="P632" s="157" t="s">
        <v>1926</v>
      </c>
      <c r="Q632" s="165"/>
      <c r="R632" s="165"/>
      <c r="S632" s="165"/>
      <c r="T632" s="165"/>
      <c r="U632" s="165"/>
      <c r="V632" s="165"/>
      <c r="W632" s="165"/>
      <c r="X632" s="165"/>
      <c r="Y632" s="165"/>
      <c r="Z632" s="165"/>
      <c r="AA632" s="165"/>
      <c r="AB632" s="165"/>
      <c r="AC632" s="165"/>
      <c r="AD632" s="165"/>
      <c r="AE632" s="165"/>
      <c r="AF632" s="165"/>
      <c r="AG632" s="165"/>
      <c r="AH632" s="165"/>
      <c r="AI632" s="165"/>
      <c r="AJ632" s="165"/>
      <c r="AK632" s="165"/>
      <c r="AL632" s="165"/>
      <c r="AM632" s="165"/>
      <c r="AN632" s="165"/>
      <c r="AO632" s="165"/>
      <c r="AP632" s="165"/>
      <c r="AQ632" s="165"/>
      <c r="AR632" s="165"/>
      <c r="AS632" s="165"/>
      <c r="AT632" s="165"/>
      <c r="AU632" s="165"/>
      <c r="AV632" s="165"/>
      <c r="AW632" s="165"/>
      <c r="AX632" s="165"/>
      <c r="AY632" s="165"/>
      <c r="AZ632" s="165"/>
    </row>
    <row r="633" spans="1:52" s="166" customFormat="1" ht="25.5" x14ac:dyDescent="0.2">
      <c r="A633" s="149">
        <v>45292</v>
      </c>
      <c r="B633" s="76" t="s">
        <v>5295</v>
      </c>
      <c r="C633" s="75" t="s">
        <v>52</v>
      </c>
      <c r="D633" s="152" t="s">
        <v>2000</v>
      </c>
      <c r="E633" s="152">
        <v>0</v>
      </c>
      <c r="F633" s="75" t="s">
        <v>2001</v>
      </c>
      <c r="G633" s="162">
        <v>0</v>
      </c>
      <c r="H633" s="162">
        <v>0</v>
      </c>
      <c r="I633" s="162">
        <v>0</v>
      </c>
      <c r="J633" s="162">
        <v>0</v>
      </c>
      <c r="K633" s="162">
        <v>0</v>
      </c>
      <c r="L633" s="152">
        <v>0</v>
      </c>
      <c r="M633" s="152">
        <v>0</v>
      </c>
      <c r="N633" s="152">
        <v>0</v>
      </c>
      <c r="O633" s="75" t="s">
        <v>6832</v>
      </c>
      <c r="P633" s="157" t="s">
        <v>1926</v>
      </c>
      <c r="Q633" s="165"/>
      <c r="R633" s="165"/>
      <c r="S633" s="165"/>
      <c r="T633" s="165"/>
      <c r="U633" s="165"/>
      <c r="V633" s="165"/>
      <c r="W633" s="165"/>
      <c r="X633" s="165"/>
      <c r="Y633" s="165"/>
      <c r="Z633" s="165"/>
      <c r="AA633" s="165"/>
      <c r="AB633" s="165"/>
      <c r="AC633" s="165"/>
      <c r="AD633" s="165"/>
      <c r="AE633" s="165"/>
      <c r="AF633" s="165"/>
      <c r="AG633" s="165"/>
      <c r="AH633" s="165"/>
      <c r="AI633" s="165"/>
      <c r="AJ633" s="165"/>
      <c r="AK633" s="165"/>
      <c r="AL633" s="165"/>
      <c r="AM633" s="165"/>
      <c r="AN633" s="165"/>
      <c r="AO633" s="165"/>
      <c r="AP633" s="165"/>
      <c r="AQ633" s="165"/>
      <c r="AR633" s="165"/>
      <c r="AS633" s="165"/>
      <c r="AT633" s="165"/>
      <c r="AU633" s="165"/>
      <c r="AV633" s="165"/>
      <c r="AW633" s="165"/>
      <c r="AX633" s="165"/>
      <c r="AY633" s="165"/>
      <c r="AZ633" s="165"/>
    </row>
    <row r="634" spans="1:52" s="166" customFormat="1" ht="25.5" x14ac:dyDescent="0.2">
      <c r="A634" s="149">
        <v>45292</v>
      </c>
      <c r="B634" s="76" t="s">
        <v>5295</v>
      </c>
      <c r="C634" s="75" t="s">
        <v>52</v>
      </c>
      <c r="D634" s="152" t="s">
        <v>2002</v>
      </c>
      <c r="E634" s="152">
        <v>0</v>
      </c>
      <c r="F634" s="75" t="s">
        <v>2003</v>
      </c>
      <c r="G634" s="162">
        <v>27.639999999999997</v>
      </c>
      <c r="H634" s="162">
        <v>0</v>
      </c>
      <c r="I634" s="162">
        <v>0</v>
      </c>
      <c r="J634" s="162">
        <v>0</v>
      </c>
      <c r="K634" s="162">
        <v>0</v>
      </c>
      <c r="L634" s="152">
        <v>0</v>
      </c>
      <c r="M634" s="152">
        <v>0</v>
      </c>
      <c r="N634" s="152">
        <v>0</v>
      </c>
      <c r="O634" s="75" t="s">
        <v>6832</v>
      </c>
      <c r="P634" s="157" t="s">
        <v>1926</v>
      </c>
      <c r="Q634" s="165"/>
      <c r="R634" s="165"/>
      <c r="S634" s="165"/>
      <c r="T634" s="165"/>
      <c r="U634" s="165"/>
      <c r="V634" s="165"/>
      <c r="W634" s="165"/>
      <c r="X634" s="165"/>
      <c r="Y634" s="165"/>
      <c r="Z634" s="165"/>
      <c r="AA634" s="165"/>
      <c r="AB634" s="165"/>
      <c r="AC634" s="165"/>
      <c r="AD634" s="165"/>
      <c r="AE634" s="165"/>
      <c r="AF634" s="165"/>
      <c r="AG634" s="165"/>
      <c r="AH634" s="165"/>
      <c r="AI634" s="165"/>
      <c r="AJ634" s="165"/>
      <c r="AK634" s="165"/>
      <c r="AL634" s="165"/>
      <c r="AM634" s="165"/>
      <c r="AN634" s="165"/>
      <c r="AO634" s="165"/>
      <c r="AP634" s="165"/>
      <c r="AQ634" s="165"/>
      <c r="AR634" s="165"/>
      <c r="AS634" s="165"/>
      <c r="AT634" s="165"/>
      <c r="AU634" s="165"/>
      <c r="AV634" s="165"/>
      <c r="AW634" s="165"/>
      <c r="AX634" s="165"/>
      <c r="AY634" s="165"/>
      <c r="AZ634" s="165"/>
    </row>
    <row r="635" spans="1:52" s="166" customFormat="1" ht="25.5" x14ac:dyDescent="0.2">
      <c r="A635" s="149">
        <v>45292</v>
      </c>
      <c r="B635" s="76" t="s">
        <v>5295</v>
      </c>
      <c r="C635" s="75" t="s">
        <v>52</v>
      </c>
      <c r="D635" s="152" t="s">
        <v>2004</v>
      </c>
      <c r="E635" s="152">
        <v>0</v>
      </c>
      <c r="F635" s="75" t="s">
        <v>2005</v>
      </c>
      <c r="G635" s="162">
        <v>53.11</v>
      </c>
      <c r="H635" s="162">
        <v>0</v>
      </c>
      <c r="I635" s="162">
        <v>0</v>
      </c>
      <c r="J635" s="162">
        <v>0</v>
      </c>
      <c r="K635" s="162">
        <v>0</v>
      </c>
      <c r="L635" s="152">
        <v>0</v>
      </c>
      <c r="M635" s="152">
        <v>0</v>
      </c>
      <c r="N635" s="152">
        <v>0</v>
      </c>
      <c r="O635" s="75" t="s">
        <v>6832</v>
      </c>
      <c r="P635" s="157" t="s">
        <v>1926</v>
      </c>
      <c r="Q635" s="165"/>
      <c r="R635" s="165"/>
      <c r="S635" s="165"/>
      <c r="T635" s="165"/>
      <c r="U635" s="165"/>
      <c r="V635" s="165"/>
      <c r="W635" s="165"/>
      <c r="X635" s="165"/>
      <c r="Y635" s="165"/>
      <c r="Z635" s="165"/>
      <c r="AA635" s="165"/>
      <c r="AB635" s="165"/>
      <c r="AC635" s="165"/>
      <c r="AD635" s="165"/>
      <c r="AE635" s="165"/>
      <c r="AF635" s="165"/>
      <c r="AG635" s="165"/>
      <c r="AH635" s="165"/>
      <c r="AI635" s="165"/>
      <c r="AJ635" s="165"/>
      <c r="AK635" s="165"/>
      <c r="AL635" s="165"/>
      <c r="AM635" s="165"/>
      <c r="AN635" s="165"/>
      <c r="AO635" s="165"/>
      <c r="AP635" s="165"/>
      <c r="AQ635" s="165"/>
      <c r="AR635" s="165"/>
      <c r="AS635" s="165"/>
      <c r="AT635" s="165"/>
      <c r="AU635" s="165"/>
      <c r="AV635" s="165"/>
      <c r="AW635" s="165"/>
      <c r="AX635" s="165"/>
      <c r="AY635" s="165"/>
      <c r="AZ635" s="165"/>
    </row>
    <row r="636" spans="1:52" s="166" customFormat="1" ht="25.5" x14ac:dyDescent="0.2">
      <c r="A636" s="149">
        <v>45292</v>
      </c>
      <c r="B636" s="76" t="s">
        <v>5295</v>
      </c>
      <c r="C636" s="75" t="s">
        <v>52</v>
      </c>
      <c r="D636" s="152" t="s">
        <v>2006</v>
      </c>
      <c r="E636" s="152">
        <v>0</v>
      </c>
      <c r="F636" s="75" t="s">
        <v>2007</v>
      </c>
      <c r="G636" s="162">
        <v>53.14</v>
      </c>
      <c r="H636" s="162">
        <v>0</v>
      </c>
      <c r="I636" s="162">
        <v>0</v>
      </c>
      <c r="J636" s="162">
        <v>0</v>
      </c>
      <c r="K636" s="162">
        <v>0</v>
      </c>
      <c r="L636" s="152">
        <v>0</v>
      </c>
      <c r="M636" s="152">
        <v>0</v>
      </c>
      <c r="N636" s="152">
        <v>0</v>
      </c>
      <c r="O636" s="75" t="s">
        <v>6832</v>
      </c>
      <c r="P636" s="157" t="s">
        <v>1926</v>
      </c>
      <c r="Q636" s="165"/>
      <c r="R636" s="165"/>
      <c r="S636" s="165"/>
      <c r="T636" s="165"/>
      <c r="U636" s="165"/>
      <c r="V636" s="165"/>
      <c r="W636" s="165"/>
      <c r="X636" s="165"/>
      <c r="Y636" s="165"/>
      <c r="Z636" s="165"/>
      <c r="AA636" s="165"/>
      <c r="AB636" s="165"/>
      <c r="AC636" s="165"/>
      <c r="AD636" s="165"/>
      <c r="AE636" s="165"/>
      <c r="AF636" s="165"/>
      <c r="AG636" s="165"/>
      <c r="AH636" s="165"/>
      <c r="AI636" s="165"/>
      <c r="AJ636" s="165"/>
      <c r="AK636" s="165"/>
      <c r="AL636" s="165"/>
      <c r="AM636" s="165"/>
      <c r="AN636" s="165"/>
      <c r="AO636" s="165"/>
      <c r="AP636" s="165"/>
      <c r="AQ636" s="165"/>
      <c r="AR636" s="165"/>
      <c r="AS636" s="165"/>
      <c r="AT636" s="165"/>
      <c r="AU636" s="165"/>
      <c r="AV636" s="165"/>
      <c r="AW636" s="165"/>
      <c r="AX636" s="165"/>
      <c r="AY636" s="165"/>
      <c r="AZ636" s="165"/>
    </row>
    <row r="637" spans="1:52" s="166" customFormat="1" ht="25.5" x14ac:dyDescent="0.2">
      <c r="A637" s="149">
        <v>45292</v>
      </c>
      <c r="B637" s="76" t="s">
        <v>5295</v>
      </c>
      <c r="C637" s="75" t="s">
        <v>52</v>
      </c>
      <c r="D637" s="152" t="s">
        <v>2008</v>
      </c>
      <c r="E637" s="152">
        <v>0</v>
      </c>
      <c r="F637" s="75" t="s">
        <v>2009</v>
      </c>
      <c r="G637" s="162">
        <v>52.29</v>
      </c>
      <c r="H637" s="162">
        <v>0</v>
      </c>
      <c r="I637" s="162">
        <v>0</v>
      </c>
      <c r="J637" s="162">
        <v>0</v>
      </c>
      <c r="K637" s="162">
        <v>0</v>
      </c>
      <c r="L637" s="152">
        <v>0</v>
      </c>
      <c r="M637" s="152">
        <v>0</v>
      </c>
      <c r="N637" s="152">
        <v>0</v>
      </c>
      <c r="O637" s="75" t="s">
        <v>6832</v>
      </c>
      <c r="P637" s="157" t="s">
        <v>1926</v>
      </c>
      <c r="Q637" s="165"/>
      <c r="R637" s="165"/>
      <c r="S637" s="165"/>
      <c r="T637" s="165"/>
      <c r="U637" s="165"/>
      <c r="V637" s="165"/>
      <c r="W637" s="165"/>
      <c r="X637" s="165"/>
      <c r="Y637" s="165"/>
      <c r="Z637" s="165"/>
      <c r="AA637" s="165"/>
      <c r="AB637" s="165"/>
      <c r="AC637" s="165"/>
      <c r="AD637" s="165"/>
      <c r="AE637" s="165"/>
      <c r="AF637" s="165"/>
      <c r="AG637" s="165"/>
      <c r="AH637" s="165"/>
      <c r="AI637" s="165"/>
      <c r="AJ637" s="165"/>
      <c r="AK637" s="165"/>
      <c r="AL637" s="165"/>
      <c r="AM637" s="165"/>
      <c r="AN637" s="165"/>
      <c r="AO637" s="165"/>
      <c r="AP637" s="165"/>
      <c r="AQ637" s="165"/>
      <c r="AR637" s="165"/>
      <c r="AS637" s="165"/>
      <c r="AT637" s="165"/>
      <c r="AU637" s="165"/>
      <c r="AV637" s="165"/>
      <c r="AW637" s="165"/>
      <c r="AX637" s="165"/>
      <c r="AY637" s="165"/>
      <c r="AZ637" s="165"/>
    </row>
    <row r="638" spans="1:52" s="166" customFormat="1" ht="25.5" x14ac:dyDescent="0.2">
      <c r="A638" s="149">
        <v>45292</v>
      </c>
      <c r="B638" s="76" t="s">
        <v>5295</v>
      </c>
      <c r="C638" s="75" t="s">
        <v>52</v>
      </c>
      <c r="D638" s="152" t="s">
        <v>2010</v>
      </c>
      <c r="E638" s="152">
        <v>0</v>
      </c>
      <c r="F638" s="75" t="s">
        <v>2011</v>
      </c>
      <c r="G638" s="162">
        <v>0</v>
      </c>
      <c r="H638" s="162">
        <v>0</v>
      </c>
      <c r="I638" s="162">
        <v>0</v>
      </c>
      <c r="J638" s="162">
        <v>0</v>
      </c>
      <c r="K638" s="162">
        <v>0</v>
      </c>
      <c r="L638" s="152">
        <v>0</v>
      </c>
      <c r="M638" s="152">
        <v>0</v>
      </c>
      <c r="N638" s="152">
        <v>0</v>
      </c>
      <c r="O638" s="75" t="s">
        <v>6832</v>
      </c>
      <c r="P638" s="157" t="s">
        <v>1926</v>
      </c>
      <c r="Q638" s="165"/>
      <c r="R638" s="165"/>
      <c r="S638" s="165"/>
      <c r="T638" s="165"/>
      <c r="U638" s="165"/>
      <c r="V638" s="165"/>
      <c r="W638" s="165"/>
      <c r="X638" s="165"/>
      <c r="Y638" s="165"/>
      <c r="Z638" s="165"/>
      <c r="AA638" s="165"/>
      <c r="AB638" s="165"/>
      <c r="AC638" s="165"/>
      <c r="AD638" s="165"/>
      <c r="AE638" s="165"/>
      <c r="AF638" s="165"/>
      <c r="AG638" s="165"/>
      <c r="AH638" s="165"/>
      <c r="AI638" s="165"/>
      <c r="AJ638" s="165"/>
      <c r="AK638" s="165"/>
      <c r="AL638" s="165"/>
      <c r="AM638" s="165"/>
      <c r="AN638" s="165"/>
      <c r="AO638" s="165"/>
      <c r="AP638" s="165"/>
      <c r="AQ638" s="165"/>
      <c r="AR638" s="165"/>
      <c r="AS638" s="165"/>
      <c r="AT638" s="165"/>
      <c r="AU638" s="165"/>
      <c r="AV638" s="165"/>
      <c r="AW638" s="165"/>
      <c r="AX638" s="165"/>
      <c r="AY638" s="165"/>
      <c r="AZ638" s="165"/>
    </row>
    <row r="639" spans="1:52" s="166" customFormat="1" ht="25.5" x14ac:dyDescent="0.2">
      <c r="A639" s="149">
        <v>45292</v>
      </c>
      <c r="B639" s="76" t="s">
        <v>5295</v>
      </c>
      <c r="C639" s="75" t="s">
        <v>52</v>
      </c>
      <c r="D639" s="152" t="s">
        <v>2012</v>
      </c>
      <c r="E639" s="152">
        <v>0</v>
      </c>
      <c r="F639" s="75" t="s">
        <v>2013</v>
      </c>
      <c r="G639" s="162">
        <v>59.660000000000004</v>
      </c>
      <c r="H639" s="162">
        <v>0</v>
      </c>
      <c r="I639" s="162">
        <v>0</v>
      </c>
      <c r="J639" s="162">
        <v>0</v>
      </c>
      <c r="K639" s="162">
        <v>0</v>
      </c>
      <c r="L639" s="152">
        <v>0</v>
      </c>
      <c r="M639" s="152">
        <v>0</v>
      </c>
      <c r="N639" s="152">
        <v>0</v>
      </c>
      <c r="O639" s="75" t="s">
        <v>6832</v>
      </c>
      <c r="P639" s="157" t="s">
        <v>1926</v>
      </c>
      <c r="Q639" s="165"/>
      <c r="R639" s="165"/>
      <c r="S639" s="165"/>
      <c r="T639" s="165"/>
      <c r="U639" s="165"/>
      <c r="V639" s="165"/>
      <c r="W639" s="165"/>
      <c r="X639" s="165"/>
      <c r="Y639" s="165"/>
      <c r="Z639" s="165"/>
      <c r="AA639" s="165"/>
      <c r="AB639" s="165"/>
      <c r="AC639" s="165"/>
      <c r="AD639" s="165"/>
      <c r="AE639" s="165"/>
      <c r="AF639" s="165"/>
      <c r="AG639" s="165"/>
      <c r="AH639" s="165"/>
      <c r="AI639" s="165"/>
      <c r="AJ639" s="165"/>
      <c r="AK639" s="165"/>
      <c r="AL639" s="165"/>
      <c r="AM639" s="165"/>
      <c r="AN639" s="165"/>
      <c r="AO639" s="165"/>
      <c r="AP639" s="165"/>
      <c r="AQ639" s="165"/>
      <c r="AR639" s="165"/>
      <c r="AS639" s="165"/>
      <c r="AT639" s="165"/>
      <c r="AU639" s="165"/>
      <c r="AV639" s="165"/>
      <c r="AW639" s="165"/>
      <c r="AX639" s="165"/>
      <c r="AY639" s="165"/>
      <c r="AZ639" s="165"/>
    </row>
    <row r="640" spans="1:52" s="166" customFormat="1" ht="25.5" x14ac:dyDescent="0.2">
      <c r="A640" s="149">
        <v>45292</v>
      </c>
      <c r="B640" s="76" t="s">
        <v>5295</v>
      </c>
      <c r="C640" s="75" t="s">
        <v>52</v>
      </c>
      <c r="D640" s="152" t="s">
        <v>2014</v>
      </c>
      <c r="E640" s="152">
        <v>0</v>
      </c>
      <c r="F640" s="75" t="s">
        <v>2015</v>
      </c>
      <c r="G640" s="162">
        <v>68.349999999999994</v>
      </c>
      <c r="H640" s="162">
        <v>0</v>
      </c>
      <c r="I640" s="162">
        <v>0</v>
      </c>
      <c r="J640" s="162">
        <v>0</v>
      </c>
      <c r="K640" s="162">
        <v>0</v>
      </c>
      <c r="L640" s="152">
        <v>0</v>
      </c>
      <c r="M640" s="152">
        <v>0</v>
      </c>
      <c r="N640" s="152">
        <v>0</v>
      </c>
      <c r="O640" s="75" t="s">
        <v>6832</v>
      </c>
      <c r="P640" s="157" t="s">
        <v>1926</v>
      </c>
      <c r="Q640" s="165"/>
      <c r="R640" s="165"/>
      <c r="S640" s="165"/>
      <c r="T640" s="165"/>
      <c r="U640" s="165"/>
      <c r="V640" s="165"/>
      <c r="W640" s="165"/>
      <c r="X640" s="165"/>
      <c r="Y640" s="165"/>
      <c r="Z640" s="165"/>
      <c r="AA640" s="165"/>
      <c r="AB640" s="165"/>
      <c r="AC640" s="165"/>
      <c r="AD640" s="165"/>
      <c r="AE640" s="165"/>
      <c r="AF640" s="165"/>
      <c r="AG640" s="165"/>
      <c r="AH640" s="165"/>
      <c r="AI640" s="165"/>
      <c r="AJ640" s="165"/>
      <c r="AK640" s="165"/>
      <c r="AL640" s="165"/>
      <c r="AM640" s="165"/>
      <c r="AN640" s="165"/>
      <c r="AO640" s="165"/>
      <c r="AP640" s="165"/>
      <c r="AQ640" s="165"/>
      <c r="AR640" s="165"/>
      <c r="AS640" s="165"/>
      <c r="AT640" s="165"/>
      <c r="AU640" s="165"/>
      <c r="AV640" s="165"/>
      <c r="AW640" s="165"/>
      <c r="AX640" s="165"/>
      <c r="AY640" s="165"/>
      <c r="AZ640" s="165"/>
    </row>
    <row r="641" spans="1:52" s="166" customFormat="1" ht="25.5" x14ac:dyDescent="0.2">
      <c r="A641" s="149">
        <v>45292</v>
      </c>
      <c r="B641" s="76" t="s">
        <v>5295</v>
      </c>
      <c r="C641" s="75" t="s">
        <v>52</v>
      </c>
      <c r="D641" s="152" t="s">
        <v>2016</v>
      </c>
      <c r="E641" s="152">
        <v>0</v>
      </c>
      <c r="F641" s="75" t="s">
        <v>2017</v>
      </c>
      <c r="G641" s="162">
        <v>75.97</v>
      </c>
      <c r="H641" s="162">
        <v>0</v>
      </c>
      <c r="I641" s="162">
        <v>0</v>
      </c>
      <c r="J641" s="162">
        <v>0</v>
      </c>
      <c r="K641" s="162">
        <v>0</v>
      </c>
      <c r="L641" s="152">
        <v>0</v>
      </c>
      <c r="M641" s="152">
        <v>0</v>
      </c>
      <c r="N641" s="152">
        <v>0</v>
      </c>
      <c r="O641" s="75" t="s">
        <v>6832</v>
      </c>
      <c r="P641" s="157" t="s">
        <v>1926</v>
      </c>
      <c r="Q641" s="165"/>
      <c r="R641" s="165"/>
      <c r="S641" s="165"/>
      <c r="T641" s="165"/>
      <c r="U641" s="165"/>
      <c r="V641" s="165"/>
      <c r="W641" s="165"/>
      <c r="X641" s="165"/>
      <c r="Y641" s="165"/>
      <c r="Z641" s="165"/>
      <c r="AA641" s="165"/>
      <c r="AB641" s="165"/>
      <c r="AC641" s="165"/>
      <c r="AD641" s="165"/>
      <c r="AE641" s="165"/>
      <c r="AF641" s="165"/>
      <c r="AG641" s="165"/>
      <c r="AH641" s="165"/>
      <c r="AI641" s="165"/>
      <c r="AJ641" s="165"/>
      <c r="AK641" s="165"/>
      <c r="AL641" s="165"/>
      <c r="AM641" s="165"/>
      <c r="AN641" s="165"/>
      <c r="AO641" s="165"/>
      <c r="AP641" s="165"/>
      <c r="AQ641" s="165"/>
      <c r="AR641" s="165"/>
      <c r="AS641" s="165"/>
      <c r="AT641" s="165"/>
      <c r="AU641" s="165"/>
      <c r="AV641" s="165"/>
      <c r="AW641" s="165"/>
      <c r="AX641" s="165"/>
      <c r="AY641" s="165"/>
      <c r="AZ641" s="165"/>
    </row>
    <row r="642" spans="1:52" s="166" customFormat="1" ht="25.5" x14ac:dyDescent="0.2">
      <c r="A642" s="149">
        <v>45292</v>
      </c>
      <c r="B642" s="76" t="s">
        <v>5295</v>
      </c>
      <c r="C642" s="75" t="s">
        <v>52</v>
      </c>
      <c r="D642" s="152" t="s">
        <v>2018</v>
      </c>
      <c r="E642" s="152">
        <v>0</v>
      </c>
      <c r="F642" s="75" t="s">
        <v>2019</v>
      </c>
      <c r="G642" s="162">
        <v>75.97</v>
      </c>
      <c r="H642" s="162">
        <v>0</v>
      </c>
      <c r="I642" s="162">
        <v>0</v>
      </c>
      <c r="J642" s="162">
        <v>0</v>
      </c>
      <c r="K642" s="162">
        <v>0</v>
      </c>
      <c r="L642" s="152">
        <v>0</v>
      </c>
      <c r="M642" s="152">
        <v>0</v>
      </c>
      <c r="N642" s="152">
        <v>0</v>
      </c>
      <c r="O642" s="75" t="s">
        <v>6832</v>
      </c>
      <c r="P642" s="157" t="s">
        <v>1926</v>
      </c>
      <c r="Q642" s="165"/>
      <c r="R642" s="165"/>
      <c r="S642" s="165"/>
      <c r="T642" s="165"/>
      <c r="U642" s="165"/>
      <c r="V642" s="165"/>
      <c r="W642" s="165"/>
      <c r="X642" s="165"/>
      <c r="Y642" s="165"/>
      <c r="Z642" s="165"/>
      <c r="AA642" s="165"/>
      <c r="AB642" s="165"/>
      <c r="AC642" s="165"/>
      <c r="AD642" s="165"/>
      <c r="AE642" s="165"/>
      <c r="AF642" s="165"/>
      <c r="AG642" s="165"/>
      <c r="AH642" s="165"/>
      <c r="AI642" s="165"/>
      <c r="AJ642" s="165"/>
      <c r="AK642" s="165"/>
      <c r="AL642" s="165"/>
      <c r="AM642" s="165"/>
      <c r="AN642" s="165"/>
      <c r="AO642" s="165"/>
      <c r="AP642" s="165"/>
      <c r="AQ642" s="165"/>
      <c r="AR642" s="165"/>
      <c r="AS642" s="165"/>
      <c r="AT642" s="165"/>
      <c r="AU642" s="165"/>
      <c r="AV642" s="165"/>
      <c r="AW642" s="165"/>
      <c r="AX642" s="165"/>
      <c r="AY642" s="165"/>
      <c r="AZ642" s="165"/>
    </row>
    <row r="643" spans="1:52" s="166" customFormat="1" ht="25.5" x14ac:dyDescent="0.2">
      <c r="A643" s="149">
        <v>45292</v>
      </c>
      <c r="B643" s="76" t="s">
        <v>5295</v>
      </c>
      <c r="C643" s="75" t="s">
        <v>52</v>
      </c>
      <c r="D643" s="152" t="s">
        <v>2020</v>
      </c>
      <c r="E643" s="152">
        <v>0</v>
      </c>
      <c r="F643" s="75" t="s">
        <v>2021</v>
      </c>
      <c r="G643" s="162">
        <v>107.60999999999999</v>
      </c>
      <c r="H643" s="162">
        <v>0</v>
      </c>
      <c r="I643" s="162">
        <v>0</v>
      </c>
      <c r="J643" s="162">
        <v>0</v>
      </c>
      <c r="K643" s="162">
        <v>0</v>
      </c>
      <c r="L643" s="152">
        <v>0</v>
      </c>
      <c r="M643" s="152">
        <v>0</v>
      </c>
      <c r="N643" s="152">
        <v>0</v>
      </c>
      <c r="O643" s="75" t="s">
        <v>6832</v>
      </c>
      <c r="P643" s="157" t="s">
        <v>1926</v>
      </c>
      <c r="Q643" s="165"/>
      <c r="R643" s="165"/>
      <c r="S643" s="165"/>
      <c r="T643" s="165"/>
      <c r="U643" s="165"/>
      <c r="V643" s="165"/>
      <c r="W643" s="165"/>
      <c r="X643" s="165"/>
      <c r="Y643" s="165"/>
      <c r="Z643" s="165"/>
      <c r="AA643" s="165"/>
      <c r="AB643" s="165"/>
      <c r="AC643" s="165"/>
      <c r="AD643" s="165"/>
      <c r="AE643" s="165"/>
      <c r="AF643" s="165"/>
      <c r="AG643" s="165"/>
      <c r="AH643" s="165"/>
      <c r="AI643" s="165"/>
      <c r="AJ643" s="165"/>
      <c r="AK643" s="165"/>
      <c r="AL643" s="165"/>
      <c r="AM643" s="165"/>
      <c r="AN643" s="165"/>
      <c r="AO643" s="165"/>
      <c r="AP643" s="165"/>
      <c r="AQ643" s="165"/>
      <c r="AR643" s="165"/>
      <c r="AS643" s="165"/>
      <c r="AT643" s="165"/>
      <c r="AU643" s="165"/>
      <c r="AV643" s="165"/>
      <c r="AW643" s="165"/>
      <c r="AX643" s="165"/>
      <c r="AY643" s="165"/>
      <c r="AZ643" s="165"/>
    </row>
    <row r="644" spans="1:52" s="166" customFormat="1" ht="25.5" x14ac:dyDescent="0.2">
      <c r="A644" s="149">
        <v>45292</v>
      </c>
      <c r="B644" s="76" t="s">
        <v>5295</v>
      </c>
      <c r="C644" s="75" t="s">
        <v>52</v>
      </c>
      <c r="D644" s="152" t="s">
        <v>2022</v>
      </c>
      <c r="E644" s="152">
        <v>0</v>
      </c>
      <c r="F644" s="75" t="s">
        <v>2023</v>
      </c>
      <c r="G644" s="162">
        <v>75.97</v>
      </c>
      <c r="H644" s="162">
        <v>0</v>
      </c>
      <c r="I644" s="162">
        <v>0</v>
      </c>
      <c r="J644" s="162">
        <v>0</v>
      </c>
      <c r="K644" s="162">
        <v>0</v>
      </c>
      <c r="L644" s="152">
        <v>0</v>
      </c>
      <c r="M644" s="152">
        <v>0</v>
      </c>
      <c r="N644" s="152">
        <v>0</v>
      </c>
      <c r="O644" s="75" t="s">
        <v>6832</v>
      </c>
      <c r="P644" s="157" t="s">
        <v>1926</v>
      </c>
      <c r="Q644" s="165"/>
      <c r="R644" s="165"/>
      <c r="S644" s="165"/>
      <c r="T644" s="165"/>
      <c r="U644" s="165"/>
      <c r="V644" s="165"/>
      <c r="W644" s="165"/>
      <c r="X644" s="165"/>
      <c r="Y644" s="165"/>
      <c r="Z644" s="165"/>
      <c r="AA644" s="165"/>
      <c r="AB644" s="165"/>
      <c r="AC644" s="165"/>
      <c r="AD644" s="165"/>
      <c r="AE644" s="165"/>
      <c r="AF644" s="165"/>
      <c r="AG644" s="165"/>
      <c r="AH644" s="165"/>
      <c r="AI644" s="165"/>
      <c r="AJ644" s="165"/>
      <c r="AK644" s="165"/>
      <c r="AL644" s="165"/>
      <c r="AM644" s="165"/>
      <c r="AN644" s="165"/>
      <c r="AO644" s="165"/>
      <c r="AP644" s="165"/>
      <c r="AQ644" s="165"/>
      <c r="AR644" s="165"/>
      <c r="AS644" s="165"/>
      <c r="AT644" s="165"/>
      <c r="AU644" s="165"/>
      <c r="AV644" s="165"/>
      <c r="AW644" s="165"/>
      <c r="AX644" s="165"/>
      <c r="AY644" s="165"/>
      <c r="AZ644" s="165"/>
    </row>
    <row r="645" spans="1:52" s="166" customFormat="1" ht="25.5" x14ac:dyDescent="0.2">
      <c r="A645" s="149">
        <v>45292</v>
      </c>
      <c r="B645" s="76" t="s">
        <v>5295</v>
      </c>
      <c r="C645" s="75" t="s">
        <v>52</v>
      </c>
      <c r="D645" s="152" t="s">
        <v>2024</v>
      </c>
      <c r="E645" s="152">
        <v>0</v>
      </c>
      <c r="F645" s="75" t="s">
        <v>2025</v>
      </c>
      <c r="G645" s="162">
        <v>75.97</v>
      </c>
      <c r="H645" s="162">
        <v>0</v>
      </c>
      <c r="I645" s="162">
        <v>0</v>
      </c>
      <c r="J645" s="162">
        <v>0</v>
      </c>
      <c r="K645" s="162">
        <v>0</v>
      </c>
      <c r="L645" s="152">
        <v>0</v>
      </c>
      <c r="M645" s="152">
        <v>0</v>
      </c>
      <c r="N645" s="152">
        <v>0</v>
      </c>
      <c r="O645" s="75" t="s">
        <v>6832</v>
      </c>
      <c r="P645" s="157" t="s">
        <v>1926</v>
      </c>
      <c r="Q645" s="165"/>
      <c r="R645" s="165"/>
      <c r="S645" s="165"/>
      <c r="T645" s="165"/>
      <c r="U645" s="165"/>
      <c r="V645" s="165"/>
      <c r="W645" s="165"/>
      <c r="X645" s="165"/>
      <c r="Y645" s="165"/>
      <c r="Z645" s="165"/>
      <c r="AA645" s="165"/>
      <c r="AB645" s="165"/>
      <c r="AC645" s="165"/>
      <c r="AD645" s="165"/>
      <c r="AE645" s="165"/>
      <c r="AF645" s="165"/>
      <c r="AG645" s="165"/>
      <c r="AH645" s="165"/>
      <c r="AI645" s="165"/>
      <c r="AJ645" s="165"/>
      <c r="AK645" s="165"/>
      <c r="AL645" s="165"/>
      <c r="AM645" s="165"/>
      <c r="AN645" s="165"/>
      <c r="AO645" s="165"/>
      <c r="AP645" s="165"/>
      <c r="AQ645" s="165"/>
      <c r="AR645" s="165"/>
      <c r="AS645" s="165"/>
      <c r="AT645" s="165"/>
      <c r="AU645" s="165"/>
      <c r="AV645" s="165"/>
      <c r="AW645" s="165"/>
      <c r="AX645" s="165"/>
      <c r="AY645" s="165"/>
      <c r="AZ645" s="165"/>
    </row>
    <row r="646" spans="1:52" s="166" customFormat="1" ht="25.5" x14ac:dyDescent="0.2">
      <c r="A646" s="149">
        <v>45292</v>
      </c>
      <c r="B646" s="76" t="s">
        <v>5295</v>
      </c>
      <c r="C646" s="75" t="s">
        <v>52</v>
      </c>
      <c r="D646" s="152" t="s">
        <v>2026</v>
      </c>
      <c r="E646" s="152">
        <v>0</v>
      </c>
      <c r="F646" s="75" t="s">
        <v>2027</v>
      </c>
      <c r="G646" s="162">
        <v>75.97</v>
      </c>
      <c r="H646" s="162">
        <v>0</v>
      </c>
      <c r="I646" s="162">
        <v>0</v>
      </c>
      <c r="J646" s="162">
        <v>0</v>
      </c>
      <c r="K646" s="162">
        <v>0</v>
      </c>
      <c r="L646" s="152">
        <v>0</v>
      </c>
      <c r="M646" s="152">
        <v>0</v>
      </c>
      <c r="N646" s="152">
        <v>0</v>
      </c>
      <c r="O646" s="75" t="s">
        <v>6832</v>
      </c>
      <c r="P646" s="157" t="s">
        <v>1926</v>
      </c>
      <c r="Q646" s="165"/>
      <c r="R646" s="165"/>
      <c r="S646" s="165"/>
      <c r="T646" s="165"/>
      <c r="U646" s="165"/>
      <c r="V646" s="165"/>
      <c r="W646" s="165"/>
      <c r="X646" s="165"/>
      <c r="Y646" s="165"/>
      <c r="Z646" s="165"/>
      <c r="AA646" s="165"/>
      <c r="AB646" s="165"/>
      <c r="AC646" s="165"/>
      <c r="AD646" s="165"/>
      <c r="AE646" s="165"/>
      <c r="AF646" s="165"/>
      <c r="AG646" s="165"/>
      <c r="AH646" s="165"/>
      <c r="AI646" s="165"/>
      <c r="AJ646" s="165"/>
      <c r="AK646" s="165"/>
      <c r="AL646" s="165"/>
      <c r="AM646" s="165"/>
      <c r="AN646" s="165"/>
      <c r="AO646" s="165"/>
      <c r="AP646" s="165"/>
      <c r="AQ646" s="165"/>
      <c r="AR646" s="165"/>
      <c r="AS646" s="165"/>
      <c r="AT646" s="165"/>
      <c r="AU646" s="165"/>
      <c r="AV646" s="165"/>
      <c r="AW646" s="165"/>
      <c r="AX646" s="165"/>
      <c r="AY646" s="165"/>
      <c r="AZ646" s="165"/>
    </row>
    <row r="647" spans="1:52" s="166" customFormat="1" ht="25.5" x14ac:dyDescent="0.2">
      <c r="A647" s="149">
        <v>45292</v>
      </c>
      <c r="B647" s="76" t="s">
        <v>5295</v>
      </c>
      <c r="C647" s="75" t="s">
        <v>52</v>
      </c>
      <c r="D647" s="152" t="s">
        <v>2028</v>
      </c>
      <c r="E647" s="152">
        <v>0</v>
      </c>
      <c r="F647" s="75" t="s">
        <v>2029</v>
      </c>
      <c r="G647" s="162">
        <v>75.97</v>
      </c>
      <c r="H647" s="162">
        <v>0</v>
      </c>
      <c r="I647" s="162">
        <v>0</v>
      </c>
      <c r="J647" s="162">
        <v>0</v>
      </c>
      <c r="K647" s="162">
        <v>0</v>
      </c>
      <c r="L647" s="152">
        <v>0</v>
      </c>
      <c r="M647" s="152">
        <v>0</v>
      </c>
      <c r="N647" s="152">
        <v>0</v>
      </c>
      <c r="O647" s="75" t="s">
        <v>6832</v>
      </c>
      <c r="P647" s="157" t="s">
        <v>1926</v>
      </c>
      <c r="Q647" s="165"/>
      <c r="R647" s="165"/>
      <c r="S647" s="165"/>
      <c r="T647" s="165"/>
      <c r="U647" s="165"/>
      <c r="V647" s="165"/>
      <c r="W647" s="165"/>
      <c r="X647" s="165"/>
      <c r="Y647" s="165"/>
      <c r="Z647" s="165"/>
      <c r="AA647" s="165"/>
      <c r="AB647" s="165"/>
      <c r="AC647" s="165"/>
      <c r="AD647" s="165"/>
      <c r="AE647" s="165"/>
      <c r="AF647" s="165"/>
      <c r="AG647" s="165"/>
      <c r="AH647" s="165"/>
      <c r="AI647" s="165"/>
      <c r="AJ647" s="165"/>
      <c r="AK647" s="165"/>
      <c r="AL647" s="165"/>
      <c r="AM647" s="165"/>
      <c r="AN647" s="165"/>
      <c r="AO647" s="165"/>
      <c r="AP647" s="165"/>
      <c r="AQ647" s="165"/>
      <c r="AR647" s="165"/>
      <c r="AS647" s="165"/>
      <c r="AT647" s="165"/>
      <c r="AU647" s="165"/>
      <c r="AV647" s="165"/>
      <c r="AW647" s="165"/>
      <c r="AX647" s="165"/>
      <c r="AY647" s="165"/>
      <c r="AZ647" s="165"/>
    </row>
    <row r="648" spans="1:52" s="166" customFormat="1" ht="25.5" x14ac:dyDescent="0.2">
      <c r="A648" s="149">
        <v>45292</v>
      </c>
      <c r="B648" s="76" t="s">
        <v>5295</v>
      </c>
      <c r="C648" s="75" t="s">
        <v>52</v>
      </c>
      <c r="D648" s="152" t="s">
        <v>2030</v>
      </c>
      <c r="E648" s="152">
        <v>0</v>
      </c>
      <c r="F648" s="75" t="s">
        <v>2031</v>
      </c>
      <c r="G648" s="162">
        <v>15.809999999999999</v>
      </c>
      <c r="H648" s="162">
        <v>0</v>
      </c>
      <c r="I648" s="162">
        <v>0</v>
      </c>
      <c r="J648" s="162">
        <v>0</v>
      </c>
      <c r="K648" s="162">
        <v>0</v>
      </c>
      <c r="L648" s="152">
        <v>0</v>
      </c>
      <c r="M648" s="152">
        <v>0</v>
      </c>
      <c r="N648" s="152">
        <v>0</v>
      </c>
      <c r="O648" s="75" t="s">
        <v>6832</v>
      </c>
      <c r="P648" s="157" t="s">
        <v>1926</v>
      </c>
      <c r="Q648" s="165"/>
      <c r="R648" s="165"/>
      <c r="S648" s="165"/>
      <c r="T648" s="165"/>
      <c r="U648" s="165"/>
      <c r="V648" s="165"/>
      <c r="W648" s="165"/>
      <c r="X648" s="165"/>
      <c r="Y648" s="165"/>
      <c r="Z648" s="165"/>
      <c r="AA648" s="165"/>
      <c r="AB648" s="165"/>
      <c r="AC648" s="165"/>
      <c r="AD648" s="165"/>
      <c r="AE648" s="165"/>
      <c r="AF648" s="165"/>
      <c r="AG648" s="165"/>
      <c r="AH648" s="165"/>
      <c r="AI648" s="165"/>
      <c r="AJ648" s="165"/>
      <c r="AK648" s="165"/>
      <c r="AL648" s="165"/>
      <c r="AM648" s="165"/>
      <c r="AN648" s="165"/>
      <c r="AO648" s="165"/>
      <c r="AP648" s="165"/>
      <c r="AQ648" s="165"/>
      <c r="AR648" s="165"/>
      <c r="AS648" s="165"/>
      <c r="AT648" s="165"/>
      <c r="AU648" s="165"/>
      <c r="AV648" s="165"/>
      <c r="AW648" s="165"/>
      <c r="AX648" s="165"/>
      <c r="AY648" s="165"/>
      <c r="AZ648" s="165"/>
    </row>
    <row r="649" spans="1:52" s="166" customFormat="1" ht="25.5" x14ac:dyDescent="0.2">
      <c r="A649" s="149">
        <v>45292</v>
      </c>
      <c r="B649" s="76" t="s">
        <v>5295</v>
      </c>
      <c r="C649" s="75" t="s">
        <v>52</v>
      </c>
      <c r="D649" s="152" t="s">
        <v>2032</v>
      </c>
      <c r="E649" s="152">
        <v>0</v>
      </c>
      <c r="F649" s="75" t="s">
        <v>2033</v>
      </c>
      <c r="G649" s="162">
        <v>16.200000000000003</v>
      </c>
      <c r="H649" s="162">
        <v>0</v>
      </c>
      <c r="I649" s="162">
        <v>0</v>
      </c>
      <c r="J649" s="162">
        <v>0</v>
      </c>
      <c r="K649" s="162">
        <v>0</v>
      </c>
      <c r="L649" s="152">
        <v>0</v>
      </c>
      <c r="M649" s="152">
        <v>0</v>
      </c>
      <c r="N649" s="152">
        <v>0</v>
      </c>
      <c r="O649" s="75" t="s">
        <v>6832</v>
      </c>
      <c r="P649" s="157" t="s">
        <v>1926</v>
      </c>
      <c r="Q649" s="165"/>
      <c r="R649" s="165"/>
      <c r="S649" s="165"/>
      <c r="T649" s="165"/>
      <c r="U649" s="165"/>
      <c r="V649" s="165"/>
      <c r="W649" s="165"/>
      <c r="X649" s="165"/>
      <c r="Y649" s="165"/>
      <c r="Z649" s="165"/>
      <c r="AA649" s="165"/>
      <c r="AB649" s="165"/>
      <c r="AC649" s="165"/>
      <c r="AD649" s="165"/>
      <c r="AE649" s="165"/>
      <c r="AF649" s="165"/>
      <c r="AG649" s="165"/>
      <c r="AH649" s="165"/>
      <c r="AI649" s="165"/>
      <c r="AJ649" s="165"/>
      <c r="AK649" s="165"/>
      <c r="AL649" s="165"/>
      <c r="AM649" s="165"/>
      <c r="AN649" s="165"/>
      <c r="AO649" s="165"/>
      <c r="AP649" s="165"/>
      <c r="AQ649" s="165"/>
      <c r="AR649" s="165"/>
      <c r="AS649" s="165"/>
      <c r="AT649" s="165"/>
      <c r="AU649" s="165"/>
      <c r="AV649" s="165"/>
      <c r="AW649" s="165"/>
      <c r="AX649" s="165"/>
      <c r="AY649" s="165"/>
      <c r="AZ649" s="165"/>
    </row>
    <row r="650" spans="1:52" s="166" customFormat="1" ht="25.5" x14ac:dyDescent="0.2">
      <c r="A650" s="149">
        <v>45292</v>
      </c>
      <c r="B650" s="76" t="s">
        <v>5295</v>
      </c>
      <c r="C650" s="75" t="s">
        <v>52</v>
      </c>
      <c r="D650" s="152" t="s">
        <v>2034</v>
      </c>
      <c r="E650" s="152">
        <v>0</v>
      </c>
      <c r="F650" s="75" t="s">
        <v>2035</v>
      </c>
      <c r="G650" s="162">
        <v>0</v>
      </c>
      <c r="H650" s="162">
        <v>0</v>
      </c>
      <c r="I650" s="162">
        <v>0</v>
      </c>
      <c r="J650" s="162">
        <v>0</v>
      </c>
      <c r="K650" s="162">
        <v>0</v>
      </c>
      <c r="L650" s="152">
        <v>0</v>
      </c>
      <c r="M650" s="152">
        <v>0</v>
      </c>
      <c r="N650" s="152">
        <v>0</v>
      </c>
      <c r="O650" s="75" t="s">
        <v>6832</v>
      </c>
      <c r="P650" s="157" t="s">
        <v>1926</v>
      </c>
      <c r="Q650" s="165"/>
      <c r="R650" s="165"/>
      <c r="S650" s="165"/>
      <c r="T650" s="165"/>
      <c r="U650" s="165"/>
      <c r="V650" s="165"/>
      <c r="W650" s="165"/>
      <c r="X650" s="165"/>
      <c r="Y650" s="165"/>
      <c r="Z650" s="165"/>
      <c r="AA650" s="165"/>
      <c r="AB650" s="165"/>
      <c r="AC650" s="165"/>
      <c r="AD650" s="165"/>
      <c r="AE650" s="165"/>
      <c r="AF650" s="165"/>
      <c r="AG650" s="165"/>
      <c r="AH650" s="165"/>
      <c r="AI650" s="165"/>
      <c r="AJ650" s="165"/>
      <c r="AK650" s="165"/>
      <c r="AL650" s="165"/>
      <c r="AM650" s="165"/>
      <c r="AN650" s="165"/>
      <c r="AO650" s="165"/>
      <c r="AP650" s="165"/>
      <c r="AQ650" s="165"/>
      <c r="AR650" s="165"/>
      <c r="AS650" s="165"/>
      <c r="AT650" s="165"/>
      <c r="AU650" s="165"/>
      <c r="AV650" s="165"/>
      <c r="AW650" s="165"/>
      <c r="AX650" s="165"/>
      <c r="AY650" s="165"/>
      <c r="AZ650" s="165"/>
    </row>
    <row r="651" spans="1:52" s="166" customFormat="1" ht="38.25" x14ac:dyDescent="0.2">
      <c r="A651" s="149">
        <v>45292</v>
      </c>
      <c r="B651" s="76" t="s">
        <v>5295</v>
      </c>
      <c r="C651" s="75" t="s">
        <v>52</v>
      </c>
      <c r="D651" s="152" t="s">
        <v>2036</v>
      </c>
      <c r="E651" s="152">
        <v>0</v>
      </c>
      <c r="F651" s="75" t="s">
        <v>2037</v>
      </c>
      <c r="G651" s="162">
        <v>0</v>
      </c>
      <c r="H651" s="162">
        <v>0</v>
      </c>
      <c r="I651" s="162">
        <v>0</v>
      </c>
      <c r="J651" s="162">
        <v>0</v>
      </c>
      <c r="K651" s="162">
        <v>0</v>
      </c>
      <c r="L651" s="152">
        <v>0</v>
      </c>
      <c r="M651" s="152">
        <v>0</v>
      </c>
      <c r="N651" s="152">
        <v>0</v>
      </c>
      <c r="O651" s="75" t="s">
        <v>6832</v>
      </c>
      <c r="P651" s="157" t="s">
        <v>1926</v>
      </c>
      <c r="Q651" s="165"/>
      <c r="R651" s="165"/>
      <c r="S651" s="165"/>
      <c r="T651" s="165"/>
      <c r="U651" s="165"/>
      <c r="V651" s="165"/>
      <c r="W651" s="165"/>
      <c r="X651" s="165"/>
      <c r="Y651" s="165"/>
      <c r="Z651" s="165"/>
      <c r="AA651" s="165"/>
      <c r="AB651" s="165"/>
      <c r="AC651" s="165"/>
      <c r="AD651" s="165"/>
      <c r="AE651" s="165"/>
      <c r="AF651" s="165"/>
      <c r="AG651" s="165"/>
      <c r="AH651" s="165"/>
      <c r="AI651" s="165"/>
      <c r="AJ651" s="165"/>
      <c r="AK651" s="165"/>
      <c r="AL651" s="165"/>
      <c r="AM651" s="165"/>
      <c r="AN651" s="165"/>
      <c r="AO651" s="165"/>
      <c r="AP651" s="165"/>
      <c r="AQ651" s="165"/>
      <c r="AR651" s="165"/>
      <c r="AS651" s="165"/>
      <c r="AT651" s="165"/>
      <c r="AU651" s="165"/>
      <c r="AV651" s="165"/>
      <c r="AW651" s="165"/>
      <c r="AX651" s="165"/>
      <c r="AY651" s="165"/>
      <c r="AZ651" s="165"/>
    </row>
    <row r="652" spans="1:52" s="166" customFormat="1" ht="76.5" x14ac:dyDescent="0.2">
      <c r="A652" s="149">
        <v>45292</v>
      </c>
      <c r="B652" s="76" t="s">
        <v>5295</v>
      </c>
      <c r="C652" s="75" t="s">
        <v>52</v>
      </c>
      <c r="D652" s="152" t="s">
        <v>2038</v>
      </c>
      <c r="E652" s="152">
        <v>0</v>
      </c>
      <c r="F652" s="75" t="s">
        <v>2039</v>
      </c>
      <c r="G652" s="162">
        <v>0</v>
      </c>
      <c r="H652" s="162">
        <v>0</v>
      </c>
      <c r="I652" s="162">
        <v>0</v>
      </c>
      <c r="J652" s="162">
        <v>0</v>
      </c>
      <c r="K652" s="162">
        <v>0</v>
      </c>
      <c r="L652" s="152">
        <v>0</v>
      </c>
      <c r="M652" s="152">
        <v>0</v>
      </c>
      <c r="N652" s="152">
        <v>0</v>
      </c>
      <c r="O652" s="75" t="s">
        <v>6832</v>
      </c>
      <c r="P652" s="157" t="s">
        <v>1926</v>
      </c>
      <c r="Q652" s="165"/>
      <c r="R652" s="165"/>
      <c r="S652" s="165"/>
      <c r="T652" s="165"/>
      <c r="U652" s="165"/>
      <c r="V652" s="165"/>
      <c r="W652" s="165"/>
      <c r="X652" s="165"/>
      <c r="Y652" s="165"/>
      <c r="Z652" s="165"/>
      <c r="AA652" s="165"/>
      <c r="AB652" s="165"/>
      <c r="AC652" s="165"/>
      <c r="AD652" s="165"/>
      <c r="AE652" s="165"/>
      <c r="AF652" s="165"/>
      <c r="AG652" s="165"/>
      <c r="AH652" s="165"/>
      <c r="AI652" s="165"/>
      <c r="AJ652" s="165"/>
      <c r="AK652" s="165"/>
      <c r="AL652" s="165"/>
      <c r="AM652" s="165"/>
      <c r="AN652" s="165"/>
      <c r="AO652" s="165"/>
      <c r="AP652" s="165"/>
      <c r="AQ652" s="165"/>
      <c r="AR652" s="165"/>
      <c r="AS652" s="165"/>
      <c r="AT652" s="165"/>
      <c r="AU652" s="165"/>
      <c r="AV652" s="165"/>
      <c r="AW652" s="165"/>
      <c r="AX652" s="165"/>
      <c r="AY652" s="165"/>
      <c r="AZ652" s="165"/>
    </row>
    <row r="653" spans="1:52" s="166" customFormat="1" ht="25.5" x14ac:dyDescent="0.2">
      <c r="A653" s="149">
        <v>45292</v>
      </c>
      <c r="B653" s="76" t="s">
        <v>5295</v>
      </c>
      <c r="C653" s="75" t="s">
        <v>52</v>
      </c>
      <c r="D653" s="152" t="s">
        <v>2040</v>
      </c>
      <c r="E653" s="152">
        <v>0</v>
      </c>
      <c r="F653" s="75" t="s">
        <v>2041</v>
      </c>
      <c r="G653" s="162">
        <v>0</v>
      </c>
      <c r="H653" s="162">
        <v>0</v>
      </c>
      <c r="I653" s="162">
        <v>0</v>
      </c>
      <c r="J653" s="162">
        <v>0</v>
      </c>
      <c r="K653" s="162">
        <v>0</v>
      </c>
      <c r="L653" s="152">
        <v>0</v>
      </c>
      <c r="M653" s="152">
        <v>0</v>
      </c>
      <c r="N653" s="152">
        <v>0</v>
      </c>
      <c r="O653" s="75" t="s">
        <v>6832</v>
      </c>
      <c r="P653" s="157" t="s">
        <v>1926</v>
      </c>
      <c r="Q653" s="165"/>
      <c r="R653" s="165"/>
      <c r="S653" s="165"/>
      <c r="T653" s="165"/>
      <c r="U653" s="165"/>
      <c r="V653" s="165"/>
      <c r="W653" s="165"/>
      <c r="X653" s="165"/>
      <c r="Y653" s="165"/>
      <c r="Z653" s="165"/>
      <c r="AA653" s="165"/>
      <c r="AB653" s="165"/>
      <c r="AC653" s="165"/>
      <c r="AD653" s="165"/>
      <c r="AE653" s="165"/>
      <c r="AF653" s="165"/>
      <c r="AG653" s="165"/>
      <c r="AH653" s="165"/>
      <c r="AI653" s="165"/>
      <c r="AJ653" s="165"/>
      <c r="AK653" s="165"/>
      <c r="AL653" s="165"/>
      <c r="AM653" s="165"/>
      <c r="AN653" s="165"/>
      <c r="AO653" s="165"/>
      <c r="AP653" s="165"/>
      <c r="AQ653" s="165"/>
      <c r="AR653" s="165"/>
      <c r="AS653" s="165"/>
      <c r="AT653" s="165"/>
      <c r="AU653" s="165"/>
      <c r="AV653" s="165"/>
      <c r="AW653" s="165"/>
      <c r="AX653" s="165"/>
      <c r="AY653" s="165"/>
      <c r="AZ653" s="165"/>
    </row>
    <row r="654" spans="1:52" s="166" customFormat="1" ht="25.5" x14ac:dyDescent="0.2">
      <c r="A654" s="149">
        <v>45292</v>
      </c>
      <c r="B654" s="76" t="s">
        <v>5295</v>
      </c>
      <c r="C654" s="75" t="s">
        <v>52</v>
      </c>
      <c r="D654" s="152" t="s">
        <v>2042</v>
      </c>
      <c r="E654" s="152">
        <v>0</v>
      </c>
      <c r="F654" s="75" t="s">
        <v>2043</v>
      </c>
      <c r="G654" s="162">
        <v>66.23</v>
      </c>
      <c r="H654" s="162">
        <v>0</v>
      </c>
      <c r="I654" s="162">
        <v>0</v>
      </c>
      <c r="J654" s="162">
        <v>0</v>
      </c>
      <c r="K654" s="162">
        <v>0</v>
      </c>
      <c r="L654" s="152">
        <v>0</v>
      </c>
      <c r="M654" s="152">
        <v>0</v>
      </c>
      <c r="N654" s="152">
        <v>0</v>
      </c>
      <c r="O654" s="75" t="s">
        <v>6832</v>
      </c>
      <c r="P654" s="157" t="s">
        <v>1926</v>
      </c>
      <c r="Q654" s="165"/>
      <c r="R654" s="165"/>
      <c r="S654" s="165"/>
      <c r="T654" s="165"/>
      <c r="U654" s="165"/>
      <c r="V654" s="165"/>
      <c r="W654" s="165"/>
      <c r="X654" s="165"/>
      <c r="Y654" s="165"/>
      <c r="Z654" s="165"/>
      <c r="AA654" s="165"/>
      <c r="AB654" s="165"/>
      <c r="AC654" s="165"/>
      <c r="AD654" s="165"/>
      <c r="AE654" s="165"/>
      <c r="AF654" s="165"/>
      <c r="AG654" s="165"/>
      <c r="AH654" s="165"/>
      <c r="AI654" s="165"/>
      <c r="AJ654" s="165"/>
      <c r="AK654" s="165"/>
      <c r="AL654" s="165"/>
      <c r="AM654" s="165"/>
      <c r="AN654" s="165"/>
      <c r="AO654" s="165"/>
      <c r="AP654" s="165"/>
      <c r="AQ654" s="165"/>
      <c r="AR654" s="165"/>
      <c r="AS654" s="165"/>
      <c r="AT654" s="165"/>
      <c r="AU654" s="165"/>
      <c r="AV654" s="165"/>
      <c r="AW654" s="165"/>
      <c r="AX654" s="165"/>
      <c r="AY654" s="165"/>
      <c r="AZ654" s="165"/>
    </row>
    <row r="655" spans="1:52" s="166" customFormat="1" ht="25.5" x14ac:dyDescent="0.2">
      <c r="A655" s="149">
        <v>45292</v>
      </c>
      <c r="B655" s="76" t="s">
        <v>5295</v>
      </c>
      <c r="C655" s="75" t="s">
        <v>52</v>
      </c>
      <c r="D655" s="152" t="s">
        <v>2044</v>
      </c>
      <c r="E655" s="152">
        <v>0</v>
      </c>
      <c r="F655" s="75" t="s">
        <v>2045</v>
      </c>
      <c r="G655" s="162">
        <v>32.06</v>
      </c>
      <c r="H655" s="162">
        <v>0</v>
      </c>
      <c r="I655" s="162">
        <v>0</v>
      </c>
      <c r="J655" s="162">
        <v>0</v>
      </c>
      <c r="K655" s="162">
        <v>0</v>
      </c>
      <c r="L655" s="152">
        <v>0</v>
      </c>
      <c r="M655" s="152">
        <v>0</v>
      </c>
      <c r="N655" s="152">
        <v>0</v>
      </c>
      <c r="O655" s="75" t="s">
        <v>6832</v>
      </c>
      <c r="P655" s="157" t="s">
        <v>1926</v>
      </c>
      <c r="Q655" s="165"/>
      <c r="R655" s="165"/>
      <c r="S655" s="165"/>
      <c r="T655" s="165"/>
      <c r="U655" s="165"/>
      <c r="V655" s="165"/>
      <c r="W655" s="165"/>
      <c r="X655" s="165"/>
      <c r="Y655" s="165"/>
      <c r="Z655" s="165"/>
      <c r="AA655" s="165"/>
      <c r="AB655" s="165"/>
      <c r="AC655" s="165"/>
      <c r="AD655" s="165"/>
      <c r="AE655" s="165"/>
      <c r="AF655" s="165"/>
      <c r="AG655" s="165"/>
      <c r="AH655" s="165"/>
      <c r="AI655" s="165"/>
      <c r="AJ655" s="165"/>
      <c r="AK655" s="165"/>
      <c r="AL655" s="165"/>
      <c r="AM655" s="165"/>
      <c r="AN655" s="165"/>
      <c r="AO655" s="165"/>
      <c r="AP655" s="165"/>
      <c r="AQ655" s="165"/>
      <c r="AR655" s="165"/>
      <c r="AS655" s="165"/>
      <c r="AT655" s="165"/>
      <c r="AU655" s="165"/>
      <c r="AV655" s="165"/>
      <c r="AW655" s="165"/>
      <c r="AX655" s="165"/>
      <c r="AY655" s="165"/>
      <c r="AZ655" s="165"/>
    </row>
    <row r="656" spans="1:52" s="166" customFormat="1" ht="25.5" x14ac:dyDescent="0.2">
      <c r="A656" s="149">
        <v>45292</v>
      </c>
      <c r="B656" s="76" t="s">
        <v>5295</v>
      </c>
      <c r="C656" s="75" t="s">
        <v>52</v>
      </c>
      <c r="D656" s="152" t="s">
        <v>2046</v>
      </c>
      <c r="E656" s="152">
        <v>0</v>
      </c>
      <c r="F656" s="75" t="s">
        <v>2047</v>
      </c>
      <c r="G656" s="162">
        <v>69.929999999999993</v>
      </c>
      <c r="H656" s="162">
        <v>0</v>
      </c>
      <c r="I656" s="162">
        <v>0</v>
      </c>
      <c r="J656" s="162">
        <v>0</v>
      </c>
      <c r="K656" s="162">
        <v>0</v>
      </c>
      <c r="L656" s="152">
        <v>0</v>
      </c>
      <c r="M656" s="152">
        <v>0</v>
      </c>
      <c r="N656" s="152">
        <v>0</v>
      </c>
      <c r="O656" s="75" t="s">
        <v>6832</v>
      </c>
      <c r="P656" s="157" t="s">
        <v>1926</v>
      </c>
      <c r="Q656" s="165"/>
      <c r="R656" s="165"/>
      <c r="S656" s="165"/>
      <c r="T656" s="165"/>
      <c r="U656" s="165"/>
      <c r="V656" s="165"/>
      <c r="W656" s="165"/>
      <c r="X656" s="165"/>
      <c r="Y656" s="165"/>
      <c r="Z656" s="165"/>
      <c r="AA656" s="165"/>
      <c r="AB656" s="165"/>
      <c r="AC656" s="165"/>
      <c r="AD656" s="165"/>
      <c r="AE656" s="165"/>
      <c r="AF656" s="165"/>
      <c r="AG656" s="165"/>
      <c r="AH656" s="165"/>
      <c r="AI656" s="165"/>
      <c r="AJ656" s="165"/>
      <c r="AK656" s="165"/>
      <c r="AL656" s="165"/>
      <c r="AM656" s="165"/>
      <c r="AN656" s="165"/>
      <c r="AO656" s="165"/>
      <c r="AP656" s="165"/>
      <c r="AQ656" s="165"/>
      <c r="AR656" s="165"/>
      <c r="AS656" s="165"/>
      <c r="AT656" s="165"/>
      <c r="AU656" s="165"/>
      <c r="AV656" s="165"/>
      <c r="AW656" s="165"/>
      <c r="AX656" s="165"/>
      <c r="AY656" s="165"/>
      <c r="AZ656" s="165"/>
    </row>
    <row r="657" spans="1:52" s="166" customFormat="1" ht="25.5" x14ac:dyDescent="0.2">
      <c r="A657" s="149">
        <v>45292</v>
      </c>
      <c r="B657" s="76" t="s">
        <v>5295</v>
      </c>
      <c r="C657" s="75" t="s">
        <v>52</v>
      </c>
      <c r="D657" s="152" t="s">
        <v>2048</v>
      </c>
      <c r="E657" s="152">
        <v>0</v>
      </c>
      <c r="F657" s="75" t="s">
        <v>2049</v>
      </c>
      <c r="G657" s="162">
        <v>32.06</v>
      </c>
      <c r="H657" s="162">
        <v>0</v>
      </c>
      <c r="I657" s="162">
        <v>0</v>
      </c>
      <c r="J657" s="162">
        <v>0</v>
      </c>
      <c r="K657" s="162">
        <v>0</v>
      </c>
      <c r="L657" s="152">
        <v>0</v>
      </c>
      <c r="M657" s="152">
        <v>0</v>
      </c>
      <c r="N657" s="152">
        <v>0</v>
      </c>
      <c r="O657" s="75" t="s">
        <v>6832</v>
      </c>
      <c r="P657" s="157" t="s">
        <v>1926</v>
      </c>
      <c r="Q657" s="165"/>
      <c r="R657" s="165"/>
      <c r="S657" s="165"/>
      <c r="T657" s="165"/>
      <c r="U657" s="165"/>
      <c r="V657" s="165"/>
      <c r="W657" s="165"/>
      <c r="X657" s="165"/>
      <c r="Y657" s="165"/>
      <c r="Z657" s="165"/>
      <c r="AA657" s="165"/>
      <c r="AB657" s="165"/>
      <c r="AC657" s="165"/>
      <c r="AD657" s="165"/>
      <c r="AE657" s="165"/>
      <c r="AF657" s="165"/>
      <c r="AG657" s="165"/>
      <c r="AH657" s="165"/>
      <c r="AI657" s="165"/>
      <c r="AJ657" s="165"/>
      <c r="AK657" s="165"/>
      <c r="AL657" s="165"/>
      <c r="AM657" s="165"/>
      <c r="AN657" s="165"/>
      <c r="AO657" s="165"/>
      <c r="AP657" s="165"/>
      <c r="AQ657" s="165"/>
      <c r="AR657" s="165"/>
      <c r="AS657" s="165"/>
      <c r="AT657" s="165"/>
      <c r="AU657" s="165"/>
      <c r="AV657" s="165"/>
      <c r="AW657" s="165"/>
      <c r="AX657" s="165"/>
      <c r="AY657" s="165"/>
      <c r="AZ657" s="165"/>
    </row>
    <row r="658" spans="1:52" s="166" customFormat="1" ht="25.5" x14ac:dyDescent="0.2">
      <c r="A658" s="149">
        <v>45292</v>
      </c>
      <c r="B658" s="76" t="s">
        <v>5295</v>
      </c>
      <c r="C658" s="75" t="s">
        <v>52</v>
      </c>
      <c r="D658" s="152" t="s">
        <v>2050</v>
      </c>
      <c r="E658" s="152">
        <v>0</v>
      </c>
      <c r="F658" s="75" t="s">
        <v>2051</v>
      </c>
      <c r="G658" s="162">
        <v>66.23</v>
      </c>
      <c r="H658" s="162">
        <v>0</v>
      </c>
      <c r="I658" s="162">
        <v>0</v>
      </c>
      <c r="J658" s="162">
        <v>0</v>
      </c>
      <c r="K658" s="162">
        <v>0</v>
      </c>
      <c r="L658" s="152">
        <v>0</v>
      </c>
      <c r="M658" s="152">
        <v>0</v>
      </c>
      <c r="N658" s="152">
        <v>0</v>
      </c>
      <c r="O658" s="75" t="s">
        <v>6832</v>
      </c>
      <c r="P658" s="157" t="s">
        <v>1926</v>
      </c>
      <c r="Q658" s="165"/>
      <c r="R658" s="165"/>
      <c r="S658" s="165"/>
      <c r="T658" s="165"/>
      <c r="U658" s="165"/>
      <c r="V658" s="165"/>
      <c r="W658" s="165"/>
      <c r="X658" s="165"/>
      <c r="Y658" s="165"/>
      <c r="Z658" s="165"/>
      <c r="AA658" s="165"/>
      <c r="AB658" s="165"/>
      <c r="AC658" s="165"/>
      <c r="AD658" s="165"/>
      <c r="AE658" s="165"/>
      <c r="AF658" s="165"/>
      <c r="AG658" s="165"/>
      <c r="AH658" s="165"/>
      <c r="AI658" s="165"/>
      <c r="AJ658" s="165"/>
      <c r="AK658" s="165"/>
      <c r="AL658" s="165"/>
      <c r="AM658" s="165"/>
      <c r="AN658" s="165"/>
      <c r="AO658" s="165"/>
      <c r="AP658" s="165"/>
      <c r="AQ658" s="165"/>
      <c r="AR658" s="165"/>
      <c r="AS658" s="165"/>
      <c r="AT658" s="165"/>
      <c r="AU658" s="165"/>
      <c r="AV658" s="165"/>
      <c r="AW658" s="165"/>
      <c r="AX658" s="165"/>
      <c r="AY658" s="165"/>
      <c r="AZ658" s="165"/>
    </row>
    <row r="659" spans="1:52" s="166" customFormat="1" ht="25.5" x14ac:dyDescent="0.2">
      <c r="A659" s="149">
        <v>45292</v>
      </c>
      <c r="B659" s="76" t="s">
        <v>5295</v>
      </c>
      <c r="C659" s="75" t="s">
        <v>52</v>
      </c>
      <c r="D659" s="152" t="s">
        <v>2052</v>
      </c>
      <c r="E659" s="152">
        <v>0</v>
      </c>
      <c r="F659" s="75" t="s">
        <v>2053</v>
      </c>
      <c r="G659" s="162">
        <v>0</v>
      </c>
      <c r="H659" s="162">
        <v>0</v>
      </c>
      <c r="I659" s="162">
        <v>0</v>
      </c>
      <c r="J659" s="162">
        <v>0</v>
      </c>
      <c r="K659" s="162">
        <v>0</v>
      </c>
      <c r="L659" s="152">
        <v>0</v>
      </c>
      <c r="M659" s="152">
        <v>0</v>
      </c>
      <c r="N659" s="152">
        <v>0</v>
      </c>
      <c r="O659" s="75" t="s">
        <v>6832</v>
      </c>
      <c r="P659" s="157" t="s">
        <v>1926</v>
      </c>
      <c r="Q659" s="165"/>
      <c r="R659" s="165"/>
      <c r="S659" s="165"/>
      <c r="T659" s="165"/>
      <c r="U659" s="165"/>
      <c r="V659" s="165"/>
      <c r="W659" s="165"/>
      <c r="X659" s="165"/>
      <c r="Y659" s="165"/>
      <c r="Z659" s="165"/>
      <c r="AA659" s="165"/>
      <c r="AB659" s="165"/>
      <c r="AC659" s="165"/>
      <c r="AD659" s="165"/>
      <c r="AE659" s="165"/>
      <c r="AF659" s="165"/>
      <c r="AG659" s="165"/>
      <c r="AH659" s="165"/>
      <c r="AI659" s="165"/>
      <c r="AJ659" s="165"/>
      <c r="AK659" s="165"/>
      <c r="AL659" s="165"/>
      <c r="AM659" s="165"/>
      <c r="AN659" s="165"/>
      <c r="AO659" s="165"/>
      <c r="AP659" s="165"/>
      <c r="AQ659" s="165"/>
      <c r="AR659" s="165"/>
      <c r="AS659" s="165"/>
      <c r="AT659" s="165"/>
      <c r="AU659" s="165"/>
      <c r="AV659" s="165"/>
      <c r="AW659" s="165"/>
      <c r="AX659" s="165"/>
      <c r="AY659" s="165"/>
      <c r="AZ659" s="165"/>
    </row>
    <row r="660" spans="1:52" s="166" customFormat="1" ht="76.5" x14ac:dyDescent="0.2">
      <c r="A660" s="149">
        <v>45292</v>
      </c>
      <c r="B660" s="76" t="s">
        <v>5295</v>
      </c>
      <c r="C660" s="75" t="s">
        <v>52</v>
      </c>
      <c r="D660" s="152" t="s">
        <v>2054</v>
      </c>
      <c r="E660" s="152">
        <v>0</v>
      </c>
      <c r="F660" s="75" t="s">
        <v>2055</v>
      </c>
      <c r="G660" s="162">
        <v>0</v>
      </c>
      <c r="H660" s="162">
        <v>0</v>
      </c>
      <c r="I660" s="162">
        <v>0</v>
      </c>
      <c r="J660" s="162">
        <v>0</v>
      </c>
      <c r="K660" s="162">
        <v>0</v>
      </c>
      <c r="L660" s="152">
        <v>0</v>
      </c>
      <c r="M660" s="152">
        <v>0</v>
      </c>
      <c r="N660" s="152">
        <v>0</v>
      </c>
      <c r="O660" s="75" t="s">
        <v>6832</v>
      </c>
      <c r="P660" s="157" t="s">
        <v>1926</v>
      </c>
      <c r="Q660" s="165"/>
      <c r="R660" s="165"/>
      <c r="S660" s="165"/>
      <c r="T660" s="165"/>
      <c r="U660" s="165"/>
      <c r="V660" s="165"/>
      <c r="W660" s="165"/>
      <c r="X660" s="165"/>
      <c r="Y660" s="165"/>
      <c r="Z660" s="165"/>
      <c r="AA660" s="165"/>
      <c r="AB660" s="165"/>
      <c r="AC660" s="165"/>
      <c r="AD660" s="165"/>
      <c r="AE660" s="165"/>
      <c r="AF660" s="165"/>
      <c r="AG660" s="165"/>
      <c r="AH660" s="165"/>
      <c r="AI660" s="165"/>
      <c r="AJ660" s="165"/>
      <c r="AK660" s="165"/>
      <c r="AL660" s="165"/>
      <c r="AM660" s="165"/>
      <c r="AN660" s="165"/>
      <c r="AO660" s="165"/>
      <c r="AP660" s="165"/>
      <c r="AQ660" s="165"/>
      <c r="AR660" s="165"/>
      <c r="AS660" s="165"/>
      <c r="AT660" s="165"/>
      <c r="AU660" s="165"/>
      <c r="AV660" s="165"/>
      <c r="AW660" s="165"/>
      <c r="AX660" s="165"/>
      <c r="AY660" s="165"/>
      <c r="AZ660" s="165"/>
    </row>
    <row r="661" spans="1:52" s="166" customFormat="1" ht="38.25" x14ac:dyDescent="0.2">
      <c r="A661" s="149">
        <v>45292</v>
      </c>
      <c r="B661" s="76" t="s">
        <v>5295</v>
      </c>
      <c r="C661" s="75" t="s">
        <v>52</v>
      </c>
      <c r="D661" s="152" t="s">
        <v>2056</v>
      </c>
      <c r="E661" s="152">
        <v>0</v>
      </c>
      <c r="F661" s="75" t="s">
        <v>2057</v>
      </c>
      <c r="G661" s="162">
        <v>0</v>
      </c>
      <c r="H661" s="162">
        <v>0</v>
      </c>
      <c r="I661" s="162">
        <v>0</v>
      </c>
      <c r="J661" s="162">
        <v>0</v>
      </c>
      <c r="K661" s="162">
        <v>0</v>
      </c>
      <c r="L661" s="152">
        <v>0</v>
      </c>
      <c r="M661" s="152">
        <v>0</v>
      </c>
      <c r="N661" s="152">
        <v>0</v>
      </c>
      <c r="O661" s="75" t="s">
        <v>6832</v>
      </c>
      <c r="P661" s="157" t="s">
        <v>1926</v>
      </c>
      <c r="Q661" s="165"/>
      <c r="R661" s="165"/>
      <c r="S661" s="165"/>
      <c r="T661" s="165"/>
      <c r="U661" s="165"/>
      <c r="V661" s="165"/>
      <c r="W661" s="165"/>
      <c r="X661" s="165"/>
      <c r="Y661" s="165"/>
      <c r="Z661" s="165"/>
      <c r="AA661" s="165"/>
      <c r="AB661" s="165"/>
      <c r="AC661" s="165"/>
      <c r="AD661" s="165"/>
      <c r="AE661" s="165"/>
      <c r="AF661" s="165"/>
      <c r="AG661" s="165"/>
      <c r="AH661" s="165"/>
      <c r="AI661" s="165"/>
      <c r="AJ661" s="165"/>
      <c r="AK661" s="165"/>
      <c r="AL661" s="165"/>
      <c r="AM661" s="165"/>
      <c r="AN661" s="165"/>
      <c r="AO661" s="165"/>
      <c r="AP661" s="165"/>
      <c r="AQ661" s="165"/>
      <c r="AR661" s="165"/>
      <c r="AS661" s="165"/>
      <c r="AT661" s="165"/>
      <c r="AU661" s="165"/>
      <c r="AV661" s="165"/>
      <c r="AW661" s="165"/>
      <c r="AX661" s="165"/>
      <c r="AY661" s="165"/>
      <c r="AZ661" s="165"/>
    </row>
    <row r="662" spans="1:52" s="166" customFormat="1" ht="25.5" x14ac:dyDescent="0.2">
      <c r="A662" s="149">
        <v>45292</v>
      </c>
      <c r="B662" s="76" t="s">
        <v>5295</v>
      </c>
      <c r="C662" s="75" t="s">
        <v>52</v>
      </c>
      <c r="D662" s="152" t="s">
        <v>2058</v>
      </c>
      <c r="E662" s="152">
        <v>0</v>
      </c>
      <c r="F662" s="75" t="s">
        <v>2059</v>
      </c>
      <c r="G662" s="162">
        <v>0</v>
      </c>
      <c r="H662" s="162">
        <v>0</v>
      </c>
      <c r="I662" s="162">
        <v>0</v>
      </c>
      <c r="J662" s="162">
        <v>0</v>
      </c>
      <c r="K662" s="162">
        <v>0</v>
      </c>
      <c r="L662" s="152">
        <v>0</v>
      </c>
      <c r="M662" s="152">
        <v>0</v>
      </c>
      <c r="N662" s="152">
        <v>0</v>
      </c>
      <c r="O662" s="75" t="s">
        <v>6832</v>
      </c>
      <c r="P662" s="157" t="s">
        <v>1926</v>
      </c>
      <c r="Q662" s="165"/>
      <c r="R662" s="165"/>
      <c r="S662" s="165"/>
      <c r="T662" s="165"/>
      <c r="U662" s="165"/>
      <c r="V662" s="165"/>
      <c r="W662" s="165"/>
      <c r="X662" s="165"/>
      <c r="Y662" s="165"/>
      <c r="Z662" s="165"/>
      <c r="AA662" s="165"/>
      <c r="AB662" s="165"/>
      <c r="AC662" s="165"/>
      <c r="AD662" s="165"/>
      <c r="AE662" s="165"/>
      <c r="AF662" s="165"/>
      <c r="AG662" s="165"/>
      <c r="AH662" s="165"/>
      <c r="AI662" s="165"/>
      <c r="AJ662" s="165"/>
      <c r="AK662" s="165"/>
      <c r="AL662" s="165"/>
      <c r="AM662" s="165"/>
      <c r="AN662" s="165"/>
      <c r="AO662" s="165"/>
      <c r="AP662" s="165"/>
      <c r="AQ662" s="165"/>
      <c r="AR662" s="165"/>
      <c r="AS662" s="165"/>
      <c r="AT662" s="165"/>
      <c r="AU662" s="165"/>
      <c r="AV662" s="165"/>
      <c r="AW662" s="165"/>
      <c r="AX662" s="165"/>
      <c r="AY662" s="165"/>
      <c r="AZ662" s="165"/>
    </row>
    <row r="663" spans="1:52" s="166" customFormat="1" ht="51" x14ac:dyDescent="0.2">
      <c r="A663" s="149">
        <v>45292</v>
      </c>
      <c r="B663" s="76" t="s">
        <v>5295</v>
      </c>
      <c r="C663" s="75" t="s">
        <v>52</v>
      </c>
      <c r="D663" s="152" t="s">
        <v>2060</v>
      </c>
      <c r="E663" s="152">
        <v>0</v>
      </c>
      <c r="F663" s="75" t="s">
        <v>2061</v>
      </c>
      <c r="G663" s="162">
        <v>0</v>
      </c>
      <c r="H663" s="162">
        <v>0</v>
      </c>
      <c r="I663" s="162">
        <v>0</v>
      </c>
      <c r="J663" s="162">
        <v>0</v>
      </c>
      <c r="K663" s="162">
        <v>0</v>
      </c>
      <c r="L663" s="152">
        <v>0</v>
      </c>
      <c r="M663" s="152">
        <v>0</v>
      </c>
      <c r="N663" s="152">
        <v>0</v>
      </c>
      <c r="O663" s="75" t="s">
        <v>6832</v>
      </c>
      <c r="P663" s="157" t="s">
        <v>1926</v>
      </c>
      <c r="Q663" s="165"/>
      <c r="R663" s="165"/>
      <c r="S663" s="165"/>
      <c r="T663" s="165"/>
      <c r="U663" s="165"/>
      <c r="V663" s="165"/>
      <c r="W663" s="165"/>
      <c r="X663" s="165"/>
      <c r="Y663" s="165"/>
      <c r="Z663" s="165"/>
      <c r="AA663" s="165"/>
      <c r="AB663" s="165"/>
      <c r="AC663" s="165"/>
      <c r="AD663" s="165"/>
      <c r="AE663" s="165"/>
      <c r="AF663" s="165"/>
      <c r="AG663" s="165"/>
      <c r="AH663" s="165"/>
      <c r="AI663" s="165"/>
      <c r="AJ663" s="165"/>
      <c r="AK663" s="165"/>
      <c r="AL663" s="165"/>
      <c r="AM663" s="165"/>
      <c r="AN663" s="165"/>
      <c r="AO663" s="165"/>
      <c r="AP663" s="165"/>
      <c r="AQ663" s="165"/>
      <c r="AR663" s="165"/>
      <c r="AS663" s="165"/>
      <c r="AT663" s="165"/>
      <c r="AU663" s="165"/>
      <c r="AV663" s="165"/>
      <c r="AW663" s="165"/>
      <c r="AX663" s="165"/>
      <c r="AY663" s="165"/>
      <c r="AZ663" s="165"/>
    </row>
    <row r="664" spans="1:52" s="166" customFormat="1" ht="25.5" x14ac:dyDescent="0.2">
      <c r="A664" s="149">
        <v>45292</v>
      </c>
      <c r="B664" s="76" t="s">
        <v>5295</v>
      </c>
      <c r="C664" s="75" t="s">
        <v>52</v>
      </c>
      <c r="D664" s="152" t="s">
        <v>2062</v>
      </c>
      <c r="E664" s="152">
        <v>0</v>
      </c>
      <c r="F664" s="75" t="s">
        <v>2063</v>
      </c>
      <c r="G664" s="162">
        <v>39.22</v>
      </c>
      <c r="H664" s="162">
        <v>0</v>
      </c>
      <c r="I664" s="162">
        <v>0</v>
      </c>
      <c r="J664" s="162">
        <v>0</v>
      </c>
      <c r="K664" s="162">
        <v>0</v>
      </c>
      <c r="L664" s="152">
        <v>0</v>
      </c>
      <c r="M664" s="152">
        <v>0</v>
      </c>
      <c r="N664" s="152">
        <v>0</v>
      </c>
      <c r="O664" s="75" t="s">
        <v>6832</v>
      </c>
      <c r="P664" s="157" t="s">
        <v>1926</v>
      </c>
      <c r="Q664" s="165"/>
      <c r="R664" s="165"/>
      <c r="S664" s="165"/>
      <c r="T664" s="165"/>
      <c r="U664" s="165"/>
      <c r="V664" s="165"/>
      <c r="W664" s="165"/>
      <c r="X664" s="165"/>
      <c r="Y664" s="165"/>
      <c r="Z664" s="165"/>
      <c r="AA664" s="165"/>
      <c r="AB664" s="165"/>
      <c r="AC664" s="165"/>
      <c r="AD664" s="165"/>
      <c r="AE664" s="165"/>
      <c r="AF664" s="165"/>
      <c r="AG664" s="165"/>
      <c r="AH664" s="165"/>
      <c r="AI664" s="165"/>
      <c r="AJ664" s="165"/>
      <c r="AK664" s="165"/>
      <c r="AL664" s="165"/>
      <c r="AM664" s="165"/>
      <c r="AN664" s="165"/>
      <c r="AO664" s="165"/>
      <c r="AP664" s="165"/>
      <c r="AQ664" s="165"/>
      <c r="AR664" s="165"/>
      <c r="AS664" s="165"/>
      <c r="AT664" s="165"/>
      <c r="AU664" s="165"/>
      <c r="AV664" s="165"/>
      <c r="AW664" s="165"/>
      <c r="AX664" s="165"/>
      <c r="AY664" s="165"/>
      <c r="AZ664" s="165"/>
    </row>
    <row r="665" spans="1:52" s="166" customFormat="1" ht="25.5" x14ac:dyDescent="0.2">
      <c r="A665" s="149">
        <v>45292</v>
      </c>
      <c r="B665" s="76" t="s">
        <v>5295</v>
      </c>
      <c r="C665" s="75" t="s">
        <v>52</v>
      </c>
      <c r="D665" s="152" t="s">
        <v>2064</v>
      </c>
      <c r="E665" s="152">
        <v>0</v>
      </c>
      <c r="F665" s="75" t="s">
        <v>2065</v>
      </c>
      <c r="G665" s="162">
        <v>39.22</v>
      </c>
      <c r="H665" s="162">
        <v>0</v>
      </c>
      <c r="I665" s="162">
        <v>0</v>
      </c>
      <c r="J665" s="162">
        <v>0</v>
      </c>
      <c r="K665" s="162">
        <v>0</v>
      </c>
      <c r="L665" s="152">
        <v>0</v>
      </c>
      <c r="M665" s="152">
        <v>0</v>
      </c>
      <c r="N665" s="152">
        <v>0</v>
      </c>
      <c r="O665" s="75" t="s">
        <v>6832</v>
      </c>
      <c r="P665" s="157" t="s">
        <v>1926</v>
      </c>
      <c r="Q665" s="165"/>
      <c r="R665" s="165"/>
      <c r="S665" s="165"/>
      <c r="T665" s="165"/>
      <c r="U665" s="165"/>
      <c r="V665" s="165"/>
      <c r="W665" s="165"/>
      <c r="X665" s="165"/>
      <c r="Y665" s="165"/>
      <c r="Z665" s="165"/>
      <c r="AA665" s="165"/>
      <c r="AB665" s="165"/>
      <c r="AC665" s="165"/>
      <c r="AD665" s="165"/>
      <c r="AE665" s="165"/>
      <c r="AF665" s="165"/>
      <c r="AG665" s="165"/>
      <c r="AH665" s="165"/>
      <c r="AI665" s="165"/>
      <c r="AJ665" s="165"/>
      <c r="AK665" s="165"/>
      <c r="AL665" s="165"/>
      <c r="AM665" s="165"/>
      <c r="AN665" s="165"/>
      <c r="AO665" s="165"/>
      <c r="AP665" s="165"/>
      <c r="AQ665" s="165"/>
      <c r="AR665" s="165"/>
      <c r="AS665" s="165"/>
      <c r="AT665" s="165"/>
      <c r="AU665" s="165"/>
      <c r="AV665" s="165"/>
      <c r="AW665" s="165"/>
      <c r="AX665" s="165"/>
      <c r="AY665" s="165"/>
      <c r="AZ665" s="165"/>
    </row>
    <row r="666" spans="1:52" s="166" customFormat="1" ht="25.5" x14ac:dyDescent="0.2">
      <c r="A666" s="149">
        <v>45292</v>
      </c>
      <c r="B666" s="76" t="s">
        <v>5295</v>
      </c>
      <c r="C666" s="75" t="s">
        <v>52</v>
      </c>
      <c r="D666" s="152" t="s">
        <v>2066</v>
      </c>
      <c r="E666" s="152">
        <v>0</v>
      </c>
      <c r="F666" s="75" t="s">
        <v>2067</v>
      </c>
      <c r="G666" s="162">
        <v>78.47999999999999</v>
      </c>
      <c r="H666" s="162">
        <v>0</v>
      </c>
      <c r="I666" s="162">
        <v>0</v>
      </c>
      <c r="J666" s="162">
        <v>0</v>
      </c>
      <c r="K666" s="162">
        <v>0</v>
      </c>
      <c r="L666" s="152">
        <v>0</v>
      </c>
      <c r="M666" s="152">
        <v>0</v>
      </c>
      <c r="N666" s="152">
        <v>0</v>
      </c>
      <c r="O666" s="75" t="s">
        <v>6832</v>
      </c>
      <c r="P666" s="157" t="s">
        <v>1926</v>
      </c>
      <c r="Q666" s="165"/>
      <c r="R666" s="165"/>
      <c r="S666" s="165"/>
      <c r="T666" s="165"/>
      <c r="U666" s="165"/>
      <c r="V666" s="165"/>
      <c r="W666" s="165"/>
      <c r="X666" s="165"/>
      <c r="Y666" s="165"/>
      <c r="Z666" s="165"/>
      <c r="AA666" s="165"/>
      <c r="AB666" s="165"/>
      <c r="AC666" s="165"/>
      <c r="AD666" s="165"/>
      <c r="AE666" s="165"/>
      <c r="AF666" s="165"/>
      <c r="AG666" s="165"/>
      <c r="AH666" s="165"/>
      <c r="AI666" s="165"/>
      <c r="AJ666" s="165"/>
      <c r="AK666" s="165"/>
      <c r="AL666" s="165"/>
      <c r="AM666" s="165"/>
      <c r="AN666" s="165"/>
      <c r="AO666" s="165"/>
      <c r="AP666" s="165"/>
      <c r="AQ666" s="165"/>
      <c r="AR666" s="165"/>
      <c r="AS666" s="165"/>
      <c r="AT666" s="165"/>
      <c r="AU666" s="165"/>
      <c r="AV666" s="165"/>
      <c r="AW666" s="165"/>
      <c r="AX666" s="165"/>
      <c r="AY666" s="165"/>
      <c r="AZ666" s="165"/>
    </row>
    <row r="667" spans="1:52" s="166" customFormat="1" ht="25.5" x14ac:dyDescent="0.2">
      <c r="A667" s="149">
        <v>45292</v>
      </c>
      <c r="B667" s="76" t="s">
        <v>5295</v>
      </c>
      <c r="C667" s="75" t="s">
        <v>52</v>
      </c>
      <c r="D667" s="152" t="s">
        <v>2068</v>
      </c>
      <c r="E667" s="152">
        <v>0</v>
      </c>
      <c r="F667" s="75" t="s">
        <v>2069</v>
      </c>
      <c r="G667" s="162">
        <v>39.459999999999994</v>
      </c>
      <c r="H667" s="162">
        <v>0</v>
      </c>
      <c r="I667" s="162">
        <v>0</v>
      </c>
      <c r="J667" s="162">
        <v>0</v>
      </c>
      <c r="K667" s="162">
        <v>0</v>
      </c>
      <c r="L667" s="152">
        <v>0</v>
      </c>
      <c r="M667" s="152">
        <v>0</v>
      </c>
      <c r="N667" s="152">
        <v>0</v>
      </c>
      <c r="O667" s="75" t="s">
        <v>6832</v>
      </c>
      <c r="P667" s="157" t="s">
        <v>1926</v>
      </c>
      <c r="Q667" s="165"/>
      <c r="R667" s="165"/>
      <c r="S667" s="165"/>
      <c r="T667" s="165"/>
      <c r="U667" s="165"/>
      <c r="V667" s="165"/>
      <c r="W667" s="165"/>
      <c r="X667" s="165"/>
      <c r="Y667" s="165"/>
      <c r="Z667" s="165"/>
      <c r="AA667" s="165"/>
      <c r="AB667" s="165"/>
      <c r="AC667" s="165"/>
      <c r="AD667" s="165"/>
      <c r="AE667" s="165"/>
      <c r="AF667" s="165"/>
      <c r="AG667" s="165"/>
      <c r="AH667" s="165"/>
      <c r="AI667" s="165"/>
      <c r="AJ667" s="165"/>
      <c r="AK667" s="165"/>
      <c r="AL667" s="165"/>
      <c r="AM667" s="165"/>
      <c r="AN667" s="165"/>
      <c r="AO667" s="165"/>
      <c r="AP667" s="165"/>
      <c r="AQ667" s="165"/>
      <c r="AR667" s="165"/>
      <c r="AS667" s="165"/>
      <c r="AT667" s="165"/>
      <c r="AU667" s="165"/>
      <c r="AV667" s="165"/>
      <c r="AW667" s="165"/>
      <c r="AX667" s="165"/>
      <c r="AY667" s="165"/>
      <c r="AZ667" s="165"/>
    </row>
    <row r="668" spans="1:52" s="166" customFormat="1" ht="25.5" x14ac:dyDescent="0.2">
      <c r="A668" s="149">
        <v>45292</v>
      </c>
      <c r="B668" s="76" t="s">
        <v>5295</v>
      </c>
      <c r="C668" s="75" t="s">
        <v>52</v>
      </c>
      <c r="D668" s="152" t="s">
        <v>2070</v>
      </c>
      <c r="E668" s="152">
        <v>0</v>
      </c>
      <c r="F668" s="75" t="s">
        <v>2071</v>
      </c>
      <c r="G668" s="162">
        <v>39.459999999999994</v>
      </c>
      <c r="H668" s="162">
        <v>0</v>
      </c>
      <c r="I668" s="162">
        <v>0</v>
      </c>
      <c r="J668" s="162">
        <v>0</v>
      </c>
      <c r="K668" s="162">
        <v>0</v>
      </c>
      <c r="L668" s="152">
        <v>0</v>
      </c>
      <c r="M668" s="152">
        <v>0</v>
      </c>
      <c r="N668" s="152">
        <v>0</v>
      </c>
      <c r="O668" s="75" t="s">
        <v>6832</v>
      </c>
      <c r="P668" s="157" t="s">
        <v>1926</v>
      </c>
      <c r="Q668" s="165"/>
      <c r="R668" s="165"/>
      <c r="S668" s="165"/>
      <c r="T668" s="165"/>
      <c r="U668" s="165"/>
      <c r="V668" s="165"/>
      <c r="W668" s="165"/>
      <c r="X668" s="165"/>
      <c r="Y668" s="165"/>
      <c r="Z668" s="165"/>
      <c r="AA668" s="165"/>
      <c r="AB668" s="165"/>
      <c r="AC668" s="165"/>
      <c r="AD668" s="165"/>
      <c r="AE668" s="165"/>
      <c r="AF668" s="165"/>
      <c r="AG668" s="165"/>
      <c r="AH668" s="165"/>
      <c r="AI668" s="165"/>
      <c r="AJ668" s="165"/>
      <c r="AK668" s="165"/>
      <c r="AL668" s="165"/>
      <c r="AM668" s="165"/>
      <c r="AN668" s="165"/>
      <c r="AO668" s="165"/>
      <c r="AP668" s="165"/>
      <c r="AQ668" s="165"/>
      <c r="AR668" s="165"/>
      <c r="AS668" s="165"/>
      <c r="AT668" s="165"/>
      <c r="AU668" s="165"/>
      <c r="AV668" s="165"/>
      <c r="AW668" s="165"/>
      <c r="AX668" s="165"/>
      <c r="AY668" s="165"/>
      <c r="AZ668" s="165"/>
    </row>
    <row r="669" spans="1:52" s="166" customFormat="1" ht="25.5" x14ac:dyDescent="0.2">
      <c r="A669" s="149">
        <v>45292</v>
      </c>
      <c r="B669" s="76" t="s">
        <v>5295</v>
      </c>
      <c r="C669" s="75" t="s">
        <v>52</v>
      </c>
      <c r="D669" s="152" t="s">
        <v>2072</v>
      </c>
      <c r="E669" s="152">
        <v>0</v>
      </c>
      <c r="F669" s="75" t="s">
        <v>2073</v>
      </c>
      <c r="G669" s="162">
        <v>39.459999999999994</v>
      </c>
      <c r="H669" s="162">
        <v>0</v>
      </c>
      <c r="I669" s="162">
        <v>0</v>
      </c>
      <c r="J669" s="162">
        <v>0</v>
      </c>
      <c r="K669" s="162">
        <v>0</v>
      </c>
      <c r="L669" s="152">
        <v>0</v>
      </c>
      <c r="M669" s="152">
        <v>0</v>
      </c>
      <c r="N669" s="152">
        <v>0</v>
      </c>
      <c r="O669" s="75" t="s">
        <v>6832</v>
      </c>
      <c r="P669" s="157" t="s">
        <v>1926</v>
      </c>
      <c r="Q669" s="165"/>
      <c r="R669" s="165"/>
      <c r="S669" s="165"/>
      <c r="T669" s="165"/>
      <c r="U669" s="165"/>
      <c r="V669" s="165"/>
      <c r="W669" s="165"/>
      <c r="X669" s="165"/>
      <c r="Y669" s="165"/>
      <c r="Z669" s="165"/>
      <c r="AA669" s="165"/>
      <c r="AB669" s="165"/>
      <c r="AC669" s="165"/>
      <c r="AD669" s="165"/>
      <c r="AE669" s="165"/>
      <c r="AF669" s="165"/>
      <c r="AG669" s="165"/>
      <c r="AH669" s="165"/>
      <c r="AI669" s="165"/>
      <c r="AJ669" s="165"/>
      <c r="AK669" s="165"/>
      <c r="AL669" s="165"/>
      <c r="AM669" s="165"/>
      <c r="AN669" s="165"/>
      <c r="AO669" s="165"/>
      <c r="AP669" s="165"/>
      <c r="AQ669" s="165"/>
      <c r="AR669" s="165"/>
      <c r="AS669" s="165"/>
      <c r="AT669" s="165"/>
      <c r="AU669" s="165"/>
      <c r="AV669" s="165"/>
      <c r="AW669" s="165"/>
      <c r="AX669" s="165"/>
      <c r="AY669" s="165"/>
      <c r="AZ669" s="165"/>
    </row>
    <row r="670" spans="1:52" s="166" customFormat="1" ht="25.5" x14ac:dyDescent="0.2">
      <c r="A670" s="149">
        <v>45292</v>
      </c>
      <c r="B670" s="76" t="s">
        <v>5295</v>
      </c>
      <c r="C670" s="75" t="s">
        <v>52</v>
      </c>
      <c r="D670" s="152" t="s">
        <v>2074</v>
      </c>
      <c r="E670" s="152">
        <v>0</v>
      </c>
      <c r="F670" s="75" t="s">
        <v>2075</v>
      </c>
      <c r="G670" s="162">
        <v>52.64</v>
      </c>
      <c r="H670" s="162">
        <v>0</v>
      </c>
      <c r="I670" s="162">
        <v>0</v>
      </c>
      <c r="J670" s="162">
        <v>0</v>
      </c>
      <c r="K670" s="162">
        <v>0</v>
      </c>
      <c r="L670" s="152">
        <v>0</v>
      </c>
      <c r="M670" s="152">
        <v>0</v>
      </c>
      <c r="N670" s="152">
        <v>0</v>
      </c>
      <c r="O670" s="75" t="s">
        <v>6832</v>
      </c>
      <c r="P670" s="157" t="s">
        <v>1926</v>
      </c>
      <c r="Q670" s="165"/>
      <c r="R670" s="165"/>
      <c r="S670" s="165"/>
      <c r="T670" s="165"/>
      <c r="U670" s="165"/>
      <c r="V670" s="165"/>
      <c r="W670" s="165"/>
      <c r="X670" s="165"/>
      <c r="Y670" s="165"/>
      <c r="Z670" s="165"/>
      <c r="AA670" s="165"/>
      <c r="AB670" s="165"/>
      <c r="AC670" s="165"/>
      <c r="AD670" s="165"/>
      <c r="AE670" s="165"/>
      <c r="AF670" s="165"/>
      <c r="AG670" s="165"/>
      <c r="AH670" s="165"/>
      <c r="AI670" s="165"/>
      <c r="AJ670" s="165"/>
      <c r="AK670" s="165"/>
      <c r="AL670" s="165"/>
      <c r="AM670" s="165"/>
      <c r="AN670" s="165"/>
      <c r="AO670" s="165"/>
      <c r="AP670" s="165"/>
      <c r="AQ670" s="165"/>
      <c r="AR670" s="165"/>
      <c r="AS670" s="165"/>
      <c r="AT670" s="165"/>
      <c r="AU670" s="165"/>
      <c r="AV670" s="165"/>
      <c r="AW670" s="165"/>
      <c r="AX670" s="165"/>
      <c r="AY670" s="165"/>
      <c r="AZ670" s="165"/>
    </row>
    <row r="671" spans="1:52" s="166" customFormat="1" ht="25.5" x14ac:dyDescent="0.2">
      <c r="A671" s="149">
        <v>45292</v>
      </c>
      <c r="B671" s="76" t="s">
        <v>5295</v>
      </c>
      <c r="C671" s="75" t="s">
        <v>52</v>
      </c>
      <c r="D671" s="152" t="s">
        <v>2076</v>
      </c>
      <c r="E671" s="152">
        <v>0</v>
      </c>
      <c r="F671" s="75" t="s">
        <v>2077</v>
      </c>
      <c r="G671" s="162">
        <v>52.64</v>
      </c>
      <c r="H671" s="162">
        <v>0</v>
      </c>
      <c r="I671" s="162">
        <v>0</v>
      </c>
      <c r="J671" s="162">
        <v>0</v>
      </c>
      <c r="K671" s="162">
        <v>0</v>
      </c>
      <c r="L671" s="152">
        <v>0</v>
      </c>
      <c r="M671" s="152">
        <v>0</v>
      </c>
      <c r="N671" s="152">
        <v>0</v>
      </c>
      <c r="O671" s="75" t="s">
        <v>6832</v>
      </c>
      <c r="P671" s="157" t="s">
        <v>1926</v>
      </c>
      <c r="Q671" s="165"/>
      <c r="R671" s="165"/>
      <c r="S671" s="165"/>
      <c r="T671" s="165"/>
      <c r="U671" s="165"/>
      <c r="V671" s="165"/>
      <c r="W671" s="165"/>
      <c r="X671" s="165"/>
      <c r="Y671" s="165"/>
      <c r="Z671" s="165"/>
      <c r="AA671" s="165"/>
      <c r="AB671" s="165"/>
      <c r="AC671" s="165"/>
      <c r="AD671" s="165"/>
      <c r="AE671" s="165"/>
      <c r="AF671" s="165"/>
      <c r="AG671" s="165"/>
      <c r="AH671" s="165"/>
      <c r="AI671" s="165"/>
      <c r="AJ671" s="165"/>
      <c r="AK671" s="165"/>
      <c r="AL671" s="165"/>
      <c r="AM671" s="165"/>
      <c r="AN671" s="165"/>
      <c r="AO671" s="165"/>
      <c r="AP671" s="165"/>
      <c r="AQ671" s="165"/>
      <c r="AR671" s="165"/>
      <c r="AS671" s="165"/>
      <c r="AT671" s="165"/>
      <c r="AU671" s="165"/>
      <c r="AV671" s="165"/>
      <c r="AW671" s="165"/>
      <c r="AX671" s="165"/>
      <c r="AY671" s="165"/>
      <c r="AZ671" s="165"/>
    </row>
    <row r="672" spans="1:52" s="166" customFormat="1" ht="25.5" x14ac:dyDescent="0.2">
      <c r="A672" s="149">
        <v>45292</v>
      </c>
      <c r="B672" s="76" t="s">
        <v>5295</v>
      </c>
      <c r="C672" s="75" t="s">
        <v>52</v>
      </c>
      <c r="D672" s="152" t="s">
        <v>2078</v>
      </c>
      <c r="E672" s="152">
        <v>0</v>
      </c>
      <c r="F672" s="75" t="s">
        <v>2079</v>
      </c>
      <c r="G672" s="162">
        <v>32.06</v>
      </c>
      <c r="H672" s="162">
        <v>0</v>
      </c>
      <c r="I672" s="162">
        <v>0</v>
      </c>
      <c r="J672" s="162">
        <v>0</v>
      </c>
      <c r="K672" s="162">
        <v>0</v>
      </c>
      <c r="L672" s="152">
        <v>0</v>
      </c>
      <c r="M672" s="152">
        <v>0</v>
      </c>
      <c r="N672" s="152">
        <v>0</v>
      </c>
      <c r="O672" s="75" t="s">
        <v>6832</v>
      </c>
      <c r="P672" s="157" t="s">
        <v>1926</v>
      </c>
      <c r="Q672" s="165"/>
      <c r="R672" s="165"/>
      <c r="S672" s="165"/>
      <c r="T672" s="165"/>
      <c r="U672" s="165"/>
      <c r="V672" s="165"/>
      <c r="W672" s="165"/>
      <c r="X672" s="165"/>
      <c r="Y672" s="165"/>
      <c r="Z672" s="165"/>
      <c r="AA672" s="165"/>
      <c r="AB672" s="165"/>
      <c r="AC672" s="165"/>
      <c r="AD672" s="165"/>
      <c r="AE672" s="165"/>
      <c r="AF672" s="165"/>
      <c r="AG672" s="165"/>
      <c r="AH672" s="165"/>
      <c r="AI672" s="165"/>
      <c r="AJ672" s="165"/>
      <c r="AK672" s="165"/>
      <c r="AL672" s="165"/>
      <c r="AM672" s="165"/>
      <c r="AN672" s="165"/>
      <c r="AO672" s="165"/>
      <c r="AP672" s="165"/>
      <c r="AQ672" s="165"/>
      <c r="AR672" s="165"/>
      <c r="AS672" s="165"/>
      <c r="AT672" s="165"/>
      <c r="AU672" s="165"/>
      <c r="AV672" s="165"/>
      <c r="AW672" s="165"/>
      <c r="AX672" s="165"/>
      <c r="AY672" s="165"/>
      <c r="AZ672" s="165"/>
    </row>
    <row r="673" spans="1:52" s="166" customFormat="1" ht="25.5" x14ac:dyDescent="0.2">
      <c r="A673" s="149">
        <v>45292</v>
      </c>
      <c r="B673" s="76" t="s">
        <v>5295</v>
      </c>
      <c r="C673" s="75" t="s">
        <v>52</v>
      </c>
      <c r="D673" s="152" t="s">
        <v>2080</v>
      </c>
      <c r="E673" s="152">
        <v>0</v>
      </c>
      <c r="F673" s="75" t="s">
        <v>2081</v>
      </c>
      <c r="G673" s="162">
        <v>32.06</v>
      </c>
      <c r="H673" s="162">
        <v>0</v>
      </c>
      <c r="I673" s="162">
        <v>0</v>
      </c>
      <c r="J673" s="162">
        <v>0</v>
      </c>
      <c r="K673" s="162">
        <v>0</v>
      </c>
      <c r="L673" s="152">
        <v>0</v>
      </c>
      <c r="M673" s="152">
        <v>0</v>
      </c>
      <c r="N673" s="152">
        <v>0</v>
      </c>
      <c r="O673" s="75" t="s">
        <v>6832</v>
      </c>
      <c r="P673" s="157" t="s">
        <v>1926</v>
      </c>
      <c r="Q673" s="165"/>
      <c r="R673" s="165"/>
      <c r="S673" s="165"/>
      <c r="T673" s="165"/>
      <c r="U673" s="165"/>
      <c r="V673" s="165"/>
      <c r="W673" s="165"/>
      <c r="X673" s="165"/>
      <c r="Y673" s="165"/>
      <c r="Z673" s="165"/>
      <c r="AA673" s="165"/>
      <c r="AB673" s="165"/>
      <c r="AC673" s="165"/>
      <c r="AD673" s="165"/>
      <c r="AE673" s="165"/>
      <c r="AF673" s="165"/>
      <c r="AG673" s="165"/>
      <c r="AH673" s="165"/>
      <c r="AI673" s="165"/>
      <c r="AJ673" s="165"/>
      <c r="AK673" s="165"/>
      <c r="AL673" s="165"/>
      <c r="AM673" s="165"/>
      <c r="AN673" s="165"/>
      <c r="AO673" s="165"/>
      <c r="AP673" s="165"/>
      <c r="AQ673" s="165"/>
      <c r="AR673" s="165"/>
      <c r="AS673" s="165"/>
      <c r="AT673" s="165"/>
      <c r="AU673" s="165"/>
      <c r="AV673" s="165"/>
      <c r="AW673" s="165"/>
      <c r="AX673" s="165"/>
      <c r="AY673" s="165"/>
      <c r="AZ673" s="165"/>
    </row>
    <row r="674" spans="1:52" s="166" customFormat="1" ht="25.5" x14ac:dyDescent="0.2">
      <c r="A674" s="149">
        <v>45292</v>
      </c>
      <c r="B674" s="76" t="s">
        <v>5295</v>
      </c>
      <c r="C674" s="75" t="s">
        <v>52</v>
      </c>
      <c r="D674" s="152" t="s">
        <v>2082</v>
      </c>
      <c r="E674" s="152">
        <v>0</v>
      </c>
      <c r="F674" s="75" t="s">
        <v>2083</v>
      </c>
      <c r="G674" s="162">
        <v>8.6</v>
      </c>
      <c r="H674" s="162">
        <v>0</v>
      </c>
      <c r="I674" s="162">
        <v>0</v>
      </c>
      <c r="J674" s="162">
        <v>0</v>
      </c>
      <c r="K674" s="162">
        <v>0</v>
      </c>
      <c r="L674" s="152">
        <v>0</v>
      </c>
      <c r="M674" s="152">
        <v>0</v>
      </c>
      <c r="N674" s="152">
        <v>0</v>
      </c>
      <c r="O674" s="75" t="s">
        <v>6832</v>
      </c>
      <c r="P674" s="157" t="s">
        <v>1926</v>
      </c>
      <c r="Q674" s="165"/>
      <c r="R674" s="165"/>
      <c r="S674" s="165"/>
      <c r="T674" s="165"/>
      <c r="U674" s="165"/>
      <c r="V674" s="165"/>
      <c r="W674" s="165"/>
      <c r="X674" s="165"/>
      <c r="Y674" s="165"/>
      <c r="Z674" s="165"/>
      <c r="AA674" s="165"/>
      <c r="AB674" s="165"/>
      <c r="AC674" s="165"/>
      <c r="AD674" s="165"/>
      <c r="AE674" s="165"/>
      <c r="AF674" s="165"/>
      <c r="AG674" s="165"/>
      <c r="AH674" s="165"/>
      <c r="AI674" s="165"/>
      <c r="AJ674" s="165"/>
      <c r="AK674" s="165"/>
      <c r="AL674" s="165"/>
      <c r="AM674" s="165"/>
      <c r="AN674" s="165"/>
      <c r="AO674" s="165"/>
      <c r="AP674" s="165"/>
      <c r="AQ674" s="165"/>
      <c r="AR674" s="165"/>
      <c r="AS674" s="165"/>
      <c r="AT674" s="165"/>
      <c r="AU674" s="165"/>
      <c r="AV674" s="165"/>
      <c r="AW674" s="165"/>
      <c r="AX674" s="165"/>
      <c r="AY674" s="165"/>
      <c r="AZ674" s="165"/>
    </row>
    <row r="675" spans="1:52" s="166" customFormat="1" ht="25.5" x14ac:dyDescent="0.2">
      <c r="A675" s="149">
        <v>45292</v>
      </c>
      <c r="B675" s="76" t="s">
        <v>5295</v>
      </c>
      <c r="C675" s="75" t="s">
        <v>52</v>
      </c>
      <c r="D675" s="152" t="s">
        <v>2084</v>
      </c>
      <c r="E675" s="152">
        <v>0</v>
      </c>
      <c r="F675" s="75" t="s">
        <v>2085</v>
      </c>
      <c r="G675" s="162">
        <v>30.07</v>
      </c>
      <c r="H675" s="162">
        <v>0</v>
      </c>
      <c r="I675" s="162">
        <v>0</v>
      </c>
      <c r="J675" s="162">
        <v>0</v>
      </c>
      <c r="K675" s="162">
        <v>0</v>
      </c>
      <c r="L675" s="152">
        <v>0</v>
      </c>
      <c r="M675" s="152">
        <v>0</v>
      </c>
      <c r="N675" s="152">
        <v>0</v>
      </c>
      <c r="O675" s="75" t="s">
        <v>6832</v>
      </c>
      <c r="P675" s="157" t="s">
        <v>1926</v>
      </c>
      <c r="Q675" s="165"/>
      <c r="R675" s="165"/>
      <c r="S675" s="165"/>
      <c r="T675" s="165"/>
      <c r="U675" s="165"/>
      <c r="V675" s="165"/>
      <c r="W675" s="165"/>
      <c r="X675" s="165"/>
      <c r="Y675" s="165"/>
      <c r="Z675" s="165"/>
      <c r="AA675" s="165"/>
      <c r="AB675" s="165"/>
      <c r="AC675" s="165"/>
      <c r="AD675" s="165"/>
      <c r="AE675" s="165"/>
      <c r="AF675" s="165"/>
      <c r="AG675" s="165"/>
      <c r="AH675" s="165"/>
      <c r="AI675" s="165"/>
      <c r="AJ675" s="165"/>
      <c r="AK675" s="165"/>
      <c r="AL675" s="165"/>
      <c r="AM675" s="165"/>
      <c r="AN675" s="165"/>
      <c r="AO675" s="165"/>
      <c r="AP675" s="165"/>
      <c r="AQ675" s="165"/>
      <c r="AR675" s="165"/>
      <c r="AS675" s="165"/>
      <c r="AT675" s="165"/>
      <c r="AU675" s="165"/>
      <c r="AV675" s="165"/>
      <c r="AW675" s="165"/>
      <c r="AX675" s="165"/>
      <c r="AY675" s="165"/>
      <c r="AZ675" s="165"/>
    </row>
    <row r="676" spans="1:52" s="166" customFormat="1" ht="25.5" x14ac:dyDescent="0.2">
      <c r="A676" s="149">
        <v>45292</v>
      </c>
      <c r="B676" s="76" t="s">
        <v>5295</v>
      </c>
      <c r="C676" s="75" t="s">
        <v>52</v>
      </c>
      <c r="D676" s="152" t="s">
        <v>2086</v>
      </c>
      <c r="E676" s="152">
        <v>0</v>
      </c>
      <c r="F676" s="75" t="s">
        <v>2087</v>
      </c>
      <c r="G676" s="162">
        <v>30.07</v>
      </c>
      <c r="H676" s="162">
        <v>0</v>
      </c>
      <c r="I676" s="162">
        <v>0</v>
      </c>
      <c r="J676" s="162">
        <v>0</v>
      </c>
      <c r="K676" s="162">
        <v>0</v>
      </c>
      <c r="L676" s="152">
        <v>0</v>
      </c>
      <c r="M676" s="152">
        <v>0</v>
      </c>
      <c r="N676" s="152">
        <v>0</v>
      </c>
      <c r="O676" s="75" t="s">
        <v>6832</v>
      </c>
      <c r="P676" s="157" t="s">
        <v>1926</v>
      </c>
      <c r="Q676" s="165"/>
      <c r="R676" s="165"/>
      <c r="S676" s="165"/>
      <c r="T676" s="165"/>
      <c r="U676" s="165"/>
      <c r="V676" s="165"/>
      <c r="W676" s="165"/>
      <c r="X676" s="165"/>
      <c r="Y676" s="165"/>
      <c r="Z676" s="165"/>
      <c r="AA676" s="165"/>
      <c r="AB676" s="165"/>
      <c r="AC676" s="165"/>
      <c r="AD676" s="165"/>
      <c r="AE676" s="165"/>
      <c r="AF676" s="165"/>
      <c r="AG676" s="165"/>
      <c r="AH676" s="165"/>
      <c r="AI676" s="165"/>
      <c r="AJ676" s="165"/>
      <c r="AK676" s="165"/>
      <c r="AL676" s="165"/>
      <c r="AM676" s="165"/>
      <c r="AN676" s="165"/>
      <c r="AO676" s="165"/>
      <c r="AP676" s="165"/>
      <c r="AQ676" s="165"/>
      <c r="AR676" s="165"/>
      <c r="AS676" s="165"/>
      <c r="AT676" s="165"/>
      <c r="AU676" s="165"/>
      <c r="AV676" s="165"/>
      <c r="AW676" s="165"/>
      <c r="AX676" s="165"/>
      <c r="AY676" s="165"/>
      <c r="AZ676" s="165"/>
    </row>
    <row r="677" spans="1:52" s="166" customFormat="1" ht="25.5" x14ac:dyDescent="0.2">
      <c r="A677" s="149">
        <v>45292</v>
      </c>
      <c r="B677" s="76" t="s">
        <v>5295</v>
      </c>
      <c r="C677" s="75" t="s">
        <v>52</v>
      </c>
      <c r="D677" s="152" t="s">
        <v>2088</v>
      </c>
      <c r="E677" s="152">
        <v>0</v>
      </c>
      <c r="F677" s="75" t="s">
        <v>2089</v>
      </c>
      <c r="G677" s="162">
        <v>54.739999999999995</v>
      </c>
      <c r="H677" s="162">
        <v>0</v>
      </c>
      <c r="I677" s="162">
        <v>0</v>
      </c>
      <c r="J677" s="162">
        <v>0</v>
      </c>
      <c r="K677" s="162">
        <v>0</v>
      </c>
      <c r="L677" s="152">
        <v>0</v>
      </c>
      <c r="M677" s="152">
        <v>0</v>
      </c>
      <c r="N677" s="152">
        <v>0</v>
      </c>
      <c r="O677" s="75" t="s">
        <v>6832</v>
      </c>
      <c r="P677" s="157" t="s">
        <v>1926</v>
      </c>
      <c r="Q677" s="165"/>
      <c r="R677" s="165"/>
      <c r="S677" s="165"/>
      <c r="T677" s="165"/>
      <c r="U677" s="165"/>
      <c r="V677" s="165"/>
      <c r="W677" s="165"/>
      <c r="X677" s="165"/>
      <c r="Y677" s="165"/>
      <c r="Z677" s="165"/>
      <c r="AA677" s="165"/>
      <c r="AB677" s="165"/>
      <c r="AC677" s="165"/>
      <c r="AD677" s="165"/>
      <c r="AE677" s="165"/>
      <c r="AF677" s="165"/>
      <c r="AG677" s="165"/>
      <c r="AH677" s="165"/>
      <c r="AI677" s="165"/>
      <c r="AJ677" s="165"/>
      <c r="AK677" s="165"/>
      <c r="AL677" s="165"/>
      <c r="AM677" s="165"/>
      <c r="AN677" s="165"/>
      <c r="AO677" s="165"/>
      <c r="AP677" s="165"/>
      <c r="AQ677" s="165"/>
      <c r="AR677" s="165"/>
      <c r="AS677" s="165"/>
      <c r="AT677" s="165"/>
      <c r="AU677" s="165"/>
      <c r="AV677" s="165"/>
      <c r="AW677" s="165"/>
      <c r="AX677" s="165"/>
      <c r="AY677" s="165"/>
      <c r="AZ677" s="165"/>
    </row>
    <row r="678" spans="1:52" s="166" customFormat="1" ht="25.5" x14ac:dyDescent="0.2">
      <c r="A678" s="149">
        <v>45292</v>
      </c>
      <c r="B678" s="76" t="s">
        <v>5295</v>
      </c>
      <c r="C678" s="75" t="s">
        <v>52</v>
      </c>
      <c r="D678" s="152" t="s">
        <v>2090</v>
      </c>
      <c r="E678" s="152">
        <v>0</v>
      </c>
      <c r="F678" s="75" t="s">
        <v>2091</v>
      </c>
      <c r="G678" s="162">
        <v>54.739999999999995</v>
      </c>
      <c r="H678" s="162">
        <v>0</v>
      </c>
      <c r="I678" s="162">
        <v>0</v>
      </c>
      <c r="J678" s="162">
        <v>0</v>
      </c>
      <c r="K678" s="162">
        <v>0</v>
      </c>
      <c r="L678" s="152">
        <v>0</v>
      </c>
      <c r="M678" s="152">
        <v>0</v>
      </c>
      <c r="N678" s="152">
        <v>0</v>
      </c>
      <c r="O678" s="75" t="s">
        <v>6832</v>
      </c>
      <c r="P678" s="157" t="s">
        <v>1926</v>
      </c>
      <c r="Q678" s="165"/>
      <c r="R678" s="165"/>
      <c r="S678" s="165"/>
      <c r="T678" s="165"/>
      <c r="U678" s="165"/>
      <c r="V678" s="165"/>
      <c r="W678" s="165"/>
      <c r="X678" s="165"/>
      <c r="Y678" s="165"/>
      <c r="Z678" s="165"/>
      <c r="AA678" s="165"/>
      <c r="AB678" s="165"/>
      <c r="AC678" s="165"/>
      <c r="AD678" s="165"/>
      <c r="AE678" s="165"/>
      <c r="AF678" s="165"/>
      <c r="AG678" s="165"/>
      <c r="AH678" s="165"/>
      <c r="AI678" s="165"/>
      <c r="AJ678" s="165"/>
      <c r="AK678" s="165"/>
      <c r="AL678" s="165"/>
      <c r="AM678" s="165"/>
      <c r="AN678" s="165"/>
      <c r="AO678" s="165"/>
      <c r="AP678" s="165"/>
      <c r="AQ678" s="165"/>
      <c r="AR678" s="165"/>
      <c r="AS678" s="165"/>
      <c r="AT678" s="165"/>
      <c r="AU678" s="165"/>
      <c r="AV678" s="165"/>
      <c r="AW678" s="165"/>
      <c r="AX678" s="165"/>
      <c r="AY678" s="165"/>
      <c r="AZ678" s="165"/>
    </row>
    <row r="679" spans="1:52" s="166" customFormat="1" ht="25.5" x14ac:dyDescent="0.2">
      <c r="A679" s="149">
        <v>45292</v>
      </c>
      <c r="B679" s="76" t="s">
        <v>5295</v>
      </c>
      <c r="C679" s="75" t="s">
        <v>52</v>
      </c>
      <c r="D679" s="152" t="s">
        <v>2092</v>
      </c>
      <c r="E679" s="152">
        <v>0</v>
      </c>
      <c r="F679" s="75" t="s">
        <v>2093</v>
      </c>
      <c r="G679" s="162">
        <v>32.06</v>
      </c>
      <c r="H679" s="162">
        <v>0</v>
      </c>
      <c r="I679" s="162">
        <v>0</v>
      </c>
      <c r="J679" s="162">
        <v>0</v>
      </c>
      <c r="K679" s="162">
        <v>0</v>
      </c>
      <c r="L679" s="152">
        <v>0</v>
      </c>
      <c r="M679" s="152">
        <v>0</v>
      </c>
      <c r="N679" s="152">
        <v>0</v>
      </c>
      <c r="O679" s="75" t="s">
        <v>6832</v>
      </c>
      <c r="P679" s="157" t="s">
        <v>1926</v>
      </c>
      <c r="Q679" s="165"/>
      <c r="R679" s="165"/>
      <c r="S679" s="165"/>
      <c r="T679" s="165"/>
      <c r="U679" s="165"/>
      <c r="V679" s="165"/>
      <c r="W679" s="165"/>
      <c r="X679" s="165"/>
      <c r="Y679" s="165"/>
      <c r="Z679" s="165"/>
      <c r="AA679" s="165"/>
      <c r="AB679" s="165"/>
      <c r="AC679" s="165"/>
      <c r="AD679" s="165"/>
      <c r="AE679" s="165"/>
      <c r="AF679" s="165"/>
      <c r="AG679" s="165"/>
      <c r="AH679" s="165"/>
      <c r="AI679" s="165"/>
      <c r="AJ679" s="165"/>
      <c r="AK679" s="165"/>
      <c r="AL679" s="165"/>
      <c r="AM679" s="165"/>
      <c r="AN679" s="165"/>
      <c r="AO679" s="165"/>
      <c r="AP679" s="165"/>
      <c r="AQ679" s="165"/>
      <c r="AR679" s="165"/>
      <c r="AS679" s="165"/>
      <c r="AT679" s="165"/>
      <c r="AU679" s="165"/>
      <c r="AV679" s="165"/>
      <c r="AW679" s="165"/>
      <c r="AX679" s="165"/>
      <c r="AY679" s="165"/>
      <c r="AZ679" s="165"/>
    </row>
    <row r="680" spans="1:52" s="166" customFormat="1" ht="25.5" x14ac:dyDescent="0.2">
      <c r="A680" s="149">
        <v>45292</v>
      </c>
      <c r="B680" s="76" t="s">
        <v>5295</v>
      </c>
      <c r="C680" s="75" t="s">
        <v>52</v>
      </c>
      <c r="D680" s="152" t="s">
        <v>2094</v>
      </c>
      <c r="E680" s="152">
        <v>0</v>
      </c>
      <c r="F680" s="75" t="s">
        <v>2095</v>
      </c>
      <c r="G680" s="162">
        <v>32.06</v>
      </c>
      <c r="H680" s="162">
        <v>0</v>
      </c>
      <c r="I680" s="162">
        <v>0</v>
      </c>
      <c r="J680" s="162">
        <v>0</v>
      </c>
      <c r="K680" s="162">
        <v>0</v>
      </c>
      <c r="L680" s="152">
        <v>0</v>
      </c>
      <c r="M680" s="152">
        <v>0</v>
      </c>
      <c r="N680" s="152">
        <v>0</v>
      </c>
      <c r="O680" s="75" t="s">
        <v>6832</v>
      </c>
      <c r="P680" s="157" t="s">
        <v>1926</v>
      </c>
      <c r="Q680" s="165"/>
      <c r="R680" s="165"/>
      <c r="S680" s="165"/>
      <c r="T680" s="165"/>
      <c r="U680" s="165"/>
      <c r="V680" s="165"/>
      <c r="W680" s="165"/>
      <c r="X680" s="165"/>
      <c r="Y680" s="165"/>
      <c r="Z680" s="165"/>
      <c r="AA680" s="165"/>
      <c r="AB680" s="165"/>
      <c r="AC680" s="165"/>
      <c r="AD680" s="165"/>
      <c r="AE680" s="165"/>
      <c r="AF680" s="165"/>
      <c r="AG680" s="165"/>
      <c r="AH680" s="165"/>
      <c r="AI680" s="165"/>
      <c r="AJ680" s="165"/>
      <c r="AK680" s="165"/>
      <c r="AL680" s="165"/>
      <c r="AM680" s="165"/>
      <c r="AN680" s="165"/>
      <c r="AO680" s="165"/>
      <c r="AP680" s="165"/>
      <c r="AQ680" s="165"/>
      <c r="AR680" s="165"/>
      <c r="AS680" s="165"/>
      <c r="AT680" s="165"/>
      <c r="AU680" s="165"/>
      <c r="AV680" s="165"/>
      <c r="AW680" s="165"/>
      <c r="AX680" s="165"/>
      <c r="AY680" s="165"/>
      <c r="AZ680" s="165"/>
    </row>
    <row r="681" spans="1:52" s="166" customFormat="1" ht="25.5" x14ac:dyDescent="0.2">
      <c r="A681" s="149">
        <v>45292</v>
      </c>
      <c r="B681" s="76" t="s">
        <v>5295</v>
      </c>
      <c r="C681" s="75" t="s">
        <v>52</v>
      </c>
      <c r="D681" s="152" t="s">
        <v>2096</v>
      </c>
      <c r="E681" s="152">
        <v>0</v>
      </c>
      <c r="F681" s="75" t="s">
        <v>2097</v>
      </c>
      <c r="G681" s="162">
        <v>61.459999999999994</v>
      </c>
      <c r="H681" s="162">
        <v>0</v>
      </c>
      <c r="I681" s="162">
        <v>0</v>
      </c>
      <c r="J681" s="162">
        <v>0</v>
      </c>
      <c r="K681" s="162">
        <v>0</v>
      </c>
      <c r="L681" s="152">
        <v>0</v>
      </c>
      <c r="M681" s="152">
        <v>0</v>
      </c>
      <c r="N681" s="152">
        <v>0</v>
      </c>
      <c r="O681" s="75" t="s">
        <v>6832</v>
      </c>
      <c r="P681" s="157" t="s">
        <v>1926</v>
      </c>
      <c r="Q681" s="165"/>
      <c r="R681" s="165"/>
      <c r="S681" s="165"/>
      <c r="T681" s="165"/>
      <c r="U681" s="165"/>
      <c r="V681" s="165"/>
      <c r="W681" s="165"/>
      <c r="X681" s="165"/>
      <c r="Y681" s="165"/>
      <c r="Z681" s="165"/>
      <c r="AA681" s="165"/>
      <c r="AB681" s="165"/>
      <c r="AC681" s="165"/>
      <c r="AD681" s="165"/>
      <c r="AE681" s="165"/>
      <c r="AF681" s="165"/>
      <c r="AG681" s="165"/>
      <c r="AH681" s="165"/>
      <c r="AI681" s="165"/>
      <c r="AJ681" s="165"/>
      <c r="AK681" s="165"/>
      <c r="AL681" s="165"/>
      <c r="AM681" s="165"/>
      <c r="AN681" s="165"/>
      <c r="AO681" s="165"/>
      <c r="AP681" s="165"/>
      <c r="AQ681" s="165"/>
      <c r="AR681" s="165"/>
      <c r="AS681" s="165"/>
      <c r="AT681" s="165"/>
      <c r="AU681" s="165"/>
      <c r="AV681" s="165"/>
      <c r="AW681" s="165"/>
      <c r="AX681" s="165"/>
      <c r="AY681" s="165"/>
      <c r="AZ681" s="165"/>
    </row>
    <row r="682" spans="1:52" s="166" customFormat="1" ht="25.5" x14ac:dyDescent="0.2">
      <c r="A682" s="149">
        <v>45292</v>
      </c>
      <c r="B682" s="76" t="s">
        <v>5295</v>
      </c>
      <c r="C682" s="75" t="s">
        <v>52</v>
      </c>
      <c r="D682" s="152" t="s">
        <v>2098</v>
      </c>
      <c r="E682" s="152">
        <v>0</v>
      </c>
      <c r="F682" s="75" t="s">
        <v>2099</v>
      </c>
      <c r="G682" s="162">
        <v>61.459999999999994</v>
      </c>
      <c r="H682" s="162">
        <v>0</v>
      </c>
      <c r="I682" s="162">
        <v>0</v>
      </c>
      <c r="J682" s="162">
        <v>0</v>
      </c>
      <c r="K682" s="162">
        <v>0</v>
      </c>
      <c r="L682" s="152">
        <v>0</v>
      </c>
      <c r="M682" s="152">
        <v>0</v>
      </c>
      <c r="N682" s="152">
        <v>0</v>
      </c>
      <c r="O682" s="75" t="s">
        <v>6832</v>
      </c>
      <c r="P682" s="157" t="s">
        <v>1926</v>
      </c>
      <c r="Q682" s="165"/>
      <c r="R682" s="165"/>
      <c r="S682" s="165"/>
      <c r="T682" s="165"/>
      <c r="U682" s="165"/>
      <c r="V682" s="165"/>
      <c r="W682" s="165"/>
      <c r="X682" s="165"/>
      <c r="Y682" s="165"/>
      <c r="Z682" s="165"/>
      <c r="AA682" s="165"/>
      <c r="AB682" s="165"/>
      <c r="AC682" s="165"/>
      <c r="AD682" s="165"/>
      <c r="AE682" s="165"/>
      <c r="AF682" s="165"/>
      <c r="AG682" s="165"/>
      <c r="AH682" s="165"/>
      <c r="AI682" s="165"/>
      <c r="AJ682" s="165"/>
      <c r="AK682" s="165"/>
      <c r="AL682" s="165"/>
      <c r="AM682" s="165"/>
      <c r="AN682" s="165"/>
      <c r="AO682" s="165"/>
      <c r="AP682" s="165"/>
      <c r="AQ682" s="165"/>
      <c r="AR682" s="165"/>
      <c r="AS682" s="165"/>
      <c r="AT682" s="165"/>
      <c r="AU682" s="165"/>
      <c r="AV682" s="165"/>
      <c r="AW682" s="165"/>
      <c r="AX682" s="165"/>
      <c r="AY682" s="165"/>
      <c r="AZ682" s="165"/>
    </row>
    <row r="683" spans="1:52" s="166" customFormat="1" ht="25.5" x14ac:dyDescent="0.2">
      <c r="A683" s="149">
        <v>45292</v>
      </c>
      <c r="B683" s="76" t="s">
        <v>5295</v>
      </c>
      <c r="C683" s="75" t="s">
        <v>52</v>
      </c>
      <c r="D683" s="152" t="s">
        <v>2100</v>
      </c>
      <c r="E683" s="152">
        <v>0</v>
      </c>
      <c r="F683" s="75" t="s">
        <v>2101</v>
      </c>
      <c r="G683" s="162">
        <v>58.470000000000006</v>
      </c>
      <c r="H683" s="162">
        <v>0</v>
      </c>
      <c r="I683" s="162">
        <v>0</v>
      </c>
      <c r="J683" s="162">
        <v>0</v>
      </c>
      <c r="K683" s="162">
        <v>0</v>
      </c>
      <c r="L683" s="152">
        <v>0</v>
      </c>
      <c r="M683" s="152">
        <v>0</v>
      </c>
      <c r="N683" s="152">
        <v>0</v>
      </c>
      <c r="O683" s="75" t="s">
        <v>6832</v>
      </c>
      <c r="P683" s="157" t="s">
        <v>1926</v>
      </c>
      <c r="Q683" s="165"/>
      <c r="R683" s="165"/>
      <c r="S683" s="165"/>
      <c r="T683" s="165"/>
      <c r="U683" s="165"/>
      <c r="V683" s="165"/>
      <c r="W683" s="165"/>
      <c r="X683" s="165"/>
      <c r="Y683" s="165"/>
      <c r="Z683" s="165"/>
      <c r="AA683" s="165"/>
      <c r="AB683" s="165"/>
      <c r="AC683" s="165"/>
      <c r="AD683" s="165"/>
      <c r="AE683" s="165"/>
      <c r="AF683" s="165"/>
      <c r="AG683" s="165"/>
      <c r="AH683" s="165"/>
      <c r="AI683" s="165"/>
      <c r="AJ683" s="165"/>
      <c r="AK683" s="165"/>
      <c r="AL683" s="165"/>
      <c r="AM683" s="165"/>
      <c r="AN683" s="165"/>
      <c r="AO683" s="165"/>
      <c r="AP683" s="165"/>
      <c r="AQ683" s="165"/>
      <c r="AR683" s="165"/>
      <c r="AS683" s="165"/>
      <c r="AT683" s="165"/>
      <c r="AU683" s="165"/>
      <c r="AV683" s="165"/>
      <c r="AW683" s="165"/>
      <c r="AX683" s="165"/>
      <c r="AY683" s="165"/>
      <c r="AZ683" s="165"/>
    </row>
    <row r="684" spans="1:52" s="166" customFormat="1" ht="25.5" x14ac:dyDescent="0.2">
      <c r="A684" s="149">
        <v>45292</v>
      </c>
      <c r="B684" s="76" t="s">
        <v>5295</v>
      </c>
      <c r="C684" s="75" t="s">
        <v>52</v>
      </c>
      <c r="D684" s="152" t="s">
        <v>2102</v>
      </c>
      <c r="E684" s="152">
        <v>0</v>
      </c>
      <c r="F684" s="75" t="s">
        <v>2103</v>
      </c>
      <c r="G684" s="162">
        <v>58.470000000000006</v>
      </c>
      <c r="H684" s="162">
        <v>0</v>
      </c>
      <c r="I684" s="162">
        <v>0</v>
      </c>
      <c r="J684" s="162">
        <v>0</v>
      </c>
      <c r="K684" s="162">
        <v>0</v>
      </c>
      <c r="L684" s="152">
        <v>0</v>
      </c>
      <c r="M684" s="152">
        <v>0</v>
      </c>
      <c r="N684" s="152">
        <v>0</v>
      </c>
      <c r="O684" s="75" t="s">
        <v>6832</v>
      </c>
      <c r="P684" s="157" t="s">
        <v>1926</v>
      </c>
      <c r="Q684" s="165"/>
      <c r="R684" s="165"/>
      <c r="S684" s="165"/>
      <c r="T684" s="165"/>
      <c r="U684" s="165"/>
      <c r="V684" s="165"/>
      <c r="W684" s="165"/>
      <c r="X684" s="165"/>
      <c r="Y684" s="165"/>
      <c r="Z684" s="165"/>
      <c r="AA684" s="165"/>
      <c r="AB684" s="165"/>
      <c r="AC684" s="165"/>
      <c r="AD684" s="165"/>
      <c r="AE684" s="165"/>
      <c r="AF684" s="165"/>
      <c r="AG684" s="165"/>
      <c r="AH684" s="165"/>
      <c r="AI684" s="165"/>
      <c r="AJ684" s="165"/>
      <c r="AK684" s="165"/>
      <c r="AL684" s="165"/>
      <c r="AM684" s="165"/>
      <c r="AN684" s="165"/>
      <c r="AO684" s="165"/>
      <c r="AP684" s="165"/>
      <c r="AQ684" s="165"/>
      <c r="AR684" s="165"/>
      <c r="AS684" s="165"/>
      <c r="AT684" s="165"/>
      <c r="AU684" s="165"/>
      <c r="AV684" s="165"/>
      <c r="AW684" s="165"/>
      <c r="AX684" s="165"/>
      <c r="AY684" s="165"/>
      <c r="AZ684" s="165"/>
    </row>
    <row r="685" spans="1:52" s="166" customFormat="1" ht="25.5" x14ac:dyDescent="0.2">
      <c r="A685" s="149">
        <v>45292</v>
      </c>
      <c r="B685" s="76" t="s">
        <v>5295</v>
      </c>
      <c r="C685" s="75" t="s">
        <v>52</v>
      </c>
      <c r="D685" s="152" t="s">
        <v>2104</v>
      </c>
      <c r="E685" s="152">
        <v>0</v>
      </c>
      <c r="F685" s="75" t="s">
        <v>2105</v>
      </c>
      <c r="G685" s="162">
        <v>33.22</v>
      </c>
      <c r="H685" s="162">
        <v>0</v>
      </c>
      <c r="I685" s="162">
        <v>0</v>
      </c>
      <c r="J685" s="162">
        <v>0</v>
      </c>
      <c r="K685" s="162">
        <v>0</v>
      </c>
      <c r="L685" s="152">
        <v>0</v>
      </c>
      <c r="M685" s="152">
        <v>0</v>
      </c>
      <c r="N685" s="152">
        <v>0</v>
      </c>
      <c r="O685" s="75" t="s">
        <v>6832</v>
      </c>
      <c r="P685" s="157" t="s">
        <v>1926</v>
      </c>
      <c r="Q685" s="165"/>
      <c r="R685" s="165"/>
      <c r="S685" s="165"/>
      <c r="T685" s="165"/>
      <c r="U685" s="165"/>
      <c r="V685" s="165"/>
      <c r="W685" s="165"/>
      <c r="X685" s="165"/>
      <c r="Y685" s="165"/>
      <c r="Z685" s="165"/>
      <c r="AA685" s="165"/>
      <c r="AB685" s="165"/>
      <c r="AC685" s="165"/>
      <c r="AD685" s="165"/>
      <c r="AE685" s="165"/>
      <c r="AF685" s="165"/>
      <c r="AG685" s="165"/>
      <c r="AH685" s="165"/>
      <c r="AI685" s="165"/>
      <c r="AJ685" s="165"/>
      <c r="AK685" s="165"/>
      <c r="AL685" s="165"/>
      <c r="AM685" s="165"/>
      <c r="AN685" s="165"/>
      <c r="AO685" s="165"/>
      <c r="AP685" s="165"/>
      <c r="AQ685" s="165"/>
      <c r="AR685" s="165"/>
      <c r="AS685" s="165"/>
      <c r="AT685" s="165"/>
      <c r="AU685" s="165"/>
      <c r="AV685" s="165"/>
      <c r="AW685" s="165"/>
      <c r="AX685" s="165"/>
      <c r="AY685" s="165"/>
      <c r="AZ685" s="165"/>
    </row>
    <row r="686" spans="1:52" s="166" customFormat="1" ht="25.5" x14ac:dyDescent="0.2">
      <c r="A686" s="149">
        <v>45292</v>
      </c>
      <c r="B686" s="76" t="s">
        <v>5295</v>
      </c>
      <c r="C686" s="75" t="s">
        <v>52</v>
      </c>
      <c r="D686" s="152" t="s">
        <v>2106</v>
      </c>
      <c r="E686" s="152">
        <v>0</v>
      </c>
      <c r="F686" s="75" t="s">
        <v>2107</v>
      </c>
      <c r="G686" s="162">
        <v>33.22</v>
      </c>
      <c r="H686" s="162">
        <v>0</v>
      </c>
      <c r="I686" s="162">
        <v>0</v>
      </c>
      <c r="J686" s="162">
        <v>0</v>
      </c>
      <c r="K686" s="162">
        <v>0</v>
      </c>
      <c r="L686" s="152">
        <v>0</v>
      </c>
      <c r="M686" s="152">
        <v>0</v>
      </c>
      <c r="N686" s="152">
        <v>0</v>
      </c>
      <c r="O686" s="75" t="s">
        <v>6832</v>
      </c>
      <c r="P686" s="157" t="s">
        <v>1926</v>
      </c>
      <c r="Q686" s="165"/>
      <c r="R686" s="165"/>
      <c r="S686" s="165"/>
      <c r="T686" s="165"/>
      <c r="U686" s="165"/>
      <c r="V686" s="165"/>
      <c r="W686" s="165"/>
      <c r="X686" s="165"/>
      <c r="Y686" s="165"/>
      <c r="Z686" s="165"/>
      <c r="AA686" s="165"/>
      <c r="AB686" s="165"/>
      <c r="AC686" s="165"/>
      <c r="AD686" s="165"/>
      <c r="AE686" s="165"/>
      <c r="AF686" s="165"/>
      <c r="AG686" s="165"/>
      <c r="AH686" s="165"/>
      <c r="AI686" s="165"/>
      <c r="AJ686" s="165"/>
      <c r="AK686" s="165"/>
      <c r="AL686" s="165"/>
      <c r="AM686" s="165"/>
      <c r="AN686" s="165"/>
      <c r="AO686" s="165"/>
      <c r="AP686" s="165"/>
      <c r="AQ686" s="165"/>
      <c r="AR686" s="165"/>
      <c r="AS686" s="165"/>
      <c r="AT686" s="165"/>
      <c r="AU686" s="165"/>
      <c r="AV686" s="165"/>
      <c r="AW686" s="165"/>
      <c r="AX686" s="165"/>
      <c r="AY686" s="165"/>
      <c r="AZ686" s="165"/>
    </row>
    <row r="687" spans="1:52" s="166" customFormat="1" ht="25.5" x14ac:dyDescent="0.2">
      <c r="A687" s="149">
        <v>45292</v>
      </c>
      <c r="B687" s="76" t="s">
        <v>5295</v>
      </c>
      <c r="C687" s="75" t="s">
        <v>52</v>
      </c>
      <c r="D687" s="152" t="s">
        <v>2108</v>
      </c>
      <c r="E687" s="152">
        <v>0</v>
      </c>
      <c r="F687" s="75" t="s">
        <v>2109</v>
      </c>
      <c r="G687" s="162">
        <v>58.470000000000006</v>
      </c>
      <c r="H687" s="162">
        <v>0</v>
      </c>
      <c r="I687" s="162">
        <v>0</v>
      </c>
      <c r="J687" s="162">
        <v>0</v>
      </c>
      <c r="K687" s="162">
        <v>0</v>
      </c>
      <c r="L687" s="152">
        <v>0</v>
      </c>
      <c r="M687" s="152">
        <v>0</v>
      </c>
      <c r="N687" s="152">
        <v>0</v>
      </c>
      <c r="O687" s="75" t="s">
        <v>6832</v>
      </c>
      <c r="P687" s="157" t="s">
        <v>1926</v>
      </c>
      <c r="Q687" s="165"/>
      <c r="R687" s="165"/>
      <c r="S687" s="165"/>
      <c r="T687" s="165"/>
      <c r="U687" s="165"/>
      <c r="V687" s="165"/>
      <c r="W687" s="165"/>
      <c r="X687" s="165"/>
      <c r="Y687" s="165"/>
      <c r="Z687" s="165"/>
      <c r="AA687" s="165"/>
      <c r="AB687" s="165"/>
      <c r="AC687" s="165"/>
      <c r="AD687" s="165"/>
      <c r="AE687" s="165"/>
      <c r="AF687" s="165"/>
      <c r="AG687" s="165"/>
      <c r="AH687" s="165"/>
      <c r="AI687" s="165"/>
      <c r="AJ687" s="165"/>
      <c r="AK687" s="165"/>
      <c r="AL687" s="165"/>
      <c r="AM687" s="165"/>
      <c r="AN687" s="165"/>
      <c r="AO687" s="165"/>
      <c r="AP687" s="165"/>
      <c r="AQ687" s="165"/>
      <c r="AR687" s="165"/>
      <c r="AS687" s="165"/>
      <c r="AT687" s="165"/>
      <c r="AU687" s="165"/>
      <c r="AV687" s="165"/>
      <c r="AW687" s="165"/>
      <c r="AX687" s="165"/>
      <c r="AY687" s="165"/>
      <c r="AZ687" s="165"/>
    </row>
    <row r="688" spans="1:52" s="166" customFormat="1" ht="25.5" x14ac:dyDescent="0.2">
      <c r="A688" s="149">
        <v>45292</v>
      </c>
      <c r="B688" s="76" t="s">
        <v>5295</v>
      </c>
      <c r="C688" s="75" t="s">
        <v>52</v>
      </c>
      <c r="D688" s="152" t="s">
        <v>2110</v>
      </c>
      <c r="E688" s="152">
        <v>0</v>
      </c>
      <c r="F688" s="75" t="s">
        <v>2111</v>
      </c>
      <c r="G688" s="162">
        <v>58.470000000000006</v>
      </c>
      <c r="H688" s="162">
        <v>0</v>
      </c>
      <c r="I688" s="162">
        <v>0</v>
      </c>
      <c r="J688" s="162">
        <v>0</v>
      </c>
      <c r="K688" s="162">
        <v>0</v>
      </c>
      <c r="L688" s="152">
        <v>0</v>
      </c>
      <c r="M688" s="152">
        <v>0</v>
      </c>
      <c r="N688" s="152">
        <v>0</v>
      </c>
      <c r="O688" s="75" t="s">
        <v>6832</v>
      </c>
      <c r="P688" s="157" t="s">
        <v>1926</v>
      </c>
      <c r="Q688" s="165"/>
      <c r="R688" s="165"/>
      <c r="S688" s="165"/>
      <c r="T688" s="165"/>
      <c r="U688" s="165"/>
      <c r="V688" s="165"/>
      <c r="W688" s="165"/>
      <c r="X688" s="165"/>
      <c r="Y688" s="165"/>
      <c r="Z688" s="165"/>
      <c r="AA688" s="165"/>
      <c r="AB688" s="165"/>
      <c r="AC688" s="165"/>
      <c r="AD688" s="165"/>
      <c r="AE688" s="165"/>
      <c r="AF688" s="165"/>
      <c r="AG688" s="165"/>
      <c r="AH688" s="165"/>
      <c r="AI688" s="165"/>
      <c r="AJ688" s="165"/>
      <c r="AK688" s="165"/>
      <c r="AL688" s="165"/>
      <c r="AM688" s="165"/>
      <c r="AN688" s="165"/>
      <c r="AO688" s="165"/>
      <c r="AP688" s="165"/>
      <c r="AQ688" s="165"/>
      <c r="AR688" s="165"/>
      <c r="AS688" s="165"/>
      <c r="AT688" s="165"/>
      <c r="AU688" s="165"/>
      <c r="AV688" s="165"/>
      <c r="AW688" s="165"/>
      <c r="AX688" s="165"/>
      <c r="AY688" s="165"/>
      <c r="AZ688" s="165"/>
    </row>
    <row r="689" spans="1:52" s="166" customFormat="1" ht="25.5" x14ac:dyDescent="0.2">
      <c r="A689" s="149">
        <v>45292</v>
      </c>
      <c r="B689" s="76" t="s">
        <v>5295</v>
      </c>
      <c r="C689" s="75" t="s">
        <v>52</v>
      </c>
      <c r="D689" s="152" t="s">
        <v>2112</v>
      </c>
      <c r="E689" s="152">
        <v>0</v>
      </c>
      <c r="F689" s="75" t="s">
        <v>2113</v>
      </c>
      <c r="G689" s="162">
        <v>39.239999999999995</v>
      </c>
      <c r="H689" s="162">
        <v>0</v>
      </c>
      <c r="I689" s="162">
        <v>0</v>
      </c>
      <c r="J689" s="162">
        <v>0</v>
      </c>
      <c r="K689" s="162">
        <v>0</v>
      </c>
      <c r="L689" s="152">
        <v>0</v>
      </c>
      <c r="M689" s="152">
        <v>0</v>
      </c>
      <c r="N689" s="152">
        <v>0</v>
      </c>
      <c r="O689" s="75" t="s">
        <v>6832</v>
      </c>
      <c r="P689" s="157" t="s">
        <v>1926</v>
      </c>
      <c r="Q689" s="165"/>
      <c r="R689" s="165"/>
      <c r="S689" s="165"/>
      <c r="T689" s="165"/>
      <c r="U689" s="165"/>
      <c r="V689" s="165"/>
      <c r="W689" s="165"/>
      <c r="X689" s="165"/>
      <c r="Y689" s="165"/>
      <c r="Z689" s="165"/>
      <c r="AA689" s="165"/>
      <c r="AB689" s="165"/>
      <c r="AC689" s="165"/>
      <c r="AD689" s="165"/>
      <c r="AE689" s="165"/>
      <c r="AF689" s="165"/>
      <c r="AG689" s="165"/>
      <c r="AH689" s="165"/>
      <c r="AI689" s="165"/>
      <c r="AJ689" s="165"/>
      <c r="AK689" s="165"/>
      <c r="AL689" s="165"/>
      <c r="AM689" s="165"/>
      <c r="AN689" s="165"/>
      <c r="AO689" s="165"/>
      <c r="AP689" s="165"/>
      <c r="AQ689" s="165"/>
      <c r="AR689" s="165"/>
      <c r="AS689" s="165"/>
      <c r="AT689" s="165"/>
      <c r="AU689" s="165"/>
      <c r="AV689" s="165"/>
      <c r="AW689" s="165"/>
      <c r="AX689" s="165"/>
      <c r="AY689" s="165"/>
      <c r="AZ689" s="165"/>
    </row>
    <row r="690" spans="1:52" s="166" customFormat="1" ht="25.5" x14ac:dyDescent="0.2">
      <c r="A690" s="149">
        <v>45292</v>
      </c>
      <c r="B690" s="76" t="s">
        <v>5295</v>
      </c>
      <c r="C690" s="75" t="s">
        <v>52</v>
      </c>
      <c r="D690" s="152" t="s">
        <v>2114</v>
      </c>
      <c r="E690" s="152">
        <v>0</v>
      </c>
      <c r="F690" s="75" t="s">
        <v>2115</v>
      </c>
      <c r="G690" s="162">
        <v>39.209999999999994</v>
      </c>
      <c r="H690" s="162">
        <v>0</v>
      </c>
      <c r="I690" s="162">
        <v>0</v>
      </c>
      <c r="J690" s="162">
        <v>0</v>
      </c>
      <c r="K690" s="162">
        <v>0</v>
      </c>
      <c r="L690" s="152">
        <v>0</v>
      </c>
      <c r="M690" s="152">
        <v>0</v>
      </c>
      <c r="N690" s="152">
        <v>0</v>
      </c>
      <c r="O690" s="75" t="s">
        <v>6832</v>
      </c>
      <c r="P690" s="157" t="s">
        <v>1926</v>
      </c>
      <c r="Q690" s="165"/>
      <c r="R690" s="165"/>
      <c r="S690" s="165"/>
      <c r="T690" s="165"/>
      <c r="U690" s="165"/>
      <c r="V690" s="165"/>
      <c r="W690" s="165"/>
      <c r="X690" s="165"/>
      <c r="Y690" s="165"/>
      <c r="Z690" s="165"/>
      <c r="AA690" s="165"/>
      <c r="AB690" s="165"/>
      <c r="AC690" s="165"/>
      <c r="AD690" s="165"/>
      <c r="AE690" s="165"/>
      <c r="AF690" s="165"/>
      <c r="AG690" s="165"/>
      <c r="AH690" s="165"/>
      <c r="AI690" s="165"/>
      <c r="AJ690" s="165"/>
      <c r="AK690" s="165"/>
      <c r="AL690" s="165"/>
      <c r="AM690" s="165"/>
      <c r="AN690" s="165"/>
      <c r="AO690" s="165"/>
      <c r="AP690" s="165"/>
      <c r="AQ690" s="165"/>
      <c r="AR690" s="165"/>
      <c r="AS690" s="165"/>
      <c r="AT690" s="165"/>
      <c r="AU690" s="165"/>
      <c r="AV690" s="165"/>
      <c r="AW690" s="165"/>
      <c r="AX690" s="165"/>
      <c r="AY690" s="165"/>
      <c r="AZ690" s="165"/>
    </row>
    <row r="691" spans="1:52" s="166" customFormat="1" ht="25.5" x14ac:dyDescent="0.2">
      <c r="A691" s="149">
        <v>45292</v>
      </c>
      <c r="B691" s="76" t="s">
        <v>5295</v>
      </c>
      <c r="C691" s="75" t="s">
        <v>52</v>
      </c>
      <c r="D691" s="152" t="s">
        <v>2116</v>
      </c>
      <c r="E691" s="152">
        <v>0</v>
      </c>
      <c r="F691" s="75" t="s">
        <v>2117</v>
      </c>
      <c r="G691" s="162">
        <v>13.12</v>
      </c>
      <c r="H691" s="162">
        <v>0</v>
      </c>
      <c r="I691" s="162">
        <v>0</v>
      </c>
      <c r="J691" s="162">
        <v>0</v>
      </c>
      <c r="K691" s="162">
        <v>0</v>
      </c>
      <c r="L691" s="152">
        <v>0</v>
      </c>
      <c r="M691" s="152">
        <v>0</v>
      </c>
      <c r="N691" s="152">
        <v>0</v>
      </c>
      <c r="O691" s="75" t="s">
        <v>6832</v>
      </c>
      <c r="P691" s="157" t="s">
        <v>1926</v>
      </c>
      <c r="Q691" s="165"/>
      <c r="R691" s="165"/>
      <c r="S691" s="165"/>
      <c r="T691" s="165"/>
      <c r="U691" s="165"/>
      <c r="V691" s="165"/>
      <c r="W691" s="165"/>
      <c r="X691" s="165"/>
      <c r="Y691" s="165"/>
      <c r="Z691" s="165"/>
      <c r="AA691" s="165"/>
      <c r="AB691" s="165"/>
      <c r="AC691" s="165"/>
      <c r="AD691" s="165"/>
      <c r="AE691" s="165"/>
      <c r="AF691" s="165"/>
      <c r="AG691" s="165"/>
      <c r="AH691" s="165"/>
      <c r="AI691" s="165"/>
      <c r="AJ691" s="165"/>
      <c r="AK691" s="165"/>
      <c r="AL691" s="165"/>
      <c r="AM691" s="165"/>
      <c r="AN691" s="165"/>
      <c r="AO691" s="165"/>
      <c r="AP691" s="165"/>
      <c r="AQ691" s="165"/>
      <c r="AR691" s="165"/>
      <c r="AS691" s="165"/>
      <c r="AT691" s="165"/>
      <c r="AU691" s="165"/>
      <c r="AV691" s="165"/>
      <c r="AW691" s="165"/>
      <c r="AX691" s="165"/>
      <c r="AY691" s="165"/>
      <c r="AZ691" s="165"/>
    </row>
    <row r="692" spans="1:52" s="166" customFormat="1" ht="25.5" x14ac:dyDescent="0.2">
      <c r="A692" s="149">
        <v>45292</v>
      </c>
      <c r="B692" s="76" t="s">
        <v>5295</v>
      </c>
      <c r="C692" s="75" t="s">
        <v>52</v>
      </c>
      <c r="D692" s="152" t="s">
        <v>2118</v>
      </c>
      <c r="E692" s="152">
        <v>0</v>
      </c>
      <c r="F692" s="75" t="s">
        <v>2119</v>
      </c>
      <c r="G692" s="162">
        <v>13.52</v>
      </c>
      <c r="H692" s="162">
        <v>0</v>
      </c>
      <c r="I692" s="162">
        <v>0</v>
      </c>
      <c r="J692" s="162">
        <v>0</v>
      </c>
      <c r="K692" s="162">
        <v>0</v>
      </c>
      <c r="L692" s="152">
        <v>0</v>
      </c>
      <c r="M692" s="152">
        <v>0</v>
      </c>
      <c r="N692" s="152">
        <v>0</v>
      </c>
      <c r="O692" s="75" t="s">
        <v>6832</v>
      </c>
      <c r="P692" s="157" t="s">
        <v>1926</v>
      </c>
      <c r="Q692" s="165"/>
      <c r="R692" s="165"/>
      <c r="S692" s="165"/>
      <c r="T692" s="165"/>
      <c r="U692" s="165"/>
      <c r="V692" s="165"/>
      <c r="W692" s="165"/>
      <c r="X692" s="165"/>
      <c r="Y692" s="165"/>
      <c r="Z692" s="165"/>
      <c r="AA692" s="165"/>
      <c r="AB692" s="165"/>
      <c r="AC692" s="165"/>
      <c r="AD692" s="165"/>
      <c r="AE692" s="165"/>
      <c r="AF692" s="165"/>
      <c r="AG692" s="165"/>
      <c r="AH692" s="165"/>
      <c r="AI692" s="165"/>
      <c r="AJ692" s="165"/>
      <c r="AK692" s="165"/>
      <c r="AL692" s="165"/>
      <c r="AM692" s="165"/>
      <c r="AN692" s="165"/>
      <c r="AO692" s="165"/>
      <c r="AP692" s="165"/>
      <c r="AQ692" s="165"/>
      <c r="AR692" s="165"/>
      <c r="AS692" s="165"/>
      <c r="AT692" s="165"/>
      <c r="AU692" s="165"/>
      <c r="AV692" s="165"/>
      <c r="AW692" s="165"/>
      <c r="AX692" s="165"/>
      <c r="AY692" s="165"/>
      <c r="AZ692" s="165"/>
    </row>
    <row r="693" spans="1:52" s="166" customFormat="1" ht="25.5" x14ac:dyDescent="0.2">
      <c r="A693" s="149">
        <v>45292</v>
      </c>
      <c r="B693" s="76" t="s">
        <v>5295</v>
      </c>
      <c r="C693" s="75" t="s">
        <v>52</v>
      </c>
      <c r="D693" s="152" t="s">
        <v>2120</v>
      </c>
      <c r="E693" s="152">
        <v>0</v>
      </c>
      <c r="F693" s="75" t="s">
        <v>2121</v>
      </c>
      <c r="G693" s="162">
        <v>13.02</v>
      </c>
      <c r="H693" s="162">
        <v>0</v>
      </c>
      <c r="I693" s="162">
        <v>0</v>
      </c>
      <c r="J693" s="162">
        <v>0</v>
      </c>
      <c r="K693" s="162">
        <v>0</v>
      </c>
      <c r="L693" s="152">
        <v>0</v>
      </c>
      <c r="M693" s="152">
        <v>0</v>
      </c>
      <c r="N693" s="152">
        <v>0</v>
      </c>
      <c r="O693" s="75" t="s">
        <v>6832</v>
      </c>
      <c r="P693" s="157" t="s">
        <v>1926</v>
      </c>
      <c r="Q693" s="165"/>
      <c r="R693" s="165"/>
      <c r="S693" s="165"/>
      <c r="T693" s="165"/>
      <c r="U693" s="165"/>
      <c r="V693" s="165"/>
      <c r="W693" s="165"/>
      <c r="X693" s="165"/>
      <c r="Y693" s="165"/>
      <c r="Z693" s="165"/>
      <c r="AA693" s="165"/>
      <c r="AB693" s="165"/>
      <c r="AC693" s="165"/>
      <c r="AD693" s="165"/>
      <c r="AE693" s="165"/>
      <c r="AF693" s="165"/>
      <c r="AG693" s="165"/>
      <c r="AH693" s="165"/>
      <c r="AI693" s="165"/>
      <c r="AJ693" s="165"/>
      <c r="AK693" s="165"/>
      <c r="AL693" s="165"/>
      <c r="AM693" s="165"/>
      <c r="AN693" s="165"/>
      <c r="AO693" s="165"/>
      <c r="AP693" s="165"/>
      <c r="AQ693" s="165"/>
      <c r="AR693" s="165"/>
      <c r="AS693" s="165"/>
      <c r="AT693" s="165"/>
      <c r="AU693" s="165"/>
      <c r="AV693" s="165"/>
      <c r="AW693" s="165"/>
      <c r="AX693" s="165"/>
      <c r="AY693" s="165"/>
      <c r="AZ693" s="165"/>
    </row>
    <row r="694" spans="1:52" s="166" customFormat="1" ht="25.5" x14ac:dyDescent="0.2">
      <c r="A694" s="149">
        <v>45292</v>
      </c>
      <c r="B694" s="76" t="s">
        <v>5295</v>
      </c>
      <c r="C694" s="75" t="s">
        <v>52</v>
      </c>
      <c r="D694" s="152" t="s">
        <v>2122</v>
      </c>
      <c r="E694" s="152">
        <v>0</v>
      </c>
      <c r="F694" s="75" t="s">
        <v>2123</v>
      </c>
      <c r="G694" s="162">
        <v>290.52</v>
      </c>
      <c r="H694" s="162">
        <v>0</v>
      </c>
      <c r="I694" s="162">
        <v>0</v>
      </c>
      <c r="J694" s="162">
        <v>0</v>
      </c>
      <c r="K694" s="162">
        <v>0</v>
      </c>
      <c r="L694" s="152">
        <v>0</v>
      </c>
      <c r="M694" s="152">
        <v>0</v>
      </c>
      <c r="N694" s="152">
        <v>0</v>
      </c>
      <c r="O694" s="75" t="s">
        <v>6832</v>
      </c>
      <c r="P694" s="157" t="s">
        <v>1926</v>
      </c>
      <c r="Q694" s="165"/>
      <c r="R694" s="165"/>
      <c r="S694" s="165"/>
      <c r="T694" s="165"/>
      <c r="U694" s="165"/>
      <c r="V694" s="165"/>
      <c r="W694" s="165"/>
      <c r="X694" s="165"/>
      <c r="Y694" s="165"/>
      <c r="Z694" s="165"/>
      <c r="AA694" s="165"/>
      <c r="AB694" s="165"/>
      <c r="AC694" s="165"/>
      <c r="AD694" s="165"/>
      <c r="AE694" s="165"/>
      <c r="AF694" s="165"/>
      <c r="AG694" s="165"/>
      <c r="AH694" s="165"/>
      <c r="AI694" s="165"/>
      <c r="AJ694" s="165"/>
      <c r="AK694" s="165"/>
      <c r="AL694" s="165"/>
      <c r="AM694" s="165"/>
      <c r="AN694" s="165"/>
      <c r="AO694" s="165"/>
      <c r="AP694" s="165"/>
      <c r="AQ694" s="165"/>
      <c r="AR694" s="165"/>
      <c r="AS694" s="165"/>
      <c r="AT694" s="165"/>
      <c r="AU694" s="165"/>
      <c r="AV694" s="165"/>
      <c r="AW694" s="165"/>
      <c r="AX694" s="165"/>
      <c r="AY694" s="165"/>
      <c r="AZ694" s="165"/>
    </row>
    <row r="695" spans="1:52" s="166" customFormat="1" ht="25.5" x14ac:dyDescent="0.2">
      <c r="A695" s="149">
        <v>45292</v>
      </c>
      <c r="B695" s="76" t="s">
        <v>5295</v>
      </c>
      <c r="C695" s="75" t="s">
        <v>52</v>
      </c>
      <c r="D695" s="152" t="s">
        <v>2124</v>
      </c>
      <c r="E695" s="152">
        <v>0</v>
      </c>
      <c r="F695" s="75" t="s">
        <v>2125</v>
      </c>
      <c r="G695" s="162">
        <v>20.360000000000003</v>
      </c>
      <c r="H695" s="162">
        <v>0</v>
      </c>
      <c r="I695" s="162">
        <v>0</v>
      </c>
      <c r="J695" s="162">
        <v>0</v>
      </c>
      <c r="K695" s="162">
        <v>0</v>
      </c>
      <c r="L695" s="152">
        <v>0</v>
      </c>
      <c r="M695" s="152">
        <v>0</v>
      </c>
      <c r="N695" s="152">
        <v>0</v>
      </c>
      <c r="O695" s="75" t="s">
        <v>6832</v>
      </c>
      <c r="P695" s="157" t="s">
        <v>1926</v>
      </c>
      <c r="Q695" s="165"/>
      <c r="R695" s="165"/>
      <c r="S695" s="165"/>
      <c r="T695" s="165"/>
      <c r="U695" s="165"/>
      <c r="V695" s="165"/>
      <c r="W695" s="165"/>
      <c r="X695" s="165"/>
      <c r="Y695" s="165"/>
      <c r="Z695" s="165"/>
      <c r="AA695" s="165"/>
      <c r="AB695" s="165"/>
      <c r="AC695" s="165"/>
      <c r="AD695" s="165"/>
      <c r="AE695" s="165"/>
      <c r="AF695" s="165"/>
      <c r="AG695" s="165"/>
      <c r="AH695" s="165"/>
      <c r="AI695" s="165"/>
      <c r="AJ695" s="165"/>
      <c r="AK695" s="165"/>
      <c r="AL695" s="165"/>
      <c r="AM695" s="165"/>
      <c r="AN695" s="165"/>
      <c r="AO695" s="165"/>
      <c r="AP695" s="165"/>
      <c r="AQ695" s="165"/>
      <c r="AR695" s="165"/>
      <c r="AS695" s="165"/>
      <c r="AT695" s="165"/>
      <c r="AU695" s="165"/>
      <c r="AV695" s="165"/>
      <c r="AW695" s="165"/>
      <c r="AX695" s="165"/>
      <c r="AY695" s="165"/>
      <c r="AZ695" s="165"/>
    </row>
    <row r="696" spans="1:52" s="166" customFormat="1" ht="25.5" x14ac:dyDescent="0.2">
      <c r="A696" s="149">
        <v>45292</v>
      </c>
      <c r="B696" s="76" t="s">
        <v>5295</v>
      </c>
      <c r="C696" s="75" t="s">
        <v>52</v>
      </c>
      <c r="D696" s="152" t="s">
        <v>2126</v>
      </c>
      <c r="E696" s="152">
        <v>0</v>
      </c>
      <c r="F696" s="75" t="s">
        <v>2127</v>
      </c>
      <c r="G696" s="162">
        <v>20.360000000000003</v>
      </c>
      <c r="H696" s="162">
        <v>0</v>
      </c>
      <c r="I696" s="162">
        <v>0</v>
      </c>
      <c r="J696" s="162">
        <v>0</v>
      </c>
      <c r="K696" s="162">
        <v>0</v>
      </c>
      <c r="L696" s="152">
        <v>0</v>
      </c>
      <c r="M696" s="152">
        <v>0</v>
      </c>
      <c r="N696" s="152">
        <v>0</v>
      </c>
      <c r="O696" s="75" t="s">
        <v>6832</v>
      </c>
      <c r="P696" s="157" t="s">
        <v>1926</v>
      </c>
      <c r="Q696" s="165"/>
      <c r="R696" s="165"/>
      <c r="S696" s="165"/>
      <c r="T696" s="165"/>
      <c r="U696" s="165"/>
      <c r="V696" s="165"/>
      <c r="W696" s="165"/>
      <c r="X696" s="165"/>
      <c r="Y696" s="165"/>
      <c r="Z696" s="165"/>
      <c r="AA696" s="165"/>
      <c r="AB696" s="165"/>
      <c r="AC696" s="165"/>
      <c r="AD696" s="165"/>
      <c r="AE696" s="165"/>
      <c r="AF696" s="165"/>
      <c r="AG696" s="165"/>
      <c r="AH696" s="165"/>
      <c r="AI696" s="165"/>
      <c r="AJ696" s="165"/>
      <c r="AK696" s="165"/>
      <c r="AL696" s="165"/>
      <c r="AM696" s="165"/>
      <c r="AN696" s="165"/>
      <c r="AO696" s="165"/>
      <c r="AP696" s="165"/>
      <c r="AQ696" s="165"/>
      <c r="AR696" s="165"/>
      <c r="AS696" s="165"/>
      <c r="AT696" s="165"/>
      <c r="AU696" s="165"/>
      <c r="AV696" s="165"/>
      <c r="AW696" s="165"/>
      <c r="AX696" s="165"/>
      <c r="AY696" s="165"/>
      <c r="AZ696" s="165"/>
    </row>
    <row r="697" spans="1:52" s="166" customFormat="1" ht="25.5" x14ac:dyDescent="0.2">
      <c r="A697" s="149">
        <v>45292</v>
      </c>
      <c r="B697" s="76" t="s">
        <v>5295</v>
      </c>
      <c r="C697" s="75" t="s">
        <v>52</v>
      </c>
      <c r="D697" s="152" t="s">
        <v>2128</v>
      </c>
      <c r="E697" s="152">
        <v>0</v>
      </c>
      <c r="F697" s="75" t="s">
        <v>2129</v>
      </c>
      <c r="G697" s="162">
        <v>13.459999999999999</v>
      </c>
      <c r="H697" s="162">
        <v>0</v>
      </c>
      <c r="I697" s="162">
        <v>0</v>
      </c>
      <c r="J697" s="162">
        <v>0</v>
      </c>
      <c r="K697" s="162">
        <v>0</v>
      </c>
      <c r="L697" s="152">
        <v>0</v>
      </c>
      <c r="M697" s="152">
        <v>0</v>
      </c>
      <c r="N697" s="152">
        <v>0</v>
      </c>
      <c r="O697" s="75" t="s">
        <v>6832</v>
      </c>
      <c r="P697" s="157" t="s">
        <v>1926</v>
      </c>
      <c r="Q697" s="165"/>
      <c r="R697" s="165"/>
      <c r="S697" s="165"/>
      <c r="T697" s="165"/>
      <c r="U697" s="165"/>
      <c r="V697" s="165"/>
      <c r="W697" s="165"/>
      <c r="X697" s="165"/>
      <c r="Y697" s="165"/>
      <c r="Z697" s="165"/>
      <c r="AA697" s="165"/>
      <c r="AB697" s="165"/>
      <c r="AC697" s="165"/>
      <c r="AD697" s="165"/>
      <c r="AE697" s="165"/>
      <c r="AF697" s="165"/>
      <c r="AG697" s="165"/>
      <c r="AH697" s="165"/>
      <c r="AI697" s="165"/>
      <c r="AJ697" s="165"/>
      <c r="AK697" s="165"/>
      <c r="AL697" s="165"/>
      <c r="AM697" s="165"/>
      <c r="AN697" s="165"/>
      <c r="AO697" s="165"/>
      <c r="AP697" s="165"/>
      <c r="AQ697" s="165"/>
      <c r="AR697" s="165"/>
      <c r="AS697" s="165"/>
      <c r="AT697" s="165"/>
      <c r="AU697" s="165"/>
      <c r="AV697" s="165"/>
      <c r="AW697" s="165"/>
      <c r="AX697" s="165"/>
      <c r="AY697" s="165"/>
      <c r="AZ697" s="165"/>
    </row>
    <row r="698" spans="1:52" s="166" customFormat="1" ht="25.5" x14ac:dyDescent="0.2">
      <c r="A698" s="149">
        <v>45292</v>
      </c>
      <c r="B698" s="76" t="s">
        <v>5295</v>
      </c>
      <c r="C698" s="75" t="s">
        <v>52</v>
      </c>
      <c r="D698" s="152" t="s">
        <v>2130</v>
      </c>
      <c r="E698" s="152">
        <v>0</v>
      </c>
      <c r="F698" s="75" t="s">
        <v>2131</v>
      </c>
      <c r="G698" s="162">
        <v>13.459999999999999</v>
      </c>
      <c r="H698" s="162">
        <v>0</v>
      </c>
      <c r="I698" s="162">
        <v>0</v>
      </c>
      <c r="J698" s="162">
        <v>0</v>
      </c>
      <c r="K698" s="162">
        <v>0</v>
      </c>
      <c r="L698" s="152">
        <v>0</v>
      </c>
      <c r="M698" s="152">
        <v>0</v>
      </c>
      <c r="N698" s="152">
        <v>0</v>
      </c>
      <c r="O698" s="75" t="s">
        <v>6832</v>
      </c>
      <c r="P698" s="157" t="s">
        <v>1926</v>
      </c>
      <c r="Q698" s="165"/>
      <c r="R698" s="165"/>
      <c r="S698" s="165"/>
      <c r="T698" s="165"/>
      <c r="U698" s="165"/>
      <c r="V698" s="165"/>
      <c r="W698" s="165"/>
      <c r="X698" s="165"/>
      <c r="Y698" s="165"/>
      <c r="Z698" s="165"/>
      <c r="AA698" s="165"/>
      <c r="AB698" s="165"/>
      <c r="AC698" s="165"/>
      <c r="AD698" s="165"/>
      <c r="AE698" s="165"/>
      <c r="AF698" s="165"/>
      <c r="AG698" s="165"/>
      <c r="AH698" s="165"/>
      <c r="AI698" s="165"/>
      <c r="AJ698" s="165"/>
      <c r="AK698" s="165"/>
      <c r="AL698" s="165"/>
      <c r="AM698" s="165"/>
      <c r="AN698" s="165"/>
      <c r="AO698" s="165"/>
      <c r="AP698" s="165"/>
      <c r="AQ698" s="165"/>
      <c r="AR698" s="165"/>
      <c r="AS698" s="165"/>
      <c r="AT698" s="165"/>
      <c r="AU698" s="165"/>
      <c r="AV698" s="165"/>
      <c r="AW698" s="165"/>
      <c r="AX698" s="165"/>
      <c r="AY698" s="165"/>
      <c r="AZ698" s="165"/>
    </row>
    <row r="699" spans="1:52" s="166" customFormat="1" ht="25.5" x14ac:dyDescent="0.2">
      <c r="A699" s="149">
        <v>45292</v>
      </c>
      <c r="B699" s="76" t="s">
        <v>5295</v>
      </c>
      <c r="C699" s="75" t="s">
        <v>52</v>
      </c>
      <c r="D699" s="152" t="s">
        <v>2132</v>
      </c>
      <c r="E699" s="152">
        <v>0</v>
      </c>
      <c r="F699" s="75" t="s">
        <v>2133</v>
      </c>
      <c r="G699" s="162">
        <v>0</v>
      </c>
      <c r="H699" s="162">
        <v>0</v>
      </c>
      <c r="I699" s="162">
        <v>0</v>
      </c>
      <c r="J699" s="162">
        <v>0</v>
      </c>
      <c r="K699" s="162">
        <v>0</v>
      </c>
      <c r="L699" s="152">
        <v>0</v>
      </c>
      <c r="M699" s="152">
        <v>0</v>
      </c>
      <c r="N699" s="152">
        <v>0</v>
      </c>
      <c r="O699" s="75" t="s">
        <v>6832</v>
      </c>
      <c r="P699" s="157" t="s">
        <v>1926</v>
      </c>
      <c r="Q699" s="165"/>
      <c r="R699" s="165"/>
      <c r="S699" s="165"/>
      <c r="T699" s="165"/>
      <c r="U699" s="165"/>
      <c r="V699" s="165"/>
      <c r="W699" s="165"/>
      <c r="X699" s="165"/>
      <c r="Y699" s="165"/>
      <c r="Z699" s="165"/>
      <c r="AA699" s="165"/>
      <c r="AB699" s="165"/>
      <c r="AC699" s="165"/>
      <c r="AD699" s="165"/>
      <c r="AE699" s="165"/>
      <c r="AF699" s="165"/>
      <c r="AG699" s="165"/>
      <c r="AH699" s="165"/>
      <c r="AI699" s="165"/>
      <c r="AJ699" s="165"/>
      <c r="AK699" s="165"/>
      <c r="AL699" s="165"/>
      <c r="AM699" s="165"/>
      <c r="AN699" s="165"/>
      <c r="AO699" s="165"/>
      <c r="AP699" s="165"/>
      <c r="AQ699" s="165"/>
      <c r="AR699" s="165"/>
      <c r="AS699" s="165"/>
      <c r="AT699" s="165"/>
      <c r="AU699" s="165"/>
      <c r="AV699" s="165"/>
      <c r="AW699" s="165"/>
      <c r="AX699" s="165"/>
      <c r="AY699" s="165"/>
      <c r="AZ699" s="165"/>
    </row>
    <row r="700" spans="1:52" s="166" customFormat="1" ht="25.5" x14ac:dyDescent="0.2">
      <c r="A700" s="149">
        <v>45292</v>
      </c>
      <c r="B700" s="76" t="s">
        <v>5295</v>
      </c>
      <c r="C700" s="75" t="s">
        <v>52</v>
      </c>
      <c r="D700" s="152" t="s">
        <v>2134</v>
      </c>
      <c r="E700" s="152">
        <v>0</v>
      </c>
      <c r="F700" s="75" t="s">
        <v>2135</v>
      </c>
      <c r="G700" s="162">
        <v>14.12</v>
      </c>
      <c r="H700" s="162">
        <v>0</v>
      </c>
      <c r="I700" s="162">
        <v>0</v>
      </c>
      <c r="J700" s="162">
        <v>0</v>
      </c>
      <c r="K700" s="162">
        <v>0</v>
      </c>
      <c r="L700" s="152">
        <v>0</v>
      </c>
      <c r="M700" s="152">
        <v>0</v>
      </c>
      <c r="N700" s="152">
        <v>0</v>
      </c>
      <c r="O700" s="75" t="s">
        <v>6832</v>
      </c>
      <c r="P700" s="157" t="s">
        <v>1926</v>
      </c>
      <c r="Q700" s="165"/>
      <c r="R700" s="165"/>
      <c r="S700" s="165"/>
      <c r="T700" s="165"/>
      <c r="U700" s="165"/>
      <c r="V700" s="165"/>
      <c r="W700" s="165"/>
      <c r="X700" s="165"/>
      <c r="Y700" s="165"/>
      <c r="Z700" s="165"/>
      <c r="AA700" s="165"/>
      <c r="AB700" s="165"/>
      <c r="AC700" s="165"/>
      <c r="AD700" s="165"/>
      <c r="AE700" s="165"/>
      <c r="AF700" s="165"/>
      <c r="AG700" s="165"/>
      <c r="AH700" s="165"/>
      <c r="AI700" s="165"/>
      <c r="AJ700" s="165"/>
      <c r="AK700" s="165"/>
      <c r="AL700" s="165"/>
      <c r="AM700" s="165"/>
      <c r="AN700" s="165"/>
      <c r="AO700" s="165"/>
      <c r="AP700" s="165"/>
      <c r="AQ700" s="165"/>
      <c r="AR700" s="165"/>
      <c r="AS700" s="165"/>
      <c r="AT700" s="165"/>
      <c r="AU700" s="165"/>
      <c r="AV700" s="165"/>
      <c r="AW700" s="165"/>
      <c r="AX700" s="165"/>
      <c r="AY700" s="165"/>
      <c r="AZ700" s="165"/>
    </row>
    <row r="701" spans="1:52" s="166" customFormat="1" ht="25.5" x14ac:dyDescent="0.2">
      <c r="A701" s="149">
        <v>45292</v>
      </c>
      <c r="B701" s="76" t="s">
        <v>5295</v>
      </c>
      <c r="C701" s="75" t="s">
        <v>52</v>
      </c>
      <c r="D701" s="152" t="s">
        <v>2136</v>
      </c>
      <c r="E701" s="152">
        <v>0</v>
      </c>
      <c r="F701" s="75" t="s">
        <v>2137</v>
      </c>
      <c r="G701" s="162">
        <v>14.12</v>
      </c>
      <c r="H701" s="162">
        <v>0</v>
      </c>
      <c r="I701" s="162">
        <v>0</v>
      </c>
      <c r="J701" s="162">
        <v>0</v>
      </c>
      <c r="K701" s="162">
        <v>0</v>
      </c>
      <c r="L701" s="152">
        <v>0</v>
      </c>
      <c r="M701" s="152">
        <v>0</v>
      </c>
      <c r="N701" s="152">
        <v>0</v>
      </c>
      <c r="O701" s="75" t="s">
        <v>6832</v>
      </c>
      <c r="P701" s="157" t="s">
        <v>1926</v>
      </c>
      <c r="Q701" s="165"/>
      <c r="R701" s="165"/>
      <c r="S701" s="165"/>
      <c r="T701" s="165"/>
      <c r="U701" s="165"/>
      <c r="V701" s="165"/>
      <c r="W701" s="165"/>
      <c r="X701" s="165"/>
      <c r="Y701" s="165"/>
      <c r="Z701" s="165"/>
      <c r="AA701" s="165"/>
      <c r="AB701" s="165"/>
      <c r="AC701" s="165"/>
      <c r="AD701" s="165"/>
      <c r="AE701" s="165"/>
      <c r="AF701" s="165"/>
      <c r="AG701" s="165"/>
      <c r="AH701" s="165"/>
      <c r="AI701" s="165"/>
      <c r="AJ701" s="165"/>
      <c r="AK701" s="165"/>
      <c r="AL701" s="165"/>
      <c r="AM701" s="165"/>
      <c r="AN701" s="165"/>
      <c r="AO701" s="165"/>
      <c r="AP701" s="165"/>
      <c r="AQ701" s="165"/>
      <c r="AR701" s="165"/>
      <c r="AS701" s="165"/>
      <c r="AT701" s="165"/>
      <c r="AU701" s="165"/>
      <c r="AV701" s="165"/>
      <c r="AW701" s="165"/>
      <c r="AX701" s="165"/>
      <c r="AY701" s="165"/>
      <c r="AZ701" s="165"/>
    </row>
    <row r="702" spans="1:52" s="166" customFormat="1" ht="25.5" x14ac:dyDescent="0.2">
      <c r="A702" s="149">
        <v>45292</v>
      </c>
      <c r="B702" s="76" t="s">
        <v>5295</v>
      </c>
      <c r="C702" s="75" t="s">
        <v>52</v>
      </c>
      <c r="D702" s="152" t="s">
        <v>2138</v>
      </c>
      <c r="E702" s="152">
        <v>0</v>
      </c>
      <c r="F702" s="75" t="s">
        <v>2139</v>
      </c>
      <c r="G702" s="162">
        <v>13.7</v>
      </c>
      <c r="H702" s="162">
        <v>0</v>
      </c>
      <c r="I702" s="162">
        <v>0</v>
      </c>
      <c r="J702" s="162">
        <v>0</v>
      </c>
      <c r="K702" s="162">
        <v>0</v>
      </c>
      <c r="L702" s="152">
        <v>0</v>
      </c>
      <c r="M702" s="152">
        <v>0</v>
      </c>
      <c r="N702" s="152">
        <v>0</v>
      </c>
      <c r="O702" s="75" t="s">
        <v>6832</v>
      </c>
      <c r="P702" s="157" t="s">
        <v>1926</v>
      </c>
      <c r="Q702" s="165"/>
      <c r="R702" s="165"/>
      <c r="S702" s="165"/>
      <c r="T702" s="165"/>
      <c r="U702" s="165"/>
      <c r="V702" s="165"/>
      <c r="W702" s="165"/>
      <c r="X702" s="165"/>
      <c r="Y702" s="165"/>
      <c r="Z702" s="165"/>
      <c r="AA702" s="165"/>
      <c r="AB702" s="165"/>
      <c r="AC702" s="165"/>
      <c r="AD702" s="165"/>
      <c r="AE702" s="165"/>
      <c r="AF702" s="165"/>
      <c r="AG702" s="165"/>
      <c r="AH702" s="165"/>
      <c r="AI702" s="165"/>
      <c r="AJ702" s="165"/>
      <c r="AK702" s="165"/>
      <c r="AL702" s="165"/>
      <c r="AM702" s="165"/>
      <c r="AN702" s="165"/>
      <c r="AO702" s="165"/>
      <c r="AP702" s="165"/>
      <c r="AQ702" s="165"/>
      <c r="AR702" s="165"/>
      <c r="AS702" s="165"/>
      <c r="AT702" s="165"/>
      <c r="AU702" s="165"/>
      <c r="AV702" s="165"/>
      <c r="AW702" s="165"/>
      <c r="AX702" s="165"/>
      <c r="AY702" s="165"/>
      <c r="AZ702" s="165"/>
    </row>
    <row r="703" spans="1:52" s="166" customFormat="1" ht="25.5" x14ac:dyDescent="0.2">
      <c r="A703" s="149">
        <v>45292</v>
      </c>
      <c r="B703" s="76" t="s">
        <v>5295</v>
      </c>
      <c r="C703" s="75" t="s">
        <v>52</v>
      </c>
      <c r="D703" s="152" t="s">
        <v>2140</v>
      </c>
      <c r="E703" s="152">
        <v>0</v>
      </c>
      <c r="F703" s="75" t="s">
        <v>2141</v>
      </c>
      <c r="G703" s="162">
        <v>13.7</v>
      </c>
      <c r="H703" s="162">
        <v>0</v>
      </c>
      <c r="I703" s="162">
        <v>0</v>
      </c>
      <c r="J703" s="162">
        <v>0</v>
      </c>
      <c r="K703" s="162">
        <v>0</v>
      </c>
      <c r="L703" s="152">
        <v>0</v>
      </c>
      <c r="M703" s="152">
        <v>0</v>
      </c>
      <c r="N703" s="152">
        <v>0</v>
      </c>
      <c r="O703" s="75" t="s">
        <v>6832</v>
      </c>
      <c r="P703" s="157" t="s">
        <v>1926</v>
      </c>
      <c r="Q703" s="165"/>
      <c r="R703" s="165"/>
      <c r="S703" s="165"/>
      <c r="T703" s="165"/>
      <c r="U703" s="165"/>
      <c r="V703" s="165"/>
      <c r="W703" s="165"/>
      <c r="X703" s="165"/>
      <c r="Y703" s="165"/>
      <c r="Z703" s="165"/>
      <c r="AA703" s="165"/>
      <c r="AB703" s="165"/>
      <c r="AC703" s="165"/>
      <c r="AD703" s="165"/>
      <c r="AE703" s="165"/>
      <c r="AF703" s="165"/>
      <c r="AG703" s="165"/>
      <c r="AH703" s="165"/>
      <c r="AI703" s="165"/>
      <c r="AJ703" s="165"/>
      <c r="AK703" s="165"/>
      <c r="AL703" s="165"/>
      <c r="AM703" s="165"/>
      <c r="AN703" s="165"/>
      <c r="AO703" s="165"/>
      <c r="AP703" s="165"/>
      <c r="AQ703" s="165"/>
      <c r="AR703" s="165"/>
      <c r="AS703" s="165"/>
      <c r="AT703" s="165"/>
      <c r="AU703" s="165"/>
      <c r="AV703" s="165"/>
      <c r="AW703" s="165"/>
      <c r="AX703" s="165"/>
      <c r="AY703" s="165"/>
      <c r="AZ703" s="165"/>
    </row>
    <row r="704" spans="1:52" s="166" customFormat="1" ht="25.5" x14ac:dyDescent="0.2">
      <c r="A704" s="149">
        <v>45292</v>
      </c>
      <c r="B704" s="76" t="s">
        <v>5295</v>
      </c>
      <c r="C704" s="75" t="s">
        <v>52</v>
      </c>
      <c r="D704" s="152" t="s">
        <v>2142</v>
      </c>
      <c r="E704" s="152">
        <v>0</v>
      </c>
      <c r="F704" s="75" t="s">
        <v>2143</v>
      </c>
      <c r="G704" s="162">
        <v>20.84</v>
      </c>
      <c r="H704" s="162">
        <v>0</v>
      </c>
      <c r="I704" s="162">
        <v>0</v>
      </c>
      <c r="J704" s="162">
        <v>0</v>
      </c>
      <c r="K704" s="162">
        <v>0</v>
      </c>
      <c r="L704" s="152">
        <v>0</v>
      </c>
      <c r="M704" s="152">
        <v>0</v>
      </c>
      <c r="N704" s="152">
        <v>0</v>
      </c>
      <c r="O704" s="75" t="s">
        <v>6832</v>
      </c>
      <c r="P704" s="157" t="s">
        <v>1926</v>
      </c>
      <c r="Q704" s="165"/>
      <c r="R704" s="165"/>
      <c r="S704" s="165"/>
      <c r="T704" s="165"/>
      <c r="U704" s="165"/>
      <c r="V704" s="165"/>
      <c r="W704" s="165"/>
      <c r="X704" s="165"/>
      <c r="Y704" s="165"/>
      <c r="Z704" s="165"/>
      <c r="AA704" s="165"/>
      <c r="AB704" s="165"/>
      <c r="AC704" s="165"/>
      <c r="AD704" s="165"/>
      <c r="AE704" s="165"/>
      <c r="AF704" s="165"/>
      <c r="AG704" s="165"/>
      <c r="AH704" s="165"/>
      <c r="AI704" s="165"/>
      <c r="AJ704" s="165"/>
      <c r="AK704" s="165"/>
      <c r="AL704" s="165"/>
      <c r="AM704" s="165"/>
      <c r="AN704" s="165"/>
      <c r="AO704" s="165"/>
      <c r="AP704" s="165"/>
      <c r="AQ704" s="165"/>
      <c r="AR704" s="165"/>
      <c r="AS704" s="165"/>
      <c r="AT704" s="165"/>
      <c r="AU704" s="165"/>
      <c r="AV704" s="165"/>
      <c r="AW704" s="165"/>
      <c r="AX704" s="165"/>
      <c r="AY704" s="165"/>
      <c r="AZ704" s="165"/>
    </row>
    <row r="705" spans="1:52" s="166" customFormat="1" ht="25.5" x14ac:dyDescent="0.2">
      <c r="A705" s="149">
        <v>45292</v>
      </c>
      <c r="B705" s="76" t="s">
        <v>5295</v>
      </c>
      <c r="C705" s="75" t="s">
        <v>52</v>
      </c>
      <c r="D705" s="152" t="s">
        <v>2144</v>
      </c>
      <c r="E705" s="152">
        <v>0</v>
      </c>
      <c r="F705" s="75" t="s">
        <v>2145</v>
      </c>
      <c r="G705" s="162">
        <v>9.36</v>
      </c>
      <c r="H705" s="162">
        <v>0</v>
      </c>
      <c r="I705" s="162">
        <v>0</v>
      </c>
      <c r="J705" s="162">
        <v>0</v>
      </c>
      <c r="K705" s="162">
        <v>0</v>
      </c>
      <c r="L705" s="152">
        <v>0</v>
      </c>
      <c r="M705" s="152">
        <v>0</v>
      </c>
      <c r="N705" s="152">
        <v>0</v>
      </c>
      <c r="O705" s="75" t="s">
        <v>6832</v>
      </c>
      <c r="P705" s="157" t="s">
        <v>1926</v>
      </c>
      <c r="Q705" s="165"/>
      <c r="R705" s="165"/>
      <c r="S705" s="165"/>
      <c r="T705" s="165"/>
      <c r="U705" s="165"/>
      <c r="V705" s="165"/>
      <c r="W705" s="165"/>
      <c r="X705" s="165"/>
      <c r="Y705" s="165"/>
      <c r="Z705" s="165"/>
      <c r="AA705" s="165"/>
      <c r="AB705" s="165"/>
      <c r="AC705" s="165"/>
      <c r="AD705" s="165"/>
      <c r="AE705" s="165"/>
      <c r="AF705" s="165"/>
      <c r="AG705" s="165"/>
      <c r="AH705" s="165"/>
      <c r="AI705" s="165"/>
      <c r="AJ705" s="165"/>
      <c r="AK705" s="165"/>
      <c r="AL705" s="165"/>
      <c r="AM705" s="165"/>
      <c r="AN705" s="165"/>
      <c r="AO705" s="165"/>
      <c r="AP705" s="165"/>
      <c r="AQ705" s="165"/>
      <c r="AR705" s="165"/>
      <c r="AS705" s="165"/>
      <c r="AT705" s="165"/>
      <c r="AU705" s="165"/>
      <c r="AV705" s="165"/>
      <c r="AW705" s="165"/>
      <c r="AX705" s="165"/>
      <c r="AY705" s="165"/>
      <c r="AZ705" s="165"/>
    </row>
    <row r="706" spans="1:52" s="166" customFormat="1" ht="25.5" x14ac:dyDescent="0.2">
      <c r="A706" s="149">
        <v>45292</v>
      </c>
      <c r="B706" s="76" t="s">
        <v>5295</v>
      </c>
      <c r="C706" s="75" t="s">
        <v>52</v>
      </c>
      <c r="D706" s="152" t="s">
        <v>2146</v>
      </c>
      <c r="E706" s="152">
        <v>0</v>
      </c>
      <c r="F706" s="75" t="s">
        <v>2147</v>
      </c>
      <c r="G706" s="162">
        <v>49.53</v>
      </c>
      <c r="H706" s="162">
        <v>0</v>
      </c>
      <c r="I706" s="162">
        <v>0</v>
      </c>
      <c r="J706" s="162">
        <v>0</v>
      </c>
      <c r="K706" s="162">
        <v>0</v>
      </c>
      <c r="L706" s="152">
        <v>0</v>
      </c>
      <c r="M706" s="152">
        <v>0</v>
      </c>
      <c r="N706" s="152">
        <v>0</v>
      </c>
      <c r="O706" s="75" t="s">
        <v>6832</v>
      </c>
      <c r="P706" s="157" t="s">
        <v>1926</v>
      </c>
      <c r="Q706" s="165"/>
      <c r="R706" s="165"/>
      <c r="S706" s="165"/>
      <c r="T706" s="165"/>
      <c r="U706" s="165"/>
      <c r="V706" s="165"/>
      <c r="W706" s="165"/>
      <c r="X706" s="165"/>
      <c r="Y706" s="165"/>
      <c r="Z706" s="165"/>
      <c r="AA706" s="165"/>
      <c r="AB706" s="165"/>
      <c r="AC706" s="165"/>
      <c r="AD706" s="165"/>
      <c r="AE706" s="165"/>
      <c r="AF706" s="165"/>
      <c r="AG706" s="165"/>
      <c r="AH706" s="165"/>
      <c r="AI706" s="165"/>
      <c r="AJ706" s="165"/>
      <c r="AK706" s="165"/>
      <c r="AL706" s="165"/>
      <c r="AM706" s="165"/>
      <c r="AN706" s="165"/>
      <c r="AO706" s="165"/>
      <c r="AP706" s="165"/>
      <c r="AQ706" s="165"/>
      <c r="AR706" s="165"/>
      <c r="AS706" s="165"/>
      <c r="AT706" s="165"/>
      <c r="AU706" s="165"/>
      <c r="AV706" s="165"/>
      <c r="AW706" s="165"/>
      <c r="AX706" s="165"/>
      <c r="AY706" s="165"/>
      <c r="AZ706" s="165"/>
    </row>
    <row r="707" spans="1:52" s="166" customFormat="1" ht="25.5" x14ac:dyDescent="0.2">
      <c r="A707" s="149">
        <v>45292</v>
      </c>
      <c r="B707" s="76" t="s">
        <v>5295</v>
      </c>
      <c r="C707" s="75" t="s">
        <v>52</v>
      </c>
      <c r="D707" s="152" t="s">
        <v>2148</v>
      </c>
      <c r="E707" s="152">
        <v>0</v>
      </c>
      <c r="F707" s="75" t="s">
        <v>2149</v>
      </c>
      <c r="G707" s="162">
        <v>7.0200000000000005</v>
      </c>
      <c r="H707" s="162">
        <v>0</v>
      </c>
      <c r="I707" s="162">
        <v>0</v>
      </c>
      <c r="J707" s="162">
        <v>0</v>
      </c>
      <c r="K707" s="162">
        <v>0</v>
      </c>
      <c r="L707" s="152">
        <v>0</v>
      </c>
      <c r="M707" s="152">
        <v>0</v>
      </c>
      <c r="N707" s="152">
        <v>0</v>
      </c>
      <c r="O707" s="75" t="s">
        <v>6832</v>
      </c>
      <c r="P707" s="157" t="s">
        <v>1926</v>
      </c>
      <c r="Q707" s="165"/>
      <c r="R707" s="165"/>
      <c r="S707" s="165"/>
      <c r="T707" s="165"/>
      <c r="U707" s="165"/>
      <c r="V707" s="165"/>
      <c r="W707" s="165"/>
      <c r="X707" s="165"/>
      <c r="Y707" s="165"/>
      <c r="Z707" s="165"/>
      <c r="AA707" s="165"/>
      <c r="AB707" s="165"/>
      <c r="AC707" s="165"/>
      <c r="AD707" s="165"/>
      <c r="AE707" s="165"/>
      <c r="AF707" s="165"/>
      <c r="AG707" s="165"/>
      <c r="AH707" s="165"/>
      <c r="AI707" s="165"/>
      <c r="AJ707" s="165"/>
      <c r="AK707" s="165"/>
      <c r="AL707" s="165"/>
      <c r="AM707" s="165"/>
      <c r="AN707" s="165"/>
      <c r="AO707" s="165"/>
      <c r="AP707" s="165"/>
      <c r="AQ707" s="165"/>
      <c r="AR707" s="165"/>
      <c r="AS707" s="165"/>
      <c r="AT707" s="165"/>
      <c r="AU707" s="165"/>
      <c r="AV707" s="165"/>
      <c r="AW707" s="165"/>
      <c r="AX707" s="165"/>
      <c r="AY707" s="165"/>
      <c r="AZ707" s="165"/>
    </row>
    <row r="708" spans="1:52" s="166" customFormat="1" ht="25.5" x14ac:dyDescent="0.2">
      <c r="A708" s="149">
        <v>45292</v>
      </c>
      <c r="B708" s="76" t="s">
        <v>5295</v>
      </c>
      <c r="C708" s="75" t="s">
        <v>52</v>
      </c>
      <c r="D708" s="152" t="s">
        <v>2150</v>
      </c>
      <c r="E708" s="152">
        <v>0</v>
      </c>
      <c r="F708" s="75" t="s">
        <v>2151</v>
      </c>
      <c r="G708" s="162">
        <v>41.129999999999995</v>
      </c>
      <c r="H708" s="162">
        <v>0</v>
      </c>
      <c r="I708" s="162">
        <v>0</v>
      </c>
      <c r="J708" s="162">
        <v>0</v>
      </c>
      <c r="K708" s="162">
        <v>0</v>
      </c>
      <c r="L708" s="152">
        <v>0</v>
      </c>
      <c r="M708" s="152">
        <v>0</v>
      </c>
      <c r="N708" s="152">
        <v>0</v>
      </c>
      <c r="O708" s="75" t="s">
        <v>6832</v>
      </c>
      <c r="P708" s="157" t="s">
        <v>1926</v>
      </c>
      <c r="Q708" s="165"/>
      <c r="R708" s="165"/>
      <c r="S708" s="165"/>
      <c r="T708" s="165"/>
      <c r="U708" s="165"/>
      <c r="V708" s="165"/>
      <c r="W708" s="165"/>
      <c r="X708" s="165"/>
      <c r="Y708" s="165"/>
      <c r="Z708" s="165"/>
      <c r="AA708" s="165"/>
      <c r="AB708" s="165"/>
      <c r="AC708" s="165"/>
      <c r="AD708" s="165"/>
      <c r="AE708" s="165"/>
      <c r="AF708" s="165"/>
      <c r="AG708" s="165"/>
      <c r="AH708" s="165"/>
      <c r="AI708" s="165"/>
      <c r="AJ708" s="165"/>
      <c r="AK708" s="165"/>
      <c r="AL708" s="165"/>
      <c r="AM708" s="165"/>
      <c r="AN708" s="165"/>
      <c r="AO708" s="165"/>
      <c r="AP708" s="165"/>
      <c r="AQ708" s="165"/>
      <c r="AR708" s="165"/>
      <c r="AS708" s="165"/>
      <c r="AT708" s="165"/>
      <c r="AU708" s="165"/>
      <c r="AV708" s="165"/>
      <c r="AW708" s="165"/>
      <c r="AX708" s="165"/>
      <c r="AY708" s="165"/>
      <c r="AZ708" s="165"/>
    </row>
    <row r="709" spans="1:52" s="166" customFormat="1" ht="25.5" x14ac:dyDescent="0.2">
      <c r="A709" s="149">
        <v>45292</v>
      </c>
      <c r="B709" s="76" t="s">
        <v>5295</v>
      </c>
      <c r="C709" s="75" t="s">
        <v>52</v>
      </c>
      <c r="D709" s="152" t="s">
        <v>2152</v>
      </c>
      <c r="E709" s="152">
        <v>0</v>
      </c>
      <c r="F709" s="75" t="s">
        <v>2153</v>
      </c>
      <c r="G709" s="162">
        <v>9.8399999999999981</v>
      </c>
      <c r="H709" s="162">
        <v>0</v>
      </c>
      <c r="I709" s="162">
        <v>0</v>
      </c>
      <c r="J709" s="162">
        <v>0</v>
      </c>
      <c r="K709" s="162">
        <v>0</v>
      </c>
      <c r="L709" s="152">
        <v>0</v>
      </c>
      <c r="M709" s="152">
        <v>0</v>
      </c>
      <c r="N709" s="152">
        <v>0</v>
      </c>
      <c r="O709" s="75" t="s">
        <v>6832</v>
      </c>
      <c r="P709" s="157" t="s">
        <v>1926</v>
      </c>
      <c r="Q709" s="165"/>
      <c r="R709" s="165"/>
      <c r="S709" s="165"/>
      <c r="T709" s="165"/>
      <c r="U709" s="165"/>
      <c r="V709" s="165"/>
      <c r="W709" s="165"/>
      <c r="X709" s="165"/>
      <c r="Y709" s="165"/>
      <c r="Z709" s="165"/>
      <c r="AA709" s="165"/>
      <c r="AB709" s="165"/>
      <c r="AC709" s="165"/>
      <c r="AD709" s="165"/>
      <c r="AE709" s="165"/>
      <c r="AF709" s="165"/>
      <c r="AG709" s="165"/>
      <c r="AH709" s="165"/>
      <c r="AI709" s="165"/>
      <c r="AJ709" s="165"/>
      <c r="AK709" s="165"/>
      <c r="AL709" s="165"/>
      <c r="AM709" s="165"/>
      <c r="AN709" s="165"/>
      <c r="AO709" s="165"/>
      <c r="AP709" s="165"/>
      <c r="AQ709" s="165"/>
      <c r="AR709" s="165"/>
      <c r="AS709" s="165"/>
      <c r="AT709" s="165"/>
      <c r="AU709" s="165"/>
      <c r="AV709" s="165"/>
      <c r="AW709" s="165"/>
      <c r="AX709" s="165"/>
      <c r="AY709" s="165"/>
      <c r="AZ709" s="165"/>
    </row>
    <row r="710" spans="1:52" s="166" customFormat="1" ht="25.5" x14ac:dyDescent="0.2">
      <c r="A710" s="149">
        <v>45292</v>
      </c>
      <c r="B710" s="76" t="s">
        <v>5295</v>
      </c>
      <c r="C710" s="75" t="s">
        <v>52</v>
      </c>
      <c r="D710" s="152" t="s">
        <v>2154</v>
      </c>
      <c r="E710" s="152">
        <v>0</v>
      </c>
      <c r="F710" s="75" t="s">
        <v>2155</v>
      </c>
      <c r="G710" s="162">
        <v>125.7</v>
      </c>
      <c r="H710" s="162">
        <v>0</v>
      </c>
      <c r="I710" s="162">
        <v>0</v>
      </c>
      <c r="J710" s="162">
        <v>0</v>
      </c>
      <c r="K710" s="162">
        <v>0</v>
      </c>
      <c r="L710" s="152">
        <v>0</v>
      </c>
      <c r="M710" s="152">
        <v>0</v>
      </c>
      <c r="N710" s="152">
        <v>0</v>
      </c>
      <c r="O710" s="75" t="s">
        <v>6832</v>
      </c>
      <c r="P710" s="157" t="s">
        <v>1926</v>
      </c>
      <c r="Q710" s="165"/>
      <c r="R710" s="165"/>
      <c r="S710" s="165"/>
      <c r="T710" s="165"/>
      <c r="U710" s="165"/>
      <c r="V710" s="165"/>
      <c r="W710" s="165"/>
      <c r="X710" s="165"/>
      <c r="Y710" s="165"/>
      <c r="Z710" s="165"/>
      <c r="AA710" s="165"/>
      <c r="AB710" s="165"/>
      <c r="AC710" s="165"/>
      <c r="AD710" s="165"/>
      <c r="AE710" s="165"/>
      <c r="AF710" s="165"/>
      <c r="AG710" s="165"/>
      <c r="AH710" s="165"/>
      <c r="AI710" s="165"/>
      <c r="AJ710" s="165"/>
      <c r="AK710" s="165"/>
      <c r="AL710" s="165"/>
      <c r="AM710" s="165"/>
      <c r="AN710" s="165"/>
      <c r="AO710" s="165"/>
      <c r="AP710" s="165"/>
      <c r="AQ710" s="165"/>
      <c r="AR710" s="165"/>
      <c r="AS710" s="165"/>
      <c r="AT710" s="165"/>
      <c r="AU710" s="165"/>
      <c r="AV710" s="165"/>
      <c r="AW710" s="165"/>
      <c r="AX710" s="165"/>
      <c r="AY710" s="165"/>
      <c r="AZ710" s="165"/>
    </row>
    <row r="711" spans="1:52" s="166" customFormat="1" ht="25.5" x14ac:dyDescent="0.2">
      <c r="A711" s="149">
        <v>45292</v>
      </c>
      <c r="B711" s="76" t="s">
        <v>5295</v>
      </c>
      <c r="C711" s="75" t="s">
        <v>52</v>
      </c>
      <c r="D711" s="152" t="s">
        <v>2156</v>
      </c>
      <c r="E711" s="152">
        <v>0</v>
      </c>
      <c r="F711" s="75" t="s">
        <v>2157</v>
      </c>
      <c r="G711" s="162">
        <v>16.560000000000002</v>
      </c>
      <c r="H711" s="162">
        <v>0</v>
      </c>
      <c r="I711" s="162">
        <v>0</v>
      </c>
      <c r="J711" s="162">
        <v>0</v>
      </c>
      <c r="K711" s="162">
        <v>0</v>
      </c>
      <c r="L711" s="152">
        <v>0</v>
      </c>
      <c r="M711" s="152">
        <v>0</v>
      </c>
      <c r="N711" s="152">
        <v>0</v>
      </c>
      <c r="O711" s="75" t="s">
        <v>6832</v>
      </c>
      <c r="P711" s="157" t="s">
        <v>1926</v>
      </c>
      <c r="Q711" s="165"/>
      <c r="R711" s="165"/>
      <c r="S711" s="165"/>
      <c r="T711" s="165"/>
      <c r="U711" s="165"/>
      <c r="V711" s="165"/>
      <c r="W711" s="165"/>
      <c r="X711" s="165"/>
      <c r="Y711" s="165"/>
      <c r="Z711" s="165"/>
      <c r="AA711" s="165"/>
      <c r="AB711" s="165"/>
      <c r="AC711" s="165"/>
      <c r="AD711" s="165"/>
      <c r="AE711" s="165"/>
      <c r="AF711" s="165"/>
      <c r="AG711" s="165"/>
      <c r="AH711" s="165"/>
      <c r="AI711" s="165"/>
      <c r="AJ711" s="165"/>
      <c r="AK711" s="165"/>
      <c r="AL711" s="165"/>
      <c r="AM711" s="165"/>
      <c r="AN711" s="165"/>
      <c r="AO711" s="165"/>
      <c r="AP711" s="165"/>
      <c r="AQ711" s="165"/>
      <c r="AR711" s="165"/>
      <c r="AS711" s="165"/>
      <c r="AT711" s="165"/>
      <c r="AU711" s="165"/>
      <c r="AV711" s="165"/>
      <c r="AW711" s="165"/>
      <c r="AX711" s="165"/>
      <c r="AY711" s="165"/>
      <c r="AZ711" s="165"/>
    </row>
    <row r="712" spans="1:52" s="166" customFormat="1" ht="25.5" x14ac:dyDescent="0.2">
      <c r="A712" s="149">
        <v>45292</v>
      </c>
      <c r="B712" s="76" t="s">
        <v>5295</v>
      </c>
      <c r="C712" s="75" t="s">
        <v>52</v>
      </c>
      <c r="D712" s="152" t="s">
        <v>2158</v>
      </c>
      <c r="E712" s="152">
        <v>0</v>
      </c>
      <c r="F712" s="75" t="s">
        <v>2159</v>
      </c>
      <c r="G712" s="162">
        <v>14.389999999999999</v>
      </c>
      <c r="H712" s="162">
        <v>0</v>
      </c>
      <c r="I712" s="162">
        <v>0</v>
      </c>
      <c r="J712" s="162">
        <v>0</v>
      </c>
      <c r="K712" s="162">
        <v>0</v>
      </c>
      <c r="L712" s="152">
        <v>0</v>
      </c>
      <c r="M712" s="152">
        <v>0</v>
      </c>
      <c r="N712" s="152">
        <v>0</v>
      </c>
      <c r="O712" s="75" t="s">
        <v>6832</v>
      </c>
      <c r="P712" s="157" t="s">
        <v>1926</v>
      </c>
      <c r="Q712" s="165"/>
      <c r="R712" s="165"/>
      <c r="S712" s="165"/>
      <c r="T712" s="165"/>
      <c r="U712" s="165"/>
      <c r="V712" s="165"/>
      <c r="W712" s="165"/>
      <c r="X712" s="165"/>
      <c r="Y712" s="165"/>
      <c r="Z712" s="165"/>
      <c r="AA712" s="165"/>
      <c r="AB712" s="165"/>
      <c r="AC712" s="165"/>
      <c r="AD712" s="165"/>
      <c r="AE712" s="165"/>
      <c r="AF712" s="165"/>
      <c r="AG712" s="165"/>
      <c r="AH712" s="165"/>
      <c r="AI712" s="165"/>
      <c r="AJ712" s="165"/>
      <c r="AK712" s="165"/>
      <c r="AL712" s="165"/>
      <c r="AM712" s="165"/>
      <c r="AN712" s="165"/>
      <c r="AO712" s="165"/>
      <c r="AP712" s="165"/>
      <c r="AQ712" s="165"/>
      <c r="AR712" s="165"/>
      <c r="AS712" s="165"/>
      <c r="AT712" s="165"/>
      <c r="AU712" s="165"/>
      <c r="AV712" s="165"/>
      <c r="AW712" s="165"/>
      <c r="AX712" s="165"/>
      <c r="AY712" s="165"/>
      <c r="AZ712" s="165"/>
    </row>
    <row r="713" spans="1:52" s="166" customFormat="1" ht="25.5" x14ac:dyDescent="0.2">
      <c r="A713" s="149">
        <v>45292</v>
      </c>
      <c r="B713" s="76" t="s">
        <v>5295</v>
      </c>
      <c r="C713" s="75" t="s">
        <v>52</v>
      </c>
      <c r="D713" s="152" t="s">
        <v>2160</v>
      </c>
      <c r="E713" s="152">
        <v>0</v>
      </c>
      <c r="F713" s="75" t="s">
        <v>2161</v>
      </c>
      <c r="G713" s="162">
        <v>14.45</v>
      </c>
      <c r="H713" s="162">
        <v>0</v>
      </c>
      <c r="I713" s="162">
        <v>0</v>
      </c>
      <c r="J713" s="162">
        <v>0</v>
      </c>
      <c r="K713" s="162">
        <v>0</v>
      </c>
      <c r="L713" s="152">
        <v>0</v>
      </c>
      <c r="M713" s="152">
        <v>0</v>
      </c>
      <c r="N713" s="152">
        <v>0</v>
      </c>
      <c r="O713" s="75" t="s">
        <v>6832</v>
      </c>
      <c r="P713" s="157" t="s">
        <v>1926</v>
      </c>
      <c r="Q713" s="165"/>
      <c r="R713" s="165"/>
      <c r="S713" s="165"/>
      <c r="T713" s="165"/>
      <c r="U713" s="165"/>
      <c r="V713" s="165"/>
      <c r="W713" s="165"/>
      <c r="X713" s="165"/>
      <c r="Y713" s="165"/>
      <c r="Z713" s="165"/>
      <c r="AA713" s="165"/>
      <c r="AB713" s="165"/>
      <c r="AC713" s="165"/>
      <c r="AD713" s="165"/>
      <c r="AE713" s="165"/>
      <c r="AF713" s="165"/>
      <c r="AG713" s="165"/>
      <c r="AH713" s="165"/>
      <c r="AI713" s="165"/>
      <c r="AJ713" s="165"/>
      <c r="AK713" s="165"/>
      <c r="AL713" s="165"/>
      <c r="AM713" s="165"/>
      <c r="AN713" s="165"/>
      <c r="AO713" s="165"/>
      <c r="AP713" s="165"/>
      <c r="AQ713" s="165"/>
      <c r="AR713" s="165"/>
      <c r="AS713" s="165"/>
      <c r="AT713" s="165"/>
      <c r="AU713" s="165"/>
      <c r="AV713" s="165"/>
      <c r="AW713" s="165"/>
      <c r="AX713" s="165"/>
      <c r="AY713" s="165"/>
      <c r="AZ713" s="165"/>
    </row>
    <row r="714" spans="1:52" s="166" customFormat="1" ht="25.5" x14ac:dyDescent="0.2">
      <c r="A714" s="149">
        <v>45292</v>
      </c>
      <c r="B714" s="76" t="s">
        <v>5295</v>
      </c>
      <c r="C714" s="75" t="s">
        <v>52</v>
      </c>
      <c r="D714" s="152" t="s">
        <v>2162</v>
      </c>
      <c r="E714" s="152">
        <v>0</v>
      </c>
      <c r="F714" s="75" t="s">
        <v>2163</v>
      </c>
      <c r="G714" s="162">
        <v>6.53</v>
      </c>
      <c r="H714" s="162">
        <v>0</v>
      </c>
      <c r="I714" s="162">
        <v>0</v>
      </c>
      <c r="J714" s="162">
        <v>0</v>
      </c>
      <c r="K714" s="162">
        <v>0</v>
      </c>
      <c r="L714" s="152">
        <v>0</v>
      </c>
      <c r="M714" s="152">
        <v>0</v>
      </c>
      <c r="N714" s="152">
        <v>0</v>
      </c>
      <c r="O714" s="75" t="s">
        <v>6832</v>
      </c>
      <c r="P714" s="157" t="s">
        <v>1926</v>
      </c>
      <c r="Q714" s="165"/>
      <c r="R714" s="165"/>
      <c r="S714" s="165"/>
      <c r="T714" s="165"/>
      <c r="U714" s="165"/>
      <c r="V714" s="165"/>
      <c r="W714" s="165"/>
      <c r="X714" s="165"/>
      <c r="Y714" s="165"/>
      <c r="Z714" s="165"/>
      <c r="AA714" s="165"/>
      <c r="AB714" s="165"/>
      <c r="AC714" s="165"/>
      <c r="AD714" s="165"/>
      <c r="AE714" s="165"/>
      <c r="AF714" s="165"/>
      <c r="AG714" s="165"/>
      <c r="AH714" s="165"/>
      <c r="AI714" s="165"/>
      <c r="AJ714" s="165"/>
      <c r="AK714" s="165"/>
      <c r="AL714" s="165"/>
      <c r="AM714" s="165"/>
      <c r="AN714" s="165"/>
      <c r="AO714" s="165"/>
      <c r="AP714" s="165"/>
      <c r="AQ714" s="165"/>
      <c r="AR714" s="165"/>
      <c r="AS714" s="165"/>
      <c r="AT714" s="165"/>
      <c r="AU714" s="165"/>
      <c r="AV714" s="165"/>
      <c r="AW714" s="165"/>
      <c r="AX714" s="165"/>
      <c r="AY714" s="165"/>
      <c r="AZ714" s="165"/>
    </row>
    <row r="715" spans="1:52" s="166" customFormat="1" ht="25.5" x14ac:dyDescent="0.2">
      <c r="A715" s="149">
        <v>45292</v>
      </c>
      <c r="B715" s="76" t="s">
        <v>5295</v>
      </c>
      <c r="C715" s="75" t="s">
        <v>52</v>
      </c>
      <c r="D715" s="152" t="s">
        <v>2164</v>
      </c>
      <c r="E715" s="152">
        <v>0</v>
      </c>
      <c r="F715" s="75" t="s">
        <v>2165</v>
      </c>
      <c r="G715" s="162">
        <v>8.4600000000000009</v>
      </c>
      <c r="H715" s="162">
        <v>0</v>
      </c>
      <c r="I715" s="162">
        <v>0</v>
      </c>
      <c r="J715" s="162">
        <v>0</v>
      </c>
      <c r="K715" s="162">
        <v>0</v>
      </c>
      <c r="L715" s="152">
        <v>0</v>
      </c>
      <c r="M715" s="152">
        <v>0</v>
      </c>
      <c r="N715" s="152">
        <v>0</v>
      </c>
      <c r="O715" s="75" t="s">
        <v>6832</v>
      </c>
      <c r="P715" s="157" t="s">
        <v>1926</v>
      </c>
      <c r="Q715" s="165"/>
      <c r="R715" s="165"/>
      <c r="S715" s="165"/>
      <c r="T715" s="165"/>
      <c r="U715" s="165"/>
      <c r="V715" s="165"/>
      <c r="W715" s="165"/>
      <c r="X715" s="165"/>
      <c r="Y715" s="165"/>
      <c r="Z715" s="165"/>
      <c r="AA715" s="165"/>
      <c r="AB715" s="165"/>
      <c r="AC715" s="165"/>
      <c r="AD715" s="165"/>
      <c r="AE715" s="165"/>
      <c r="AF715" s="165"/>
      <c r="AG715" s="165"/>
      <c r="AH715" s="165"/>
      <c r="AI715" s="165"/>
      <c r="AJ715" s="165"/>
      <c r="AK715" s="165"/>
      <c r="AL715" s="165"/>
      <c r="AM715" s="165"/>
      <c r="AN715" s="165"/>
      <c r="AO715" s="165"/>
      <c r="AP715" s="165"/>
      <c r="AQ715" s="165"/>
      <c r="AR715" s="165"/>
      <c r="AS715" s="165"/>
      <c r="AT715" s="165"/>
      <c r="AU715" s="165"/>
      <c r="AV715" s="165"/>
      <c r="AW715" s="165"/>
      <c r="AX715" s="165"/>
      <c r="AY715" s="165"/>
      <c r="AZ715" s="165"/>
    </row>
    <row r="716" spans="1:52" s="166" customFormat="1" ht="25.5" x14ac:dyDescent="0.2">
      <c r="A716" s="149">
        <v>45292</v>
      </c>
      <c r="B716" s="76" t="s">
        <v>5295</v>
      </c>
      <c r="C716" s="75" t="s">
        <v>52</v>
      </c>
      <c r="D716" s="152" t="s">
        <v>2166</v>
      </c>
      <c r="E716" s="152">
        <v>0</v>
      </c>
      <c r="F716" s="75" t="s">
        <v>2167</v>
      </c>
      <c r="G716" s="162">
        <v>8.67</v>
      </c>
      <c r="H716" s="162">
        <v>0</v>
      </c>
      <c r="I716" s="162">
        <v>0</v>
      </c>
      <c r="J716" s="162">
        <v>0</v>
      </c>
      <c r="K716" s="162">
        <v>0</v>
      </c>
      <c r="L716" s="152">
        <v>0</v>
      </c>
      <c r="M716" s="152">
        <v>0</v>
      </c>
      <c r="N716" s="152">
        <v>0</v>
      </c>
      <c r="O716" s="75" t="s">
        <v>6832</v>
      </c>
      <c r="P716" s="157" t="s">
        <v>1926</v>
      </c>
      <c r="Q716" s="165"/>
      <c r="R716" s="165"/>
      <c r="S716" s="165"/>
      <c r="T716" s="165"/>
      <c r="U716" s="165"/>
      <c r="V716" s="165"/>
      <c r="W716" s="165"/>
      <c r="X716" s="165"/>
      <c r="Y716" s="165"/>
      <c r="Z716" s="165"/>
      <c r="AA716" s="165"/>
      <c r="AB716" s="165"/>
      <c r="AC716" s="165"/>
      <c r="AD716" s="165"/>
      <c r="AE716" s="165"/>
      <c r="AF716" s="165"/>
      <c r="AG716" s="165"/>
      <c r="AH716" s="165"/>
      <c r="AI716" s="165"/>
      <c r="AJ716" s="165"/>
      <c r="AK716" s="165"/>
      <c r="AL716" s="165"/>
      <c r="AM716" s="165"/>
      <c r="AN716" s="165"/>
      <c r="AO716" s="165"/>
      <c r="AP716" s="165"/>
      <c r="AQ716" s="165"/>
      <c r="AR716" s="165"/>
      <c r="AS716" s="165"/>
      <c r="AT716" s="165"/>
      <c r="AU716" s="165"/>
      <c r="AV716" s="165"/>
      <c r="AW716" s="165"/>
      <c r="AX716" s="165"/>
      <c r="AY716" s="165"/>
      <c r="AZ716" s="165"/>
    </row>
    <row r="717" spans="1:52" s="166" customFormat="1" ht="25.5" x14ac:dyDescent="0.2">
      <c r="A717" s="149">
        <v>45292</v>
      </c>
      <c r="B717" s="76" t="s">
        <v>5295</v>
      </c>
      <c r="C717" s="75" t="s">
        <v>52</v>
      </c>
      <c r="D717" s="152" t="s">
        <v>2168</v>
      </c>
      <c r="E717" s="152">
        <v>0</v>
      </c>
      <c r="F717" s="75" t="s">
        <v>2169</v>
      </c>
      <c r="G717" s="162">
        <v>39.290000000000006</v>
      </c>
      <c r="H717" s="162">
        <v>0</v>
      </c>
      <c r="I717" s="162">
        <v>0</v>
      </c>
      <c r="J717" s="162">
        <v>0</v>
      </c>
      <c r="K717" s="162">
        <v>0</v>
      </c>
      <c r="L717" s="152">
        <v>0</v>
      </c>
      <c r="M717" s="152">
        <v>0</v>
      </c>
      <c r="N717" s="152">
        <v>0</v>
      </c>
      <c r="O717" s="75" t="s">
        <v>6832</v>
      </c>
      <c r="P717" s="157" t="s">
        <v>1926</v>
      </c>
      <c r="Q717" s="165"/>
      <c r="R717" s="165"/>
      <c r="S717" s="165"/>
      <c r="T717" s="165"/>
      <c r="U717" s="165"/>
      <c r="V717" s="165"/>
      <c r="W717" s="165"/>
      <c r="X717" s="165"/>
      <c r="Y717" s="165"/>
      <c r="Z717" s="165"/>
      <c r="AA717" s="165"/>
      <c r="AB717" s="165"/>
      <c r="AC717" s="165"/>
      <c r="AD717" s="165"/>
      <c r="AE717" s="165"/>
      <c r="AF717" s="165"/>
      <c r="AG717" s="165"/>
      <c r="AH717" s="165"/>
      <c r="AI717" s="165"/>
      <c r="AJ717" s="165"/>
      <c r="AK717" s="165"/>
      <c r="AL717" s="165"/>
      <c r="AM717" s="165"/>
      <c r="AN717" s="165"/>
      <c r="AO717" s="165"/>
      <c r="AP717" s="165"/>
      <c r="AQ717" s="165"/>
      <c r="AR717" s="165"/>
      <c r="AS717" s="165"/>
      <c r="AT717" s="165"/>
      <c r="AU717" s="165"/>
      <c r="AV717" s="165"/>
      <c r="AW717" s="165"/>
      <c r="AX717" s="165"/>
      <c r="AY717" s="165"/>
      <c r="AZ717" s="165"/>
    </row>
    <row r="718" spans="1:52" s="166" customFormat="1" ht="25.5" x14ac:dyDescent="0.2">
      <c r="A718" s="149">
        <v>45292</v>
      </c>
      <c r="B718" s="76" t="s">
        <v>5295</v>
      </c>
      <c r="C718" s="75" t="s">
        <v>52</v>
      </c>
      <c r="D718" s="152" t="s">
        <v>2170</v>
      </c>
      <c r="E718" s="152">
        <v>0</v>
      </c>
      <c r="F718" s="75" t="s">
        <v>2171</v>
      </c>
      <c r="G718" s="162">
        <v>16.809999999999999</v>
      </c>
      <c r="H718" s="162">
        <v>0</v>
      </c>
      <c r="I718" s="162">
        <v>0</v>
      </c>
      <c r="J718" s="162">
        <v>0</v>
      </c>
      <c r="K718" s="162">
        <v>0</v>
      </c>
      <c r="L718" s="152">
        <v>0</v>
      </c>
      <c r="M718" s="152">
        <v>0</v>
      </c>
      <c r="N718" s="152">
        <v>0</v>
      </c>
      <c r="O718" s="75" t="s">
        <v>6832</v>
      </c>
      <c r="P718" s="157" t="s">
        <v>1926</v>
      </c>
      <c r="Q718" s="165"/>
      <c r="R718" s="165"/>
      <c r="S718" s="165"/>
      <c r="T718" s="165"/>
      <c r="U718" s="165"/>
      <c r="V718" s="165"/>
      <c r="W718" s="165"/>
      <c r="X718" s="165"/>
      <c r="Y718" s="165"/>
      <c r="Z718" s="165"/>
      <c r="AA718" s="165"/>
      <c r="AB718" s="165"/>
      <c r="AC718" s="165"/>
      <c r="AD718" s="165"/>
      <c r="AE718" s="165"/>
      <c r="AF718" s="165"/>
      <c r="AG718" s="165"/>
      <c r="AH718" s="165"/>
      <c r="AI718" s="165"/>
      <c r="AJ718" s="165"/>
      <c r="AK718" s="165"/>
      <c r="AL718" s="165"/>
      <c r="AM718" s="165"/>
      <c r="AN718" s="165"/>
      <c r="AO718" s="165"/>
      <c r="AP718" s="165"/>
      <c r="AQ718" s="165"/>
      <c r="AR718" s="165"/>
      <c r="AS718" s="165"/>
      <c r="AT718" s="165"/>
      <c r="AU718" s="165"/>
      <c r="AV718" s="165"/>
      <c r="AW718" s="165"/>
      <c r="AX718" s="165"/>
      <c r="AY718" s="165"/>
      <c r="AZ718" s="165"/>
    </row>
    <row r="719" spans="1:52" s="166" customFormat="1" ht="25.5" x14ac:dyDescent="0.2">
      <c r="A719" s="149">
        <v>45292</v>
      </c>
      <c r="B719" s="76" t="s">
        <v>5295</v>
      </c>
      <c r="C719" s="75" t="s">
        <v>2172</v>
      </c>
      <c r="D719" s="152" t="s">
        <v>2173</v>
      </c>
      <c r="E719" s="152">
        <v>0</v>
      </c>
      <c r="F719" s="75" t="s">
        <v>2174</v>
      </c>
      <c r="G719" s="162">
        <v>13.35</v>
      </c>
      <c r="H719" s="162">
        <v>0</v>
      </c>
      <c r="I719" s="162">
        <v>0</v>
      </c>
      <c r="J719" s="162">
        <v>0</v>
      </c>
      <c r="K719" s="162">
        <v>0</v>
      </c>
      <c r="L719" s="152">
        <v>0</v>
      </c>
      <c r="M719" s="152">
        <v>0</v>
      </c>
      <c r="N719" s="152">
        <v>0</v>
      </c>
      <c r="O719" s="75" t="s">
        <v>6832</v>
      </c>
      <c r="P719" s="157" t="s">
        <v>1926</v>
      </c>
      <c r="Q719" s="165"/>
      <c r="R719" s="165"/>
      <c r="S719" s="165"/>
      <c r="T719" s="165"/>
      <c r="U719" s="165"/>
      <c r="V719" s="165"/>
      <c r="W719" s="165"/>
      <c r="X719" s="165"/>
      <c r="Y719" s="165"/>
      <c r="Z719" s="165"/>
      <c r="AA719" s="165"/>
      <c r="AB719" s="165"/>
      <c r="AC719" s="165"/>
      <c r="AD719" s="165"/>
      <c r="AE719" s="165"/>
      <c r="AF719" s="165"/>
      <c r="AG719" s="165"/>
      <c r="AH719" s="165"/>
      <c r="AI719" s="165"/>
      <c r="AJ719" s="165"/>
      <c r="AK719" s="165"/>
      <c r="AL719" s="165"/>
      <c r="AM719" s="165"/>
      <c r="AN719" s="165"/>
      <c r="AO719" s="165"/>
      <c r="AP719" s="165"/>
      <c r="AQ719" s="165"/>
      <c r="AR719" s="165"/>
      <c r="AS719" s="165"/>
      <c r="AT719" s="165"/>
      <c r="AU719" s="165"/>
      <c r="AV719" s="165"/>
      <c r="AW719" s="165"/>
      <c r="AX719" s="165"/>
      <c r="AY719" s="165"/>
      <c r="AZ719" s="165"/>
    </row>
    <row r="720" spans="1:52" s="166" customFormat="1" ht="25.5" x14ac:dyDescent="0.2">
      <c r="A720" s="149">
        <v>45292</v>
      </c>
      <c r="B720" s="76" t="s">
        <v>5295</v>
      </c>
      <c r="C720" s="75" t="s">
        <v>2172</v>
      </c>
      <c r="D720" s="152" t="s">
        <v>2175</v>
      </c>
      <c r="E720" s="152">
        <v>0</v>
      </c>
      <c r="F720" s="75" t="s">
        <v>2176</v>
      </c>
      <c r="G720" s="162">
        <v>10.84</v>
      </c>
      <c r="H720" s="162">
        <v>0</v>
      </c>
      <c r="I720" s="162">
        <v>0</v>
      </c>
      <c r="J720" s="162">
        <v>0</v>
      </c>
      <c r="K720" s="162">
        <v>0</v>
      </c>
      <c r="L720" s="152">
        <v>0</v>
      </c>
      <c r="M720" s="152">
        <v>0</v>
      </c>
      <c r="N720" s="152">
        <v>0</v>
      </c>
      <c r="O720" s="75" t="s">
        <v>6832</v>
      </c>
      <c r="P720" s="157" t="s">
        <v>1926</v>
      </c>
      <c r="Q720" s="165"/>
      <c r="R720" s="165"/>
      <c r="S720" s="165"/>
      <c r="T720" s="165"/>
      <c r="U720" s="165"/>
      <c r="V720" s="165"/>
      <c r="W720" s="165"/>
      <c r="X720" s="165"/>
      <c r="Y720" s="165"/>
      <c r="Z720" s="165"/>
      <c r="AA720" s="165"/>
      <c r="AB720" s="165"/>
      <c r="AC720" s="165"/>
      <c r="AD720" s="165"/>
      <c r="AE720" s="165"/>
      <c r="AF720" s="165"/>
      <c r="AG720" s="165"/>
      <c r="AH720" s="165"/>
      <c r="AI720" s="165"/>
      <c r="AJ720" s="165"/>
      <c r="AK720" s="165"/>
      <c r="AL720" s="165"/>
      <c r="AM720" s="165"/>
      <c r="AN720" s="165"/>
      <c r="AO720" s="165"/>
      <c r="AP720" s="165"/>
      <c r="AQ720" s="165"/>
      <c r="AR720" s="165"/>
      <c r="AS720" s="165"/>
      <c r="AT720" s="165"/>
      <c r="AU720" s="165"/>
      <c r="AV720" s="165"/>
      <c r="AW720" s="165"/>
      <c r="AX720" s="165"/>
      <c r="AY720" s="165"/>
      <c r="AZ720" s="165"/>
    </row>
  </sheetData>
  <autoFilter ref="A3:P783" xr:uid="{71A4CF71-0E04-4E96-9024-7DFAF82D65CE}"/>
  <phoneticPr fontId="8"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7F88060-6EEA-41E2-892E-6056F1FED32D}">
          <x14:formula1>
            <xm:f>Tabulas!$C$25:$C$26</xm:f>
          </x14:formula1>
          <xm:sqref>V342:V345</xm:sqref>
        </x14:dataValidation>
        <x14:dataValidation type="list" allowBlank="1" showInputMessage="1" showErrorMessage="1" xr:uid="{294CCCEA-BF04-4A71-ADC8-E74B38E3313E}">
          <x14:formula1>
            <xm:f>Tabulas!$C$2:$C$10</xm:f>
          </x14:formula1>
          <xm:sqref>E4:E349</xm:sqref>
        </x14:dataValidation>
        <x14:dataValidation type="list" allowBlank="1" showInputMessage="1" showErrorMessage="1" xr:uid="{1D070B5A-3302-4B37-9893-F964E11F6304}">
          <x14:formula1>
            <xm:f>Tabulas!$K$2:$K$7</xm:f>
          </x14:formula1>
          <xm:sqref>B4:B349</xm:sqref>
        </x14:dataValidation>
        <x14:dataValidation type="list" allowBlank="1" showInputMessage="1" showErrorMessage="1" xr:uid="{1216E7C0-0E8F-4A60-B351-0943E6B8A6C8}">
          <x14:formula1>
            <xm:f>Tabulas!$G$2:$G$72</xm:f>
          </x14:formula1>
          <xm:sqref>C4:C349</xm:sqref>
        </x14:dataValidation>
        <x14:dataValidation type="list" allowBlank="1" showInputMessage="1" showErrorMessage="1" xr:uid="{B0B7C88E-FF5E-49A0-98CC-401334BA275C}">
          <x14:formula1>
            <xm:f>Tabulas!$C$15:$C$18</xm:f>
          </x14:formula1>
          <xm:sqref>L4:N341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vt:i4>
      </vt:variant>
    </vt:vector>
  </HeadingPairs>
  <TitlesOfParts>
    <vt:vector size="15" baseType="lpstr">
      <vt:lpstr>Izmainu registrs 2020-2025</vt:lpstr>
      <vt:lpstr>Tabulas</vt:lpstr>
      <vt:lpstr>References lab 2024-2025</vt:lpstr>
      <vt:lpstr>'Izmainu registrs 2020-2025'!_Hlk118125592</vt:lpstr>
      <vt:lpstr>'Izmainu registrs 2020-2025'!_Toc120186355</vt:lpstr>
      <vt:lpstr>'Izmainu registrs 2020-2025'!_Toc120186356</vt:lpstr>
      <vt:lpstr>'Izmainu registrs 2020-2025'!_Toc120186358</vt:lpstr>
      <vt:lpstr>'Izmainu registrs 2020-2025'!_Toc120186361</vt:lpstr>
      <vt:lpstr>'Izmainu registrs 2020-2025'!_Toc120186365</vt:lpstr>
      <vt:lpstr>'Izmainu registrs 2020-2025'!_Toc120186366</vt:lpstr>
      <vt:lpstr>'Izmainu registrs 2020-2025'!_Toc120186371</vt:lpstr>
      <vt:lpstr>'Izmainu registrs 2020-2025'!_Toc120186372</vt:lpstr>
      <vt:lpstr>Iesniedzeji</vt:lpstr>
      <vt:lpstr>Izmainas</vt:lpstr>
      <vt:lpstr>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Jeļena Gomzina</cp:lastModifiedBy>
  <dcterms:created xsi:type="dcterms:W3CDTF">2023-03-14T07:04:48Z</dcterms:created>
  <dcterms:modified xsi:type="dcterms:W3CDTF">2025-10-02T12:54:32Z</dcterms:modified>
</cp:coreProperties>
</file>