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25B0CFB6-0F8F-4792-A985-1CC22D1214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5" l="1"/>
  <c r="G51" i="5" s="1"/>
  <c r="F50" i="5"/>
  <c r="G50" i="5" s="1"/>
  <c r="F49" i="5"/>
  <c r="G49" i="5" s="1"/>
  <c r="F48" i="5"/>
  <c r="G48" i="5" s="1"/>
  <c r="G47" i="5"/>
  <c r="F47" i="5"/>
  <c r="F46" i="5"/>
  <c r="G46" i="5" s="1"/>
  <c r="F45" i="5"/>
  <c r="G45" i="5" s="1"/>
  <c r="F44" i="5"/>
  <c r="G44" i="5" s="1"/>
  <c r="G43" i="5"/>
  <c r="F43" i="5"/>
  <c r="F42" i="5"/>
  <c r="G42" i="5" s="1"/>
  <c r="F41" i="5"/>
  <c r="G41" i="5" s="1"/>
  <c r="F40" i="5"/>
  <c r="G40" i="5" s="1"/>
  <c r="G39" i="5"/>
  <c r="F39" i="5"/>
  <c r="F38" i="5"/>
  <c r="G38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G31" i="5"/>
  <c r="F31" i="5"/>
  <c r="F30" i="5"/>
  <c r="G30" i="5" s="1"/>
  <c r="F29" i="5"/>
  <c r="G29" i="5" s="1"/>
  <c r="F28" i="5"/>
  <c r="G28" i="5" s="1"/>
  <c r="G27" i="5"/>
  <c r="F27" i="5"/>
  <c r="F26" i="5"/>
  <c r="G26" i="5" s="1"/>
  <c r="F25" i="5"/>
  <c r="G25" i="5" s="1"/>
  <c r="F24" i="5"/>
  <c r="G24" i="5" s="1"/>
  <c r="G23" i="5"/>
  <c r="F23" i="5"/>
  <c r="F22" i="5"/>
  <c r="G22" i="5" s="1"/>
  <c r="F21" i="5"/>
  <c r="G21" i="5" s="1"/>
  <c r="F20" i="5"/>
  <c r="G20" i="5" s="1"/>
  <c r="G19" i="5"/>
  <c r="F19" i="5"/>
  <c r="F18" i="5"/>
  <c r="G18" i="5" s="1"/>
  <c r="F16" i="5"/>
  <c r="G16" i="5" s="1"/>
  <c r="F15" i="5"/>
  <c r="G15" i="5" s="1"/>
  <c r="G14" i="5"/>
  <c r="F14" i="5"/>
  <c r="F13" i="5"/>
  <c r="G13" i="5" s="1"/>
  <c r="F12" i="5"/>
  <c r="G12" i="5" s="1"/>
  <c r="F11" i="5"/>
  <c r="G11" i="5" s="1"/>
  <c r="G10" i="5"/>
  <c r="F10" i="5"/>
  <c r="F9" i="5"/>
  <c r="G9" i="5" s="1"/>
  <c r="F8" i="5"/>
  <c r="G8" i="5" s="1"/>
  <c r="F7" i="5"/>
  <c r="G7" i="5" s="1"/>
  <c r="E6" i="5"/>
  <c r="F6" i="5" s="1"/>
  <c r="D6" i="5"/>
  <c r="G6" i="5" l="1"/>
</calcChain>
</file>

<file path=xl/sharedStrings.xml><?xml version="1.0" encoding="utf-8"?>
<sst xmlns="http://schemas.openxmlformats.org/spreadsheetml/2006/main" count="101" uniqueCount="57">
  <si>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</si>
  <si>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</si>
  <si>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</si>
  <si>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</si>
  <si>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</si>
  <si>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</si>
  <si>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</si>
  <si>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</si>
  <si>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</si>
  <si>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</si>
  <si>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</si>
  <si>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</si>
  <si>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</si>
  <si>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</si>
  <si>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</si>
  <si>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</si>
  <si>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</si>
  <si>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</si>
  <si>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</si>
  <si>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</si>
  <si>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</si>
  <si>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</si>
  <si>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</si>
  <si>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</si>
  <si>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</si>
  <si>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</si>
  <si>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</si>
  <si>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</si>
  <si>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</si>
  <si>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</si>
  <si>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Veselības centrs Ilūkste, Sabiedrība ar ierobežotu atbildību</t>
  </si>
  <si>
    <t>Terentjevs Vladimirs - ģimenes ārsta un neirologa prakse</t>
  </si>
  <si>
    <t>Anitas Ločmeles ārsta prakse, Sabiedrība ar ierobežotu atbildību</t>
  </si>
  <si>
    <t>Krāslavas slimnīca, Sabiedrība ar ierobežotu atbildību</t>
  </si>
  <si>
    <t>Krāslavas novada Labklājības pārvalde</t>
  </si>
  <si>
    <t>Zaharenoks Valerijs - ārsta prakse neiroloģijā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</si>
  <si>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</si>
  <si>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</si>
  <si>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</si>
  <si>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</si>
  <si>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Petrāne Valentīna - ārsta prakse otolaringoloģijā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</si>
  <si>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</si>
  <si>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</si>
  <si>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</si>
  <si>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</si>
  <si>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</si>
  <si>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</si>
  <si>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IVAKO GROUP, Sabiedrība ar ierobežotu atbildību</t>
  </si>
  <si>
    <t>Meļņikova Tatjana -ārsta prakse oftalmoloģijā</t>
  </si>
  <si>
    <t>Laboratorisko pakalpojumu apmaksai paredzēto finanšu līdzekļu izlietojums  ārstniecības iestādēm, ar kurām dienests noslēdzis līgumu par sekundārās ambulatorās veselības aprūpes pakalpojumu apmaksu</t>
  </si>
  <si>
    <t>Lācis Jānis - ārsta prakse ķirurģijā un traumatoloģijā, ortopēdijā</t>
  </si>
  <si>
    <t>Rogale Nadežda - ārsta prakse oftalmoloģijā</t>
  </si>
  <si>
    <t>Rēzeknes novada veselības un sociālās aprūpes centrs</t>
  </si>
  <si>
    <t>2025. gada janvāris - septembris</t>
  </si>
  <si>
    <t>Finanšu līdzekļu izlietojums 2025.gada janvāris-septembris, EUR</t>
  </si>
  <si>
    <t>Finanšu apjoms uz periodu janvāris-septembris, EUR</t>
  </si>
  <si>
    <t>Izpildes janvāris-septembris,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</si>
</sst>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8" t="s">
        <v>49</v>
      </c>
      <c r="B1" s="18"/>
      <c r="C1" s="18"/>
      <c r="D1" s="18"/>
      <c r="E1" s="18"/>
      <c r="F1" s="18"/>
      <c r="G1" s="18"/>
    </row>
    <row r="2" spans="1:7" ht="29.25" customHeight="1" x14ac:dyDescent="0.35">
      <c r="A2" s="18"/>
      <c r="B2" s="18"/>
      <c r="C2" s="18"/>
      <c r="D2" s="18"/>
      <c r="E2" s="18"/>
      <c r="F2" s="18"/>
      <c r="G2" s="18"/>
    </row>
    <row r="3" spans="1:7" ht="15.5" x14ac:dyDescent="0.35">
      <c r="A3" s="19" t="s">
        <v>53</v>
      </c>
      <c r="B3" s="19"/>
      <c r="C3" s="19"/>
      <c r="D3" s="19"/>
      <c r="E3" s="19"/>
      <c r="F3" s="19"/>
      <c r="G3" s="19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54</v>
      </c>
      <c r="E5" s="3" t="s">
        <v>4</v>
      </c>
      <c r="F5" s="3" t="s">
        <v>55</v>
      </c>
      <c r="G5" s="3" t="s">
        <v>56</v>
      </c>
    </row>
    <row r="6" spans="1:7" ht="15.75" customHeight="1" x14ac:dyDescent="0.35">
      <c r="A6" s="3"/>
      <c r="B6" s="12"/>
      <c r="C6" s="3" t="s">
        <v>0</v>
      </c>
      <c r="D6" s="8">
        <f>SUM(D7:D51)</f>
        <v>1102432.6900000002</v>
      </c>
      <c r="E6" s="8">
        <f>SUM(E7:E51)</f>
        <v>1315130</v>
      </c>
      <c r="F6" s="8">
        <f>E6/12*9</f>
        <v>986347.5</v>
      </c>
      <c r="G6" s="4">
        <f>D6/F6</f>
        <v>1.117691979753586</v>
      </c>
    </row>
    <row r="7" spans="1:7" x14ac:dyDescent="0.35">
      <c r="A7" s="6" t="s">
        <v>43</v>
      </c>
      <c r="B7" s="7">
        <v>50000005</v>
      </c>
      <c r="C7" s="11" t="s">
        <v>6</v>
      </c>
      <c r="D7" s="10">
        <v>16384.34</v>
      </c>
      <c r="E7" s="9">
        <v>6267</v>
      </c>
      <c r="F7" s="9">
        <f t="shared" ref="F7:F51" si="0">E7/12*9</f>
        <v>4700.25</v>
      </c>
      <c r="G7" s="5">
        <f t="shared" ref="G7:G51" si="1">D7/F7</f>
        <v>3.4858443699803203</v>
      </c>
    </row>
    <row r="8" spans="1:7" x14ac:dyDescent="0.35">
      <c r="A8" s="6" t="s">
        <v>43</v>
      </c>
      <c r="B8" s="7">
        <v>50000017</v>
      </c>
      <c r="C8" s="11" t="s">
        <v>7</v>
      </c>
      <c r="D8" s="10">
        <v>21191.770000000008</v>
      </c>
      <c r="E8" s="9">
        <v>25867</v>
      </c>
      <c r="F8" s="9">
        <f t="shared" si="0"/>
        <v>19400.25</v>
      </c>
      <c r="G8" s="5">
        <f t="shared" si="1"/>
        <v>1.0923452017370914</v>
      </c>
    </row>
    <row r="9" spans="1:7" x14ac:dyDescent="0.35">
      <c r="A9" s="6" t="s">
        <v>43</v>
      </c>
      <c r="B9" s="7">
        <v>50000018</v>
      </c>
      <c r="C9" s="11" t="s">
        <v>44</v>
      </c>
      <c r="D9" s="10">
        <v>204.13</v>
      </c>
      <c r="E9" s="9">
        <v>300</v>
      </c>
      <c r="F9" s="9">
        <f t="shared" si="0"/>
        <v>225</v>
      </c>
      <c r="G9" s="5">
        <f t="shared" si="1"/>
        <v>0.90724444444444441</v>
      </c>
    </row>
    <row r="10" spans="1:7" x14ac:dyDescent="0.35">
      <c r="A10" s="6" t="s">
        <v>43</v>
      </c>
      <c r="B10" s="7">
        <v>50000020</v>
      </c>
      <c r="C10" s="11" t="s">
        <v>8</v>
      </c>
      <c r="D10" s="10">
        <v>36389.399999999987</v>
      </c>
      <c r="E10" s="9">
        <v>31570</v>
      </c>
      <c r="F10" s="9">
        <f t="shared" si="0"/>
        <v>23677.5</v>
      </c>
      <c r="G10" s="5">
        <f t="shared" si="1"/>
        <v>1.5368767817548299</v>
      </c>
    </row>
    <row r="11" spans="1:7" x14ac:dyDescent="0.35">
      <c r="A11" s="6" t="s">
        <v>43</v>
      </c>
      <c r="B11" s="7">
        <v>50000025</v>
      </c>
      <c r="C11" s="11" t="s">
        <v>9</v>
      </c>
      <c r="D11" s="10">
        <v>291.28000000000003</v>
      </c>
      <c r="E11" s="9">
        <v>4958</v>
      </c>
      <c r="F11" s="9">
        <f t="shared" si="0"/>
        <v>3718.5</v>
      </c>
      <c r="G11" s="5">
        <f t="shared" si="1"/>
        <v>7.8332661019228186E-2</v>
      </c>
    </row>
    <row r="12" spans="1:7" x14ac:dyDescent="0.35">
      <c r="A12" s="6" t="s">
        <v>43</v>
      </c>
      <c r="B12" s="7">
        <v>50000029</v>
      </c>
      <c r="C12" s="11" t="s">
        <v>10</v>
      </c>
      <c r="D12" s="10">
        <v>963.16000000000008</v>
      </c>
      <c r="E12" s="9">
        <v>5025</v>
      </c>
      <c r="F12" s="9">
        <f t="shared" si="0"/>
        <v>3768.75</v>
      </c>
      <c r="G12" s="5">
        <f t="shared" si="1"/>
        <v>0.2555648424543947</v>
      </c>
    </row>
    <row r="13" spans="1:7" x14ac:dyDescent="0.35">
      <c r="A13" s="6" t="s">
        <v>43</v>
      </c>
      <c r="B13" s="7">
        <v>50000031</v>
      </c>
      <c r="C13" s="11" t="s">
        <v>11</v>
      </c>
      <c r="D13" s="10">
        <v>11088.059999999998</v>
      </c>
      <c r="E13" s="9">
        <v>18876</v>
      </c>
      <c r="F13" s="9">
        <f t="shared" si="0"/>
        <v>14157</v>
      </c>
      <c r="G13" s="5">
        <f t="shared" si="1"/>
        <v>0.78322102140283945</v>
      </c>
    </row>
    <row r="14" spans="1:7" x14ac:dyDescent="0.35">
      <c r="A14" s="6" t="s">
        <v>43</v>
      </c>
      <c r="B14" s="7">
        <v>50000034</v>
      </c>
      <c r="C14" s="11" t="s">
        <v>12</v>
      </c>
      <c r="D14" s="10">
        <v>1765.6500000000003</v>
      </c>
      <c r="E14" s="9">
        <v>5320</v>
      </c>
      <c r="F14" s="9">
        <f t="shared" si="0"/>
        <v>3990</v>
      </c>
      <c r="G14" s="5">
        <f t="shared" si="1"/>
        <v>0.44251879699248126</v>
      </c>
    </row>
    <row r="15" spans="1:7" x14ac:dyDescent="0.35">
      <c r="A15" s="6" t="s">
        <v>43</v>
      </c>
      <c r="B15" s="7">
        <v>50000037</v>
      </c>
      <c r="C15" s="11" t="s">
        <v>13</v>
      </c>
      <c r="D15" s="10">
        <v>674.55000000000007</v>
      </c>
      <c r="E15" s="9">
        <v>1205</v>
      </c>
      <c r="F15" s="9">
        <f t="shared" si="0"/>
        <v>903.75</v>
      </c>
      <c r="G15" s="5">
        <f t="shared" si="1"/>
        <v>0.74639004149377597</v>
      </c>
    </row>
    <row r="16" spans="1:7" x14ac:dyDescent="0.35">
      <c r="A16" s="6" t="s">
        <v>43</v>
      </c>
      <c r="B16" s="7">
        <v>50000040</v>
      </c>
      <c r="C16" s="11" t="s">
        <v>14</v>
      </c>
      <c r="D16" s="10">
        <v>4622.4800000000005</v>
      </c>
      <c r="E16" s="9">
        <v>12772</v>
      </c>
      <c r="F16" s="9">
        <f t="shared" si="0"/>
        <v>9579</v>
      </c>
      <c r="G16" s="5">
        <f t="shared" si="1"/>
        <v>0.48256394195636293</v>
      </c>
    </row>
    <row r="17" spans="1:7" x14ac:dyDescent="0.35">
      <c r="A17" s="11" t="s">
        <v>43</v>
      </c>
      <c r="B17" s="7">
        <v>50000158</v>
      </c>
      <c r="C17" s="11" t="s">
        <v>15</v>
      </c>
      <c r="D17" s="10">
        <v>385.18</v>
      </c>
      <c r="E17" s="9"/>
      <c r="F17" s="9"/>
      <c r="G17" s="5"/>
    </row>
    <row r="18" spans="1:7" x14ac:dyDescent="0.35">
      <c r="A18" s="11" t="s">
        <v>43</v>
      </c>
      <c r="B18" s="7">
        <v>50012101</v>
      </c>
      <c r="C18" s="11" t="s">
        <v>16</v>
      </c>
      <c r="D18" s="10">
        <v>1236.5899999999997</v>
      </c>
      <c r="E18" s="9">
        <v>2281</v>
      </c>
      <c r="F18" s="9">
        <f t="shared" si="0"/>
        <v>1710.75</v>
      </c>
      <c r="G18" s="5">
        <f t="shared" si="1"/>
        <v>0.7228350138827998</v>
      </c>
    </row>
    <row r="19" spans="1:7" x14ac:dyDescent="0.35">
      <c r="A19" s="11" t="s">
        <v>43</v>
      </c>
      <c r="B19" s="7">
        <v>50020401</v>
      </c>
      <c r="C19" s="11" t="s">
        <v>17</v>
      </c>
      <c r="D19" s="10">
        <v>575450.37000000034</v>
      </c>
      <c r="E19" s="9">
        <v>526628</v>
      </c>
      <c r="F19" s="9">
        <f t="shared" si="0"/>
        <v>394971</v>
      </c>
      <c r="G19" s="5">
        <f t="shared" si="1"/>
        <v>1.4569433452076237</v>
      </c>
    </row>
    <row r="20" spans="1:7" x14ac:dyDescent="0.35">
      <c r="A20" s="11" t="s">
        <v>43</v>
      </c>
      <c r="B20" s="7">
        <v>50022601</v>
      </c>
      <c r="C20" s="11" t="s">
        <v>18</v>
      </c>
      <c r="D20" s="10">
        <v>20280.479999999981</v>
      </c>
      <c r="E20" s="9">
        <v>26173</v>
      </c>
      <c r="F20" s="9">
        <f t="shared" si="0"/>
        <v>19629.75</v>
      </c>
      <c r="G20" s="5">
        <f t="shared" si="1"/>
        <v>1.0331501929469291</v>
      </c>
    </row>
    <row r="21" spans="1:7" x14ac:dyDescent="0.35">
      <c r="A21" s="11" t="s">
        <v>43</v>
      </c>
      <c r="B21" s="7">
        <v>50043801</v>
      </c>
      <c r="C21" s="11" t="s">
        <v>19</v>
      </c>
      <c r="D21" s="10">
        <v>119099.17000000001</v>
      </c>
      <c r="E21" s="9">
        <v>69925</v>
      </c>
      <c r="F21" s="9">
        <f t="shared" si="0"/>
        <v>52443.75</v>
      </c>
      <c r="G21" s="5">
        <f t="shared" si="1"/>
        <v>2.270988821356215</v>
      </c>
    </row>
    <row r="22" spans="1:7" x14ac:dyDescent="0.35">
      <c r="A22" s="11" t="s">
        <v>43</v>
      </c>
      <c r="B22" s="7">
        <v>50064009</v>
      </c>
      <c r="C22" s="11" t="s">
        <v>20</v>
      </c>
      <c r="D22" s="10">
        <v>21034.039999999986</v>
      </c>
      <c r="E22" s="9">
        <v>27644</v>
      </c>
      <c r="F22" s="9">
        <f t="shared" si="0"/>
        <v>20733</v>
      </c>
      <c r="G22" s="5">
        <f t="shared" si="1"/>
        <v>1.0145198475859734</v>
      </c>
    </row>
    <row r="23" spans="1:7" x14ac:dyDescent="0.35">
      <c r="A23" s="11" t="s">
        <v>43</v>
      </c>
      <c r="B23" s="7">
        <v>50066201</v>
      </c>
      <c r="C23" s="11" t="s">
        <v>47</v>
      </c>
      <c r="D23" s="10">
        <v>14.5</v>
      </c>
      <c r="E23" s="9">
        <v>300</v>
      </c>
      <c r="F23" s="9">
        <f t="shared" si="0"/>
        <v>225</v>
      </c>
      <c r="G23" s="5">
        <f t="shared" si="1"/>
        <v>6.4444444444444443E-2</v>
      </c>
    </row>
    <row r="24" spans="1:7" x14ac:dyDescent="0.35">
      <c r="A24" s="11" t="s">
        <v>43</v>
      </c>
      <c r="B24" s="7">
        <v>50077481</v>
      </c>
      <c r="C24" s="11" t="s">
        <v>21</v>
      </c>
      <c r="D24" s="10">
        <v>1021.2900000000001</v>
      </c>
      <c r="E24" s="9">
        <v>2816</v>
      </c>
      <c r="F24" s="9">
        <f t="shared" si="0"/>
        <v>2112</v>
      </c>
      <c r="G24" s="5">
        <f t="shared" si="1"/>
        <v>0.48356534090909092</v>
      </c>
    </row>
    <row r="25" spans="1:7" x14ac:dyDescent="0.35">
      <c r="A25" s="11" t="s">
        <v>43</v>
      </c>
      <c r="B25" s="7">
        <v>210000005</v>
      </c>
      <c r="C25" s="11" t="s">
        <v>22</v>
      </c>
      <c r="D25" s="10">
        <v>1227.77</v>
      </c>
      <c r="E25" s="9">
        <v>7828</v>
      </c>
      <c r="F25" s="9">
        <f t="shared" si="0"/>
        <v>5871</v>
      </c>
      <c r="G25" s="5">
        <f t="shared" si="1"/>
        <v>0.20912451030488843</v>
      </c>
    </row>
    <row r="26" spans="1:7" x14ac:dyDescent="0.35">
      <c r="A26" s="11" t="s">
        <v>43</v>
      </c>
      <c r="B26" s="7">
        <v>210000008</v>
      </c>
      <c r="C26" s="11" t="s">
        <v>23</v>
      </c>
      <c r="D26" s="10">
        <v>2146.5199999999995</v>
      </c>
      <c r="E26" s="9">
        <v>3002</v>
      </c>
      <c r="F26" s="9">
        <f t="shared" si="0"/>
        <v>2251.5</v>
      </c>
      <c r="G26" s="5">
        <f t="shared" si="1"/>
        <v>0.95337330668443243</v>
      </c>
    </row>
    <row r="27" spans="1:7" x14ac:dyDescent="0.35">
      <c r="A27" s="11" t="s">
        <v>43</v>
      </c>
      <c r="B27" s="7">
        <v>210000010</v>
      </c>
      <c r="C27" s="11" t="s">
        <v>24</v>
      </c>
      <c r="D27" s="10">
        <v>14846.59</v>
      </c>
      <c r="E27" s="9">
        <v>11286</v>
      </c>
      <c r="F27" s="9">
        <f t="shared" si="0"/>
        <v>8464.5</v>
      </c>
      <c r="G27" s="5">
        <f t="shared" si="1"/>
        <v>1.7539831059129305</v>
      </c>
    </row>
    <row r="28" spans="1:7" x14ac:dyDescent="0.35">
      <c r="A28" s="11" t="s">
        <v>43</v>
      </c>
      <c r="B28" s="7">
        <v>210000013</v>
      </c>
      <c r="C28" s="11" t="s">
        <v>45</v>
      </c>
      <c r="D28" s="10">
        <v>74.86</v>
      </c>
      <c r="E28" s="9">
        <v>636</v>
      </c>
      <c r="F28" s="9">
        <f t="shared" si="0"/>
        <v>477</v>
      </c>
      <c r="G28" s="5">
        <f t="shared" si="1"/>
        <v>0.1569392033542977</v>
      </c>
    </row>
    <row r="29" spans="1:7" x14ac:dyDescent="0.35">
      <c r="A29" s="11" t="s">
        <v>43</v>
      </c>
      <c r="B29" s="7">
        <v>210000043</v>
      </c>
      <c r="C29" s="11" t="s">
        <v>25</v>
      </c>
      <c r="D29" s="10">
        <v>933.08000000000015</v>
      </c>
      <c r="E29" s="9">
        <v>2304</v>
      </c>
      <c r="F29" s="9">
        <f t="shared" si="0"/>
        <v>1728</v>
      </c>
      <c r="G29" s="5">
        <f t="shared" si="1"/>
        <v>0.53997685185185196</v>
      </c>
    </row>
    <row r="30" spans="1:7" x14ac:dyDescent="0.35">
      <c r="A30" s="11" t="s">
        <v>43</v>
      </c>
      <c r="B30" s="7">
        <v>210000053</v>
      </c>
      <c r="C30" s="11" t="s">
        <v>46</v>
      </c>
      <c r="D30" s="10">
        <v>110.68</v>
      </c>
      <c r="E30" s="9">
        <v>300</v>
      </c>
      <c r="F30" s="9">
        <f t="shared" si="0"/>
        <v>225</v>
      </c>
      <c r="G30" s="5">
        <f t="shared" si="1"/>
        <v>0.49191111111111113</v>
      </c>
    </row>
    <row r="31" spans="1:7" x14ac:dyDescent="0.35">
      <c r="A31" s="11" t="s">
        <v>43</v>
      </c>
      <c r="B31" s="7">
        <v>210020301</v>
      </c>
      <c r="C31" s="11" t="s">
        <v>26</v>
      </c>
      <c r="D31" s="10">
        <v>70414.309999999969</v>
      </c>
      <c r="E31" s="9">
        <v>202735</v>
      </c>
      <c r="F31" s="9">
        <f t="shared" si="0"/>
        <v>152051.25</v>
      </c>
      <c r="G31" s="5">
        <f t="shared" si="1"/>
        <v>0.46309589694264247</v>
      </c>
    </row>
    <row r="32" spans="1:7" x14ac:dyDescent="0.35">
      <c r="A32" s="11" t="s">
        <v>43</v>
      </c>
      <c r="B32" s="7">
        <v>210077412</v>
      </c>
      <c r="C32" s="11" t="s">
        <v>27</v>
      </c>
      <c r="D32" s="10">
        <v>9506.0399999999991</v>
      </c>
      <c r="E32" s="9">
        <v>13581</v>
      </c>
      <c r="F32" s="9">
        <f t="shared" si="0"/>
        <v>10185.75</v>
      </c>
      <c r="G32" s="5">
        <f t="shared" si="1"/>
        <v>0.93326853692658851</v>
      </c>
    </row>
    <row r="33" spans="1:7" x14ac:dyDescent="0.35">
      <c r="A33" s="11" t="s">
        <v>43</v>
      </c>
      <c r="B33" s="7">
        <v>210077423</v>
      </c>
      <c r="C33" s="11" t="s">
        <v>28</v>
      </c>
      <c r="D33" s="10">
        <v>12951.170000000002</v>
      </c>
      <c r="E33" s="9">
        <v>17158</v>
      </c>
      <c r="F33" s="9">
        <f t="shared" si="0"/>
        <v>12868.5</v>
      </c>
      <c r="G33" s="5">
        <f t="shared" si="1"/>
        <v>1.0064242141663755</v>
      </c>
    </row>
    <row r="34" spans="1:7" x14ac:dyDescent="0.35">
      <c r="A34" s="11" t="s">
        <v>43</v>
      </c>
      <c r="B34" s="7">
        <v>210077424</v>
      </c>
      <c r="C34" s="11" t="s">
        <v>29</v>
      </c>
      <c r="D34" s="10">
        <v>4211.99</v>
      </c>
      <c r="E34" s="9">
        <v>8372</v>
      </c>
      <c r="F34" s="9">
        <f t="shared" si="0"/>
        <v>6279</v>
      </c>
      <c r="G34" s="5">
        <f t="shared" si="1"/>
        <v>0.6708058608058608</v>
      </c>
    </row>
    <row r="35" spans="1:7" x14ac:dyDescent="0.35">
      <c r="A35" s="11" t="s">
        <v>43</v>
      </c>
      <c r="B35" s="7">
        <v>440800001</v>
      </c>
      <c r="C35" s="11" t="s">
        <v>30</v>
      </c>
      <c r="D35" s="10">
        <v>46.349999999999994</v>
      </c>
      <c r="E35" s="9">
        <v>1298</v>
      </c>
      <c r="F35" s="9">
        <f t="shared" si="0"/>
        <v>973.5</v>
      </c>
      <c r="G35" s="5">
        <f t="shared" si="1"/>
        <v>4.7611710323574724E-2</v>
      </c>
    </row>
    <row r="36" spans="1:7" x14ac:dyDescent="0.35">
      <c r="A36" s="11" t="s">
        <v>43</v>
      </c>
      <c r="B36" s="7">
        <v>440800002</v>
      </c>
      <c r="C36" s="11" t="s">
        <v>31</v>
      </c>
      <c r="D36" s="10">
        <v>50.419999999999995</v>
      </c>
      <c r="E36" s="9">
        <v>2217</v>
      </c>
      <c r="F36" s="9">
        <f t="shared" si="0"/>
        <v>1662.75</v>
      </c>
      <c r="G36" s="5">
        <f t="shared" si="1"/>
        <v>3.0323259660201472E-2</v>
      </c>
    </row>
    <row r="37" spans="1:7" x14ac:dyDescent="0.35">
      <c r="A37" s="11" t="s">
        <v>43</v>
      </c>
      <c r="B37" s="7">
        <v>440800009</v>
      </c>
      <c r="C37" s="11" t="s">
        <v>32</v>
      </c>
      <c r="D37" s="10">
        <v>17787.830000000005</v>
      </c>
      <c r="E37" s="9">
        <v>19194</v>
      </c>
      <c r="F37" s="9">
        <f t="shared" si="0"/>
        <v>14395.5</v>
      </c>
      <c r="G37" s="5">
        <f t="shared" si="1"/>
        <v>1.2356521135076937</v>
      </c>
    </row>
    <row r="38" spans="1:7" x14ac:dyDescent="0.35">
      <c r="A38" s="11" t="s">
        <v>43</v>
      </c>
      <c r="B38" s="7">
        <v>600200001</v>
      </c>
      <c r="C38" s="11" t="s">
        <v>33</v>
      </c>
      <c r="D38" s="10">
        <v>43739.000000000015</v>
      </c>
      <c r="E38" s="9">
        <v>63436</v>
      </c>
      <c r="F38" s="9">
        <f t="shared" si="0"/>
        <v>47577</v>
      </c>
      <c r="G38" s="5">
        <f t="shared" si="1"/>
        <v>0.91933076906908828</v>
      </c>
    </row>
    <row r="39" spans="1:7" x14ac:dyDescent="0.35">
      <c r="A39" s="11" t="s">
        <v>43</v>
      </c>
      <c r="B39" s="7">
        <v>601000001</v>
      </c>
      <c r="C39" s="11" t="s">
        <v>34</v>
      </c>
      <c r="D39" s="10">
        <v>2557.9999999999991</v>
      </c>
      <c r="E39" s="9">
        <v>9978</v>
      </c>
      <c r="F39" s="9">
        <f t="shared" si="0"/>
        <v>7483.5</v>
      </c>
      <c r="G39" s="5">
        <f t="shared" si="1"/>
        <v>0.34181866773568503</v>
      </c>
    </row>
    <row r="40" spans="1:7" x14ac:dyDescent="0.35">
      <c r="A40" s="11" t="s">
        <v>43</v>
      </c>
      <c r="B40" s="7">
        <v>601000008</v>
      </c>
      <c r="C40" s="11" t="s">
        <v>48</v>
      </c>
      <c r="D40" s="10">
        <v>4.6900000000000004</v>
      </c>
      <c r="E40" s="9">
        <v>300</v>
      </c>
      <c r="F40" s="9">
        <f t="shared" si="0"/>
        <v>225</v>
      </c>
      <c r="G40" s="5">
        <f t="shared" si="1"/>
        <v>2.0844444444444447E-2</v>
      </c>
    </row>
    <row r="41" spans="1:7" x14ac:dyDescent="0.35">
      <c r="A41" s="11" t="s">
        <v>43</v>
      </c>
      <c r="B41" s="7">
        <v>680200001</v>
      </c>
      <c r="C41" s="11" t="s">
        <v>35</v>
      </c>
      <c r="D41" s="10">
        <v>215.74</v>
      </c>
      <c r="E41" s="9">
        <v>7841</v>
      </c>
      <c r="F41" s="9">
        <f t="shared" si="0"/>
        <v>5880.75</v>
      </c>
      <c r="G41" s="5">
        <f t="shared" si="1"/>
        <v>3.6685796879649707E-2</v>
      </c>
    </row>
    <row r="42" spans="1:7" x14ac:dyDescent="0.35">
      <c r="A42" s="11" t="s">
        <v>43</v>
      </c>
      <c r="B42" s="7">
        <v>680200030</v>
      </c>
      <c r="C42" s="11" t="s">
        <v>36</v>
      </c>
      <c r="D42" s="10">
        <v>28806.79999999997</v>
      </c>
      <c r="E42" s="9">
        <v>63801</v>
      </c>
      <c r="F42" s="9">
        <f t="shared" si="0"/>
        <v>47850.75</v>
      </c>
      <c r="G42" s="5">
        <f t="shared" si="1"/>
        <v>0.6020135525566469</v>
      </c>
    </row>
    <row r="43" spans="1:7" x14ac:dyDescent="0.35">
      <c r="A43" s="11" t="s">
        <v>43</v>
      </c>
      <c r="B43" s="7">
        <v>680200034</v>
      </c>
      <c r="C43" s="11" t="s">
        <v>51</v>
      </c>
      <c r="D43" s="10">
        <v>19.02</v>
      </c>
      <c r="E43" s="9">
        <v>418</v>
      </c>
      <c r="F43" s="9">
        <f t="shared" si="0"/>
        <v>313.5</v>
      </c>
      <c r="G43" s="5">
        <f t="shared" si="1"/>
        <v>6.0669856459330145E-2</v>
      </c>
    </row>
    <row r="44" spans="1:7" x14ac:dyDescent="0.35">
      <c r="A44" s="11" t="s">
        <v>43</v>
      </c>
      <c r="B44" s="7">
        <v>681000002</v>
      </c>
      <c r="C44" s="11" t="s">
        <v>37</v>
      </c>
      <c r="D44" s="10">
        <v>484.16000000000014</v>
      </c>
      <c r="E44" s="9">
        <v>4797</v>
      </c>
      <c r="F44" s="9">
        <f t="shared" si="0"/>
        <v>3597.75</v>
      </c>
      <c r="G44" s="5">
        <f t="shared" si="1"/>
        <v>0.13457299701202144</v>
      </c>
    </row>
    <row r="45" spans="1:7" x14ac:dyDescent="0.35">
      <c r="A45" s="11" t="s">
        <v>43</v>
      </c>
      <c r="B45" s="7">
        <v>760200002</v>
      </c>
      <c r="C45" s="11" t="s">
        <v>38</v>
      </c>
      <c r="D45" s="10">
        <v>31330.090000000015</v>
      </c>
      <c r="E45" s="9">
        <v>56680</v>
      </c>
      <c r="F45" s="9">
        <f t="shared" si="0"/>
        <v>42510</v>
      </c>
      <c r="G45" s="5">
        <f t="shared" si="1"/>
        <v>0.73700517525288201</v>
      </c>
    </row>
    <row r="46" spans="1:7" x14ac:dyDescent="0.35">
      <c r="A46" s="11" t="s">
        <v>43</v>
      </c>
      <c r="B46" s="7">
        <v>760200003</v>
      </c>
      <c r="C46" s="11" t="s">
        <v>39</v>
      </c>
      <c r="D46" s="10">
        <v>6033.6500000000005</v>
      </c>
      <c r="E46" s="9">
        <v>11249</v>
      </c>
      <c r="F46" s="9">
        <f t="shared" si="0"/>
        <v>8436.75</v>
      </c>
      <c r="G46" s="5">
        <f t="shared" si="1"/>
        <v>0.71516282928852937</v>
      </c>
    </row>
    <row r="47" spans="1:7" x14ac:dyDescent="0.35">
      <c r="A47" s="11" t="s">
        <v>43</v>
      </c>
      <c r="B47" s="7">
        <v>760200020</v>
      </c>
      <c r="C47" s="11" t="s">
        <v>50</v>
      </c>
      <c r="D47" s="10">
        <v>32.6</v>
      </c>
      <c r="E47" s="9">
        <v>1453</v>
      </c>
      <c r="F47" s="9">
        <f t="shared" si="0"/>
        <v>1089.75</v>
      </c>
      <c r="G47" s="5">
        <f t="shared" si="1"/>
        <v>2.9915118146363846E-2</v>
      </c>
    </row>
    <row r="48" spans="1:7" x14ac:dyDescent="0.35">
      <c r="A48" s="11" t="s">
        <v>43</v>
      </c>
      <c r="B48" s="7">
        <v>760200024</v>
      </c>
      <c r="C48" s="11" t="s">
        <v>40</v>
      </c>
      <c r="D48" s="10">
        <v>194.13</v>
      </c>
      <c r="E48" s="9">
        <v>1482</v>
      </c>
      <c r="F48" s="9">
        <f t="shared" si="0"/>
        <v>1111.5</v>
      </c>
      <c r="G48" s="5">
        <f t="shared" si="1"/>
        <v>0.17465587044534411</v>
      </c>
    </row>
    <row r="49" spans="1:7" x14ac:dyDescent="0.35">
      <c r="A49" s="11" t="s">
        <v>43</v>
      </c>
      <c r="B49" s="7">
        <v>760200025</v>
      </c>
      <c r="C49" s="11" t="s">
        <v>41</v>
      </c>
      <c r="D49" s="10">
        <v>9546.9600000000028</v>
      </c>
      <c r="E49" s="9">
        <v>8939</v>
      </c>
      <c r="F49" s="9">
        <f t="shared" si="0"/>
        <v>6704.25</v>
      </c>
      <c r="G49" s="5">
        <f t="shared" si="1"/>
        <v>1.424016109184473</v>
      </c>
    </row>
    <row r="50" spans="1:7" x14ac:dyDescent="0.35">
      <c r="A50" s="11" t="s">
        <v>43</v>
      </c>
      <c r="B50" s="7">
        <v>761200001</v>
      </c>
      <c r="C50" s="11" t="s">
        <v>42</v>
      </c>
      <c r="D50" s="14">
        <v>8376.9399999999987</v>
      </c>
      <c r="E50" s="15">
        <v>20079</v>
      </c>
      <c r="F50" s="15">
        <f t="shared" si="0"/>
        <v>15059.25</v>
      </c>
      <c r="G50" s="16">
        <f t="shared" si="1"/>
        <v>0.55626541826452169</v>
      </c>
    </row>
    <row r="51" spans="1:7" x14ac:dyDescent="0.35">
      <c r="A51" s="11" t="s">
        <v>43</v>
      </c>
      <c r="B51" s="7">
        <v>781800005</v>
      </c>
      <c r="C51" s="11" t="s">
        <v>52</v>
      </c>
      <c r="D51" s="17">
        <v>4686.8599999999997</v>
      </c>
      <c r="E51" s="9">
        <v>6839</v>
      </c>
      <c r="F51" s="9">
        <f t="shared" si="0"/>
        <v>5129.25</v>
      </c>
      <c r="G51" s="5">
        <f t="shared" si="1"/>
        <v>0.91375152312716279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2025-10-29T14:33:09Z</dcterms:modified>
</cp:coreProperties>
</file>