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799F447B-8908-4EDE-A60F-E0436AAAEB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4" i="5"/>
  <c r="G14" i="5" s="1"/>
  <c r="F13" i="5"/>
  <c r="G13" i="5" s="1"/>
  <c r="F12" i="5"/>
  <c r="G12" i="5" s="1"/>
  <c r="F11" i="5"/>
  <c r="G11" i="5" s="1"/>
  <c r="F10" i="5"/>
  <c r="G10" i="5" s="1"/>
  <c r="F7" i="5"/>
  <c r="G7" i="5" s="1"/>
  <c r="G6" i="5" l="1"/>
</calcChain>
</file>

<file path=xl/sharedStrings.xml><?xml version="1.0" encoding="utf-8"?>
<sst xmlns="http://schemas.openxmlformats.org/spreadsheetml/2006/main" count="129" uniqueCount="71">
  <si>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</si>
  <si>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</si>
  <si>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</si>
  <si>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</si>
  <si>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</si>
  <si>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</si>
  <si>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</si>
  <si>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</si>
  <si>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</si>
  <si>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</si>
  <si>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</si>
  <si>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</si>
  <si>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</si>
  <si>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</si>
  <si>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</si>
  <si>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</si>
  <si>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</si>
  <si>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</si>
  <si>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</si>
  <si>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</si>
  <si>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</si>
  <si>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</si>
  <si>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</si>
  <si>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</si>
  <si>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</si>
  <si>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</si>
  <si>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</si>
  <si>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</si>
  <si>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</si>
  <si>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</si>
  <si>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</si>
  <si>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</si>
  <si>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</si>
  <si>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Līgas Vaļģes ārsta prakse, SIA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</si>
  <si>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</si>
  <si>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</si>
  <si>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</si>
  <si>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</si>
  <si>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</si>
  <si>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</si>
  <si>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</si>
  <si>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</si>
  <si>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</si>
  <si>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</si>
  <si>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</si>
  <si>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</si>
  <si>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</si>
  <si>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</si>
  <si>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</si>
  <si>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</si>
  <si>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</si>
  <si>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</si>
  <si>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</si>
  <si>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</si>
  <si>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Laboratoriskiem nosūtījumiem aprēķinātais apjoms 2025.gadam</t>
  </si>
  <si>
    <t>*Izpildes % norādīts tiem, kas strādā kopš 2025. gada sākuma</t>
  </si>
  <si>
    <t>Retere Guna - ārsta prakse infektoloģijā</t>
  </si>
  <si>
    <t>L. ATIĶES DOKTORĀTS, SIA</t>
  </si>
  <si>
    <t>Kuldīgas primārās veselības aprūpes centrs, SIA</t>
  </si>
  <si>
    <t>Irlavas Sarkanā Krusta slimnīca, Sabiedrība ar ierobežotu atbildību</t>
  </si>
  <si>
    <t>Dejus Agnese-vecmātes prakse</t>
  </si>
  <si>
    <t>Laboratorisko pakalpojumu apmaksai paredzēto finanšu līdzekļu izlietojums  ārstniecības iestādēm, ar kurām dienests noslēdzis līgumu par sekundārās ambulatorās veselības aprūpes pakalpojumu apmaksu</t>
  </si>
  <si>
    <t>K.Balodes ārstes prakse, SIA</t>
  </si>
  <si>
    <t>Rutas Lūciņas ārsta prakse, Sabiedrība ar ierobežotu atbildību</t>
  </si>
  <si>
    <t>HILTESTS, SIA</t>
  </si>
  <si>
    <t>2025. gada janvāris-oktobris</t>
  </si>
  <si>
    <t>Finanšu līdzekļu izlietojums 2025.gada janvāris-oktobris, EUR</t>
  </si>
  <si>
    <t>Finanšu apjoms uz periodu janvāris-oktobris, EUR</t>
  </si>
  <si>
    <t>Izpildes janvāris-oktobris, % *</t>
  </si>
  <si>
    <t>Ķuda Ingūna - vecmātes prakse</t>
  </si>
  <si>
    <t>Liepājas ģimenes veselības centrs,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</si>
</sst>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5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11" sqref="J11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61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65</v>
      </c>
      <c r="B3" s="16"/>
      <c r="C3" s="16"/>
      <c r="D3" s="16"/>
      <c r="E3" s="16"/>
      <c r="F3" s="16"/>
      <c r="G3" s="16"/>
    </row>
    <row r="4" spans="1:7" ht="15.5" x14ac:dyDescent="0.35">
      <c r="A4" s="2" t="s">
        <v>55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66</v>
      </c>
      <c r="E5" s="3" t="s">
        <v>54</v>
      </c>
      <c r="F5" s="3" t="s">
        <v>67</v>
      </c>
      <c r="G5" s="3" t="s">
        <v>68</v>
      </c>
    </row>
    <row r="6" spans="1:7" ht="15.75" customHeight="1" x14ac:dyDescent="0.35">
      <c r="A6" s="3"/>
      <c r="B6" s="12"/>
      <c r="C6" s="3" t="s">
        <v>0</v>
      </c>
      <c r="D6" s="8">
        <f>SUM(D7:D65)</f>
        <v>1066172.0300000007</v>
      </c>
      <c r="E6" s="8">
        <f>SUM(E7:E65)</f>
        <v>1369607</v>
      </c>
      <c r="F6" s="8">
        <f>E6/12*10</f>
        <v>1141339.1666666667</v>
      </c>
      <c r="G6" s="4">
        <f>D6/F6</f>
        <v>0.93414127994380924</v>
      </c>
    </row>
    <row r="7" spans="1:7" x14ac:dyDescent="0.35">
      <c r="A7" s="6" t="s">
        <v>4</v>
      </c>
      <c r="B7" s="7">
        <v>5000004</v>
      </c>
      <c r="C7" s="11" t="s">
        <v>53</v>
      </c>
      <c r="D7" s="10">
        <v>13976.739999999998</v>
      </c>
      <c r="E7" s="9">
        <v>18315</v>
      </c>
      <c r="F7" s="9">
        <f>E7/12*10</f>
        <v>15262.5</v>
      </c>
      <c r="G7" s="5">
        <f>D7/F7</f>
        <v>0.91575692055692037</v>
      </c>
    </row>
    <row r="8" spans="1:7" x14ac:dyDescent="0.35">
      <c r="A8" s="6" t="s">
        <v>4</v>
      </c>
      <c r="B8" s="7">
        <v>5000025</v>
      </c>
      <c r="C8" s="11" t="s">
        <v>69</v>
      </c>
      <c r="D8" s="10">
        <v>47.94</v>
      </c>
      <c r="E8" s="9"/>
      <c r="F8" s="9"/>
      <c r="G8" s="5"/>
    </row>
    <row r="9" spans="1:7" x14ac:dyDescent="0.35">
      <c r="A9" s="6" t="s">
        <v>4</v>
      </c>
      <c r="B9" s="7">
        <v>5000026</v>
      </c>
      <c r="C9" s="11" t="s">
        <v>60</v>
      </c>
      <c r="D9" s="10">
        <v>96.77</v>
      </c>
      <c r="E9" s="9"/>
      <c r="F9" s="9"/>
      <c r="G9" s="5"/>
    </row>
    <row r="10" spans="1:7" x14ac:dyDescent="0.35">
      <c r="A10" s="6" t="s">
        <v>4</v>
      </c>
      <c r="B10" s="7">
        <v>27000002</v>
      </c>
      <c r="C10" s="11" t="s">
        <v>5</v>
      </c>
      <c r="D10" s="10">
        <v>729.54000000000019</v>
      </c>
      <c r="E10" s="9">
        <v>373</v>
      </c>
      <c r="F10" s="9">
        <f t="shared" ref="F10:F65" si="0">E10/12*10</f>
        <v>310.83333333333331</v>
      </c>
      <c r="G10" s="5">
        <f t="shared" ref="G10:G65" si="1">D10/F10</f>
        <v>2.3470455764075075</v>
      </c>
    </row>
    <row r="11" spans="1:7" x14ac:dyDescent="0.35">
      <c r="A11" s="6" t="s">
        <v>4</v>
      </c>
      <c r="B11" s="7">
        <v>170000010</v>
      </c>
      <c r="C11" s="11" t="s">
        <v>6</v>
      </c>
      <c r="D11" s="10">
        <v>6975.4899999999989</v>
      </c>
      <c r="E11" s="9">
        <v>7614</v>
      </c>
      <c r="F11" s="9">
        <f t="shared" si="0"/>
        <v>6345</v>
      </c>
      <c r="G11" s="5">
        <f t="shared" si="1"/>
        <v>1.0993680063041764</v>
      </c>
    </row>
    <row r="12" spans="1:7" x14ac:dyDescent="0.35">
      <c r="A12" s="6" t="s">
        <v>4</v>
      </c>
      <c r="B12" s="7">
        <v>170000043</v>
      </c>
      <c r="C12" s="11" t="s">
        <v>7</v>
      </c>
      <c r="D12" s="10">
        <v>539.76</v>
      </c>
      <c r="E12" s="9">
        <v>1986</v>
      </c>
      <c r="F12" s="9">
        <f t="shared" si="0"/>
        <v>1655</v>
      </c>
      <c r="G12" s="5">
        <f t="shared" si="1"/>
        <v>0.32613897280966769</v>
      </c>
    </row>
    <row r="13" spans="1:7" x14ac:dyDescent="0.35">
      <c r="A13" s="6" t="s">
        <v>4</v>
      </c>
      <c r="B13" s="7">
        <v>170000089</v>
      </c>
      <c r="C13" s="11" t="s">
        <v>8</v>
      </c>
      <c r="D13" s="10">
        <v>706.43000000000006</v>
      </c>
      <c r="E13" s="9">
        <v>4744</v>
      </c>
      <c r="F13" s="9">
        <f t="shared" si="0"/>
        <v>3953.333333333333</v>
      </c>
      <c r="G13" s="5">
        <f t="shared" si="1"/>
        <v>0.17869224283305229</v>
      </c>
    </row>
    <row r="14" spans="1:7" x14ac:dyDescent="0.35">
      <c r="A14" s="6" t="s">
        <v>4</v>
      </c>
      <c r="B14" s="7">
        <v>170000162</v>
      </c>
      <c r="C14" s="11" t="s">
        <v>9</v>
      </c>
      <c r="D14" s="10">
        <v>411.41999999999996</v>
      </c>
      <c r="E14" s="9">
        <v>1521</v>
      </c>
      <c r="F14" s="9">
        <f t="shared" si="0"/>
        <v>1267.5</v>
      </c>
      <c r="G14" s="5">
        <f t="shared" si="1"/>
        <v>0.32459171597633135</v>
      </c>
    </row>
    <row r="15" spans="1:7" x14ac:dyDescent="0.35">
      <c r="A15" s="6" t="s">
        <v>4</v>
      </c>
      <c r="B15" s="7">
        <v>170000177</v>
      </c>
      <c r="C15" s="11" t="s">
        <v>56</v>
      </c>
      <c r="D15" s="10">
        <v>3712.9100000000008</v>
      </c>
      <c r="E15" s="9"/>
      <c r="F15" s="9"/>
      <c r="G15" s="5"/>
    </row>
    <row r="16" spans="1:7" x14ac:dyDescent="0.35">
      <c r="A16" s="6" t="s">
        <v>4</v>
      </c>
      <c r="B16" s="7">
        <v>170000190</v>
      </c>
      <c r="C16" s="11" t="s">
        <v>70</v>
      </c>
      <c r="D16" s="10">
        <v>33635.529999999992</v>
      </c>
      <c r="E16" s="9"/>
      <c r="F16" s="9"/>
      <c r="G16" s="5"/>
    </row>
    <row r="17" spans="1:7" x14ac:dyDescent="0.35">
      <c r="A17" s="6" t="s">
        <v>4</v>
      </c>
      <c r="B17" s="7">
        <v>170000192</v>
      </c>
      <c r="C17" s="11" t="s">
        <v>10</v>
      </c>
      <c r="D17" s="10">
        <v>58526.710000000014</v>
      </c>
      <c r="E17" s="9">
        <v>60497</v>
      </c>
      <c r="F17" s="9">
        <f t="shared" si="0"/>
        <v>50414.166666666672</v>
      </c>
      <c r="G17" s="5">
        <f t="shared" si="1"/>
        <v>1.1609179298147017</v>
      </c>
    </row>
    <row r="18" spans="1:7" x14ac:dyDescent="0.35">
      <c r="A18" s="6" t="s">
        <v>4</v>
      </c>
      <c r="B18" s="7">
        <v>170010601</v>
      </c>
      <c r="C18" s="11" t="s">
        <v>11</v>
      </c>
      <c r="D18" s="10">
        <v>3509.5100000000007</v>
      </c>
      <c r="E18" s="9">
        <v>707</v>
      </c>
      <c r="F18" s="9">
        <f t="shared" si="0"/>
        <v>589.16666666666663</v>
      </c>
      <c r="G18" s="5">
        <f t="shared" si="1"/>
        <v>5.9567355021216422</v>
      </c>
    </row>
    <row r="19" spans="1:7" x14ac:dyDescent="0.35">
      <c r="A19" s="6" t="s">
        <v>4</v>
      </c>
      <c r="B19" s="7">
        <v>170020401</v>
      </c>
      <c r="C19" s="11" t="s">
        <v>12</v>
      </c>
      <c r="D19" s="10">
        <v>239118.45000000071</v>
      </c>
      <c r="E19" s="9">
        <v>378425</v>
      </c>
      <c r="F19" s="9">
        <f t="shared" si="0"/>
        <v>315354.16666666669</v>
      </c>
      <c r="G19" s="5">
        <f t="shared" si="1"/>
        <v>0.7582536566030279</v>
      </c>
    </row>
    <row r="20" spans="1:7" x14ac:dyDescent="0.35">
      <c r="A20" s="6" t="s">
        <v>4</v>
      </c>
      <c r="B20" s="7">
        <v>170024101</v>
      </c>
      <c r="C20" s="11" t="s">
        <v>13</v>
      </c>
      <c r="D20" s="10">
        <v>9916.94</v>
      </c>
      <c r="E20" s="9">
        <v>27128</v>
      </c>
      <c r="F20" s="9">
        <f t="shared" si="0"/>
        <v>22606.666666666664</v>
      </c>
      <c r="G20" s="5">
        <f t="shared" si="1"/>
        <v>0.43867325272780899</v>
      </c>
    </row>
    <row r="21" spans="1:7" x14ac:dyDescent="0.35">
      <c r="A21" s="6" t="s">
        <v>4</v>
      </c>
      <c r="B21" s="7">
        <v>170024104</v>
      </c>
      <c r="C21" s="11" t="s">
        <v>14</v>
      </c>
      <c r="D21" s="10">
        <v>55478.259999999987</v>
      </c>
      <c r="E21" s="9">
        <v>34134</v>
      </c>
      <c r="F21" s="9">
        <f t="shared" si="0"/>
        <v>28445</v>
      </c>
      <c r="G21" s="5">
        <f t="shared" si="1"/>
        <v>1.9503694849709963</v>
      </c>
    </row>
    <row r="22" spans="1:7" x14ac:dyDescent="0.35">
      <c r="A22" s="6" t="s">
        <v>4</v>
      </c>
      <c r="B22" s="7">
        <v>170064003</v>
      </c>
      <c r="C22" s="11" t="s">
        <v>64</v>
      </c>
      <c r="D22" s="10">
        <v>680.86</v>
      </c>
      <c r="E22" s="9">
        <v>300</v>
      </c>
      <c r="F22" s="9">
        <f t="shared" si="0"/>
        <v>250</v>
      </c>
      <c r="G22" s="5">
        <f t="shared" si="1"/>
        <v>2.7234400000000001</v>
      </c>
    </row>
    <row r="23" spans="1:7" x14ac:dyDescent="0.35">
      <c r="A23" s="6" t="s">
        <v>4</v>
      </c>
      <c r="B23" s="7">
        <v>170065204</v>
      </c>
      <c r="C23" s="11" t="s">
        <v>57</v>
      </c>
      <c r="D23" s="10">
        <v>839.36999999999989</v>
      </c>
      <c r="E23" s="9">
        <v>2063</v>
      </c>
      <c r="F23" s="9">
        <f t="shared" si="0"/>
        <v>1719.1666666666665</v>
      </c>
      <c r="G23" s="5">
        <f t="shared" si="1"/>
        <v>0.48824236548715461</v>
      </c>
    </row>
    <row r="24" spans="1:7" x14ac:dyDescent="0.35">
      <c r="A24" s="6" t="s">
        <v>4</v>
      </c>
      <c r="B24" s="7">
        <v>170077421</v>
      </c>
      <c r="C24" s="11" t="s">
        <v>62</v>
      </c>
      <c r="D24" s="10">
        <v>14.91</v>
      </c>
      <c r="E24" s="9">
        <v>406</v>
      </c>
      <c r="F24" s="9">
        <f t="shared" si="0"/>
        <v>338.33333333333337</v>
      </c>
      <c r="G24" s="5">
        <f t="shared" si="1"/>
        <v>4.4068965517241376E-2</v>
      </c>
    </row>
    <row r="25" spans="1:7" x14ac:dyDescent="0.35">
      <c r="A25" s="6" t="s">
        <v>4</v>
      </c>
      <c r="B25" s="7">
        <v>170077426</v>
      </c>
      <c r="C25" s="11" t="s">
        <v>15</v>
      </c>
      <c r="D25" s="10">
        <v>82.91</v>
      </c>
      <c r="E25" s="9">
        <v>580</v>
      </c>
      <c r="F25" s="9">
        <f t="shared" si="0"/>
        <v>483.33333333333337</v>
      </c>
      <c r="G25" s="5">
        <f t="shared" si="1"/>
        <v>0.17153793103448273</v>
      </c>
    </row>
    <row r="26" spans="1:7" x14ac:dyDescent="0.35">
      <c r="A26" s="6" t="s">
        <v>4</v>
      </c>
      <c r="B26" s="7">
        <v>170077429</v>
      </c>
      <c r="C26" s="11" t="s">
        <v>16</v>
      </c>
      <c r="D26" s="10">
        <v>714.96999999999991</v>
      </c>
      <c r="E26" s="9">
        <v>1682</v>
      </c>
      <c r="F26" s="9">
        <f t="shared" si="0"/>
        <v>1401.6666666666665</v>
      </c>
      <c r="G26" s="5">
        <f t="shared" si="1"/>
        <v>0.51008561236623062</v>
      </c>
    </row>
    <row r="27" spans="1:7" x14ac:dyDescent="0.35">
      <c r="A27" s="6" t="s">
        <v>4</v>
      </c>
      <c r="B27" s="7">
        <v>170077434</v>
      </c>
      <c r="C27" s="11" t="s">
        <v>17</v>
      </c>
      <c r="D27" s="10">
        <v>1319.3300000000002</v>
      </c>
      <c r="E27" s="9">
        <v>3294</v>
      </c>
      <c r="F27" s="9">
        <f t="shared" si="0"/>
        <v>2745</v>
      </c>
      <c r="G27" s="5">
        <f t="shared" si="1"/>
        <v>0.48063023679417127</v>
      </c>
    </row>
    <row r="28" spans="1:7" x14ac:dyDescent="0.35">
      <c r="A28" s="6" t="s">
        <v>4</v>
      </c>
      <c r="B28" s="7">
        <v>170077441</v>
      </c>
      <c r="C28" s="11" t="s">
        <v>18</v>
      </c>
      <c r="D28" s="10">
        <v>33631.369999999995</v>
      </c>
      <c r="E28" s="9">
        <v>33605</v>
      </c>
      <c r="F28" s="9">
        <f t="shared" si="0"/>
        <v>28004.166666666664</v>
      </c>
      <c r="G28" s="5">
        <f t="shared" si="1"/>
        <v>1.2009416455884541</v>
      </c>
    </row>
    <row r="29" spans="1:7" x14ac:dyDescent="0.35">
      <c r="A29" s="6" t="s">
        <v>4</v>
      </c>
      <c r="B29" s="7">
        <v>170077444</v>
      </c>
      <c r="C29" s="11" t="s">
        <v>19</v>
      </c>
      <c r="D29" s="10">
        <v>416.42000000000007</v>
      </c>
      <c r="E29" s="9">
        <v>2069</v>
      </c>
      <c r="F29" s="9">
        <f t="shared" si="0"/>
        <v>1724.1666666666665</v>
      </c>
      <c r="G29" s="5">
        <f t="shared" si="1"/>
        <v>0.24151957467375551</v>
      </c>
    </row>
    <row r="30" spans="1:7" x14ac:dyDescent="0.35">
      <c r="A30" s="6" t="s">
        <v>4</v>
      </c>
      <c r="B30" s="7">
        <v>170077445</v>
      </c>
      <c r="C30" s="11" t="s">
        <v>20</v>
      </c>
      <c r="D30" s="10">
        <v>11301.020000000004</v>
      </c>
      <c r="E30" s="9">
        <v>9408</v>
      </c>
      <c r="F30" s="9">
        <f t="shared" si="0"/>
        <v>7840</v>
      </c>
      <c r="G30" s="5">
        <f t="shared" si="1"/>
        <v>1.4414566326530618</v>
      </c>
    </row>
    <row r="31" spans="1:7" x14ac:dyDescent="0.35">
      <c r="A31" s="6" t="s">
        <v>4</v>
      </c>
      <c r="B31" s="7">
        <v>170077455</v>
      </c>
      <c r="C31" s="11" t="s">
        <v>21</v>
      </c>
      <c r="D31" s="10">
        <v>4527.1000000000004</v>
      </c>
      <c r="E31" s="9">
        <v>7240</v>
      </c>
      <c r="F31" s="9">
        <f t="shared" si="0"/>
        <v>6033.3333333333339</v>
      </c>
      <c r="G31" s="5">
        <f t="shared" si="1"/>
        <v>0.7503480662983425</v>
      </c>
    </row>
    <row r="32" spans="1:7" x14ac:dyDescent="0.35">
      <c r="A32" s="6" t="s">
        <v>4</v>
      </c>
      <c r="B32" s="7">
        <v>270000002</v>
      </c>
      <c r="C32" s="11" t="s">
        <v>22</v>
      </c>
      <c r="D32" s="10">
        <v>6700.4800000000005</v>
      </c>
      <c r="E32" s="9">
        <v>6038</v>
      </c>
      <c r="F32" s="9">
        <f t="shared" si="0"/>
        <v>5031.666666666667</v>
      </c>
      <c r="G32" s="5">
        <f t="shared" si="1"/>
        <v>1.3316621397813846</v>
      </c>
    </row>
    <row r="33" spans="1:7" x14ac:dyDescent="0.35">
      <c r="A33" s="6" t="s">
        <v>4</v>
      </c>
      <c r="B33" s="7">
        <v>270000007</v>
      </c>
      <c r="C33" s="11" t="s">
        <v>23</v>
      </c>
      <c r="D33" s="10">
        <v>1420.3700000000001</v>
      </c>
      <c r="E33" s="9">
        <v>3643</v>
      </c>
      <c r="F33" s="9">
        <f t="shared" si="0"/>
        <v>3035.833333333333</v>
      </c>
      <c r="G33" s="5">
        <f t="shared" si="1"/>
        <v>0.46786824046115849</v>
      </c>
    </row>
    <row r="34" spans="1:7" x14ac:dyDescent="0.35">
      <c r="A34" s="6" t="s">
        <v>4</v>
      </c>
      <c r="B34" s="7">
        <v>270000088</v>
      </c>
      <c r="C34" s="11" t="s">
        <v>24</v>
      </c>
      <c r="D34" s="10">
        <v>17823.009999999998</v>
      </c>
      <c r="E34" s="9">
        <v>4689</v>
      </c>
      <c r="F34" s="9">
        <f t="shared" si="0"/>
        <v>3907.5</v>
      </c>
      <c r="G34" s="5">
        <f t="shared" si="1"/>
        <v>4.5612309660908501</v>
      </c>
    </row>
    <row r="35" spans="1:7" x14ac:dyDescent="0.35">
      <c r="A35" s="6" t="s">
        <v>4</v>
      </c>
      <c r="B35" s="7">
        <v>270020302</v>
      </c>
      <c r="C35" s="11" t="s">
        <v>25</v>
      </c>
      <c r="D35" s="10">
        <v>116781.55000000015</v>
      </c>
      <c r="E35" s="9">
        <v>149652</v>
      </c>
      <c r="F35" s="9">
        <f t="shared" si="0"/>
        <v>124710</v>
      </c>
      <c r="G35" s="5">
        <f t="shared" si="1"/>
        <v>0.93642490578141402</v>
      </c>
    </row>
    <row r="36" spans="1:7" x14ac:dyDescent="0.35">
      <c r="A36" s="6" t="s">
        <v>4</v>
      </c>
      <c r="B36" s="7">
        <v>270024101</v>
      </c>
      <c r="C36" s="11" t="s">
        <v>26</v>
      </c>
      <c r="D36" s="10">
        <v>156371.28000000003</v>
      </c>
      <c r="E36" s="9">
        <v>140524</v>
      </c>
      <c r="F36" s="9">
        <f t="shared" si="0"/>
        <v>117103.33333333334</v>
      </c>
      <c r="G36" s="5">
        <f t="shared" si="1"/>
        <v>1.3353273177535512</v>
      </c>
    </row>
    <row r="37" spans="1:7" x14ac:dyDescent="0.35">
      <c r="A37" s="6" t="s">
        <v>4</v>
      </c>
      <c r="B37" s="7">
        <v>270064101</v>
      </c>
      <c r="C37" s="11" t="s">
        <v>27</v>
      </c>
      <c r="D37" s="10">
        <v>916.57999999999993</v>
      </c>
      <c r="E37" s="9">
        <v>3642</v>
      </c>
      <c r="F37" s="9">
        <f t="shared" si="0"/>
        <v>3035</v>
      </c>
      <c r="G37" s="5">
        <f t="shared" si="1"/>
        <v>0.30200329489291594</v>
      </c>
    </row>
    <row r="38" spans="1:7" x14ac:dyDescent="0.35">
      <c r="A38" s="6" t="s">
        <v>4</v>
      </c>
      <c r="B38" s="7">
        <v>270065201</v>
      </c>
      <c r="C38" s="11" t="s">
        <v>28</v>
      </c>
      <c r="D38" s="10">
        <v>6326.0800000000008</v>
      </c>
      <c r="E38" s="9">
        <v>8705</v>
      </c>
      <c r="F38" s="9">
        <f t="shared" si="0"/>
        <v>7254.1666666666661</v>
      </c>
      <c r="G38" s="5">
        <f t="shared" si="1"/>
        <v>0.87206157380815641</v>
      </c>
    </row>
    <row r="39" spans="1:7" x14ac:dyDescent="0.35">
      <c r="A39" s="6" t="s">
        <v>4</v>
      </c>
      <c r="B39" s="7">
        <v>270065202</v>
      </c>
      <c r="C39" s="11" t="s">
        <v>29</v>
      </c>
      <c r="D39" s="10">
        <v>1372.2</v>
      </c>
      <c r="E39" s="9">
        <v>7442</v>
      </c>
      <c r="F39" s="9">
        <f t="shared" si="0"/>
        <v>6201.6666666666661</v>
      </c>
      <c r="G39" s="5">
        <f t="shared" si="1"/>
        <v>0.22126310131685034</v>
      </c>
    </row>
    <row r="40" spans="1:7" x14ac:dyDescent="0.35">
      <c r="A40" s="6" t="s">
        <v>4</v>
      </c>
      <c r="B40" s="7">
        <v>270077407</v>
      </c>
      <c r="C40" s="11" t="s">
        <v>30</v>
      </c>
      <c r="D40" s="10">
        <v>135.66999999999999</v>
      </c>
      <c r="E40" s="9">
        <v>408</v>
      </c>
      <c r="F40" s="9">
        <f t="shared" si="0"/>
        <v>340</v>
      </c>
      <c r="G40" s="5">
        <f t="shared" si="1"/>
        <v>0.39902941176470585</v>
      </c>
    </row>
    <row r="41" spans="1:7" x14ac:dyDescent="0.35">
      <c r="A41" s="6" t="s">
        <v>4</v>
      </c>
      <c r="B41" s="7">
        <v>270077409</v>
      </c>
      <c r="C41" s="11" t="s">
        <v>31</v>
      </c>
      <c r="D41" s="10">
        <v>3979.4599999999987</v>
      </c>
      <c r="E41" s="9">
        <v>5209</v>
      </c>
      <c r="F41" s="9">
        <f t="shared" si="0"/>
        <v>4340.833333333333</v>
      </c>
      <c r="G41" s="5">
        <f t="shared" si="1"/>
        <v>0.91675023996928373</v>
      </c>
    </row>
    <row r="42" spans="1:7" x14ac:dyDescent="0.35">
      <c r="A42" s="6" t="s">
        <v>4</v>
      </c>
      <c r="B42" s="7">
        <v>270077412</v>
      </c>
      <c r="C42" s="11" t="s">
        <v>32</v>
      </c>
      <c r="D42" s="10">
        <v>968.35000000000014</v>
      </c>
      <c r="E42" s="9">
        <v>1379</v>
      </c>
      <c r="F42" s="9">
        <f t="shared" si="0"/>
        <v>1149.1666666666667</v>
      </c>
      <c r="G42" s="5">
        <f t="shared" si="1"/>
        <v>0.84265409717186368</v>
      </c>
    </row>
    <row r="43" spans="1:7" x14ac:dyDescent="0.35">
      <c r="A43" s="6" t="s">
        <v>4</v>
      </c>
      <c r="B43" s="7">
        <v>620200012</v>
      </c>
      <c r="C43" s="11" t="s">
        <v>58</v>
      </c>
      <c r="D43" s="10">
        <v>53.45</v>
      </c>
      <c r="E43" s="9">
        <v>2787</v>
      </c>
      <c r="F43" s="9">
        <f t="shared" si="0"/>
        <v>2322.5</v>
      </c>
      <c r="G43" s="5">
        <f t="shared" si="1"/>
        <v>2.3013993541442412E-2</v>
      </c>
    </row>
    <row r="44" spans="1:7" x14ac:dyDescent="0.35">
      <c r="A44" s="6" t="s">
        <v>4</v>
      </c>
      <c r="B44" s="7">
        <v>620200019</v>
      </c>
      <c r="C44" s="11" t="s">
        <v>63</v>
      </c>
      <c r="D44" s="10">
        <v>79.42</v>
      </c>
      <c r="E44" s="9">
        <v>818</v>
      </c>
      <c r="F44" s="9">
        <f t="shared" si="0"/>
        <v>681.66666666666674</v>
      </c>
      <c r="G44" s="5">
        <f t="shared" si="1"/>
        <v>0.1165085574572127</v>
      </c>
    </row>
    <row r="45" spans="1:7" x14ac:dyDescent="0.35">
      <c r="A45" s="6" t="s">
        <v>4</v>
      </c>
      <c r="B45" s="7">
        <v>620200033</v>
      </c>
      <c r="C45" s="11" t="s">
        <v>33</v>
      </c>
      <c r="D45" s="10">
        <v>131.16999999999999</v>
      </c>
      <c r="E45" s="9">
        <v>300</v>
      </c>
      <c r="F45" s="9">
        <f t="shared" si="0"/>
        <v>250</v>
      </c>
      <c r="G45" s="5">
        <f t="shared" si="1"/>
        <v>0.52467999999999992</v>
      </c>
    </row>
    <row r="46" spans="1:7" x14ac:dyDescent="0.35">
      <c r="A46" s="6" t="s">
        <v>4</v>
      </c>
      <c r="B46" s="7">
        <v>620200037</v>
      </c>
      <c r="C46" s="11" t="s">
        <v>34</v>
      </c>
      <c r="D46" s="10">
        <v>15975.939999999993</v>
      </c>
      <c r="E46" s="9">
        <v>21139</v>
      </c>
      <c r="F46" s="9">
        <f t="shared" si="0"/>
        <v>17615.833333333332</v>
      </c>
      <c r="G46" s="5">
        <f t="shared" si="1"/>
        <v>0.90690798997114308</v>
      </c>
    </row>
    <row r="47" spans="1:7" x14ac:dyDescent="0.35">
      <c r="A47" s="6" t="s">
        <v>4</v>
      </c>
      <c r="B47" s="7">
        <v>620200038</v>
      </c>
      <c r="C47" s="11" t="s">
        <v>35</v>
      </c>
      <c r="D47" s="10">
        <v>68907.520000000004</v>
      </c>
      <c r="E47" s="9">
        <v>98851</v>
      </c>
      <c r="F47" s="9">
        <f t="shared" si="0"/>
        <v>82375.833333333343</v>
      </c>
      <c r="G47" s="5">
        <f t="shared" si="1"/>
        <v>0.83650164388827619</v>
      </c>
    </row>
    <row r="48" spans="1:7" x14ac:dyDescent="0.35">
      <c r="A48" s="6" t="s">
        <v>4</v>
      </c>
      <c r="B48" s="7">
        <v>620200060</v>
      </c>
      <c r="C48" s="11" t="s">
        <v>36</v>
      </c>
      <c r="D48" s="10">
        <v>2588.9599999999996</v>
      </c>
      <c r="E48" s="9">
        <v>4876</v>
      </c>
      <c r="F48" s="9">
        <f t="shared" si="0"/>
        <v>4063.333333333333</v>
      </c>
      <c r="G48" s="5">
        <f t="shared" si="1"/>
        <v>0.63715176374077109</v>
      </c>
    </row>
    <row r="49" spans="1:7" x14ac:dyDescent="0.35">
      <c r="A49" s="6" t="s">
        <v>4</v>
      </c>
      <c r="B49" s="7">
        <v>640600017</v>
      </c>
      <c r="C49" s="11" t="s">
        <v>37</v>
      </c>
      <c r="D49" s="10">
        <v>1844.77</v>
      </c>
      <c r="E49" s="9">
        <v>2477</v>
      </c>
      <c r="F49" s="9">
        <f t="shared" si="0"/>
        <v>2064.1666666666665</v>
      </c>
      <c r="G49" s="5">
        <f t="shared" si="1"/>
        <v>0.89371174808235776</v>
      </c>
    </row>
    <row r="50" spans="1:7" x14ac:dyDescent="0.35">
      <c r="A50" s="6" t="s">
        <v>4</v>
      </c>
      <c r="B50" s="7">
        <v>641000009</v>
      </c>
      <c r="C50" s="11" t="s">
        <v>38</v>
      </c>
      <c r="D50" s="10">
        <v>2582.4099999999994</v>
      </c>
      <c r="E50" s="9">
        <v>3516</v>
      </c>
      <c r="F50" s="9">
        <f t="shared" si="0"/>
        <v>2930</v>
      </c>
      <c r="G50" s="5">
        <f t="shared" si="1"/>
        <v>0.88136860068259371</v>
      </c>
    </row>
    <row r="51" spans="1:7" x14ac:dyDescent="0.35">
      <c r="A51" s="6" t="s">
        <v>4</v>
      </c>
      <c r="B51" s="7">
        <v>641600001</v>
      </c>
      <c r="C51" s="11" t="s">
        <v>39</v>
      </c>
      <c r="D51" s="10">
        <v>12787.180000000004</v>
      </c>
      <c r="E51" s="9">
        <v>24832</v>
      </c>
      <c r="F51" s="9">
        <f t="shared" si="0"/>
        <v>20693.333333333336</v>
      </c>
      <c r="G51" s="5">
        <f t="shared" si="1"/>
        <v>0.61793717783505164</v>
      </c>
    </row>
    <row r="52" spans="1:7" x14ac:dyDescent="0.35">
      <c r="A52" s="6" t="s">
        <v>4</v>
      </c>
      <c r="B52" s="7">
        <v>840200047</v>
      </c>
      <c r="C52" s="11" t="s">
        <v>40</v>
      </c>
      <c r="D52" s="10">
        <v>24969.659999999993</v>
      </c>
      <c r="E52" s="9">
        <v>44470</v>
      </c>
      <c r="F52" s="9">
        <f t="shared" si="0"/>
        <v>37058.333333333336</v>
      </c>
      <c r="G52" s="5">
        <f t="shared" si="1"/>
        <v>0.67379338880143891</v>
      </c>
    </row>
    <row r="53" spans="1:7" x14ac:dyDescent="0.35">
      <c r="A53" s="6" t="s">
        <v>4</v>
      </c>
      <c r="B53" s="7">
        <v>880200016</v>
      </c>
      <c r="C53" s="11" t="s">
        <v>41</v>
      </c>
      <c r="D53" s="10">
        <v>11240.609999999999</v>
      </c>
      <c r="E53" s="9">
        <v>25838</v>
      </c>
      <c r="F53" s="9">
        <f t="shared" si="0"/>
        <v>21531.666666666664</v>
      </c>
      <c r="G53" s="5">
        <f t="shared" si="1"/>
        <v>0.52205015868101246</v>
      </c>
    </row>
    <row r="54" spans="1:7" x14ac:dyDescent="0.35">
      <c r="A54" s="6" t="s">
        <v>4</v>
      </c>
      <c r="B54" s="7">
        <v>880200037</v>
      </c>
      <c r="C54" s="11" t="s">
        <v>42</v>
      </c>
      <c r="D54" s="10">
        <v>973.1</v>
      </c>
      <c r="E54" s="9">
        <v>1521</v>
      </c>
      <c r="F54" s="9">
        <f t="shared" si="0"/>
        <v>1267.5</v>
      </c>
      <c r="G54" s="5">
        <f t="shared" si="1"/>
        <v>0.76773175542406313</v>
      </c>
    </row>
    <row r="55" spans="1:7" x14ac:dyDescent="0.35">
      <c r="A55" s="6" t="s">
        <v>4</v>
      </c>
      <c r="B55" s="7">
        <v>880200048</v>
      </c>
      <c r="C55" s="11" t="s">
        <v>43</v>
      </c>
      <c r="D55" s="10">
        <v>27068.230000000007</v>
      </c>
      <c r="E55" s="9">
        <v>51862</v>
      </c>
      <c r="F55" s="9">
        <f t="shared" si="0"/>
        <v>43218.333333333328</v>
      </c>
      <c r="G55" s="5">
        <f t="shared" si="1"/>
        <v>0.62631360148085324</v>
      </c>
    </row>
    <row r="56" spans="1:7" x14ac:dyDescent="0.35">
      <c r="A56" s="11" t="s">
        <v>4</v>
      </c>
      <c r="B56" s="7">
        <v>880200089</v>
      </c>
      <c r="C56" s="11" t="s">
        <v>44</v>
      </c>
      <c r="D56" s="14">
        <v>12850.89</v>
      </c>
      <c r="E56" s="14">
        <v>12505</v>
      </c>
      <c r="F56" s="9">
        <f t="shared" si="0"/>
        <v>10420.833333333332</v>
      </c>
      <c r="G56" s="5">
        <f t="shared" si="1"/>
        <v>1.2331921631347462</v>
      </c>
    </row>
    <row r="57" spans="1:7" x14ac:dyDescent="0.35">
      <c r="A57" s="11" t="s">
        <v>4</v>
      </c>
      <c r="B57" s="7">
        <v>900200035</v>
      </c>
      <c r="C57" s="11" t="s">
        <v>45</v>
      </c>
      <c r="D57" s="14">
        <v>10919.030000000004</v>
      </c>
      <c r="E57" s="9">
        <v>15764</v>
      </c>
      <c r="F57" s="9">
        <f t="shared" si="0"/>
        <v>13136.666666666668</v>
      </c>
      <c r="G57" s="5">
        <f t="shared" si="1"/>
        <v>0.83118726211621441</v>
      </c>
    </row>
    <row r="58" spans="1:7" x14ac:dyDescent="0.35">
      <c r="A58" s="11" t="s">
        <v>4</v>
      </c>
      <c r="B58" s="7">
        <v>900200046</v>
      </c>
      <c r="C58" s="11" t="s">
        <v>46</v>
      </c>
      <c r="D58" s="14">
        <v>18351.3</v>
      </c>
      <c r="E58" s="9">
        <v>51583</v>
      </c>
      <c r="F58" s="9">
        <f t="shared" si="0"/>
        <v>42985.833333333328</v>
      </c>
      <c r="G58" s="5">
        <f t="shared" si="1"/>
        <v>0.42691506891805442</v>
      </c>
    </row>
    <row r="59" spans="1:7" x14ac:dyDescent="0.35">
      <c r="A59" s="11" t="s">
        <v>4</v>
      </c>
      <c r="B59" s="7">
        <v>900200047</v>
      </c>
      <c r="C59" s="11" t="s">
        <v>47</v>
      </c>
      <c r="D59" s="14">
        <v>20568.829999999991</v>
      </c>
      <c r="E59" s="9">
        <v>21033</v>
      </c>
      <c r="F59" s="9">
        <f t="shared" si="0"/>
        <v>17527.5</v>
      </c>
      <c r="G59" s="5">
        <f t="shared" si="1"/>
        <v>1.1735176151761513</v>
      </c>
    </row>
    <row r="60" spans="1:7" x14ac:dyDescent="0.35">
      <c r="A60" s="11" t="s">
        <v>4</v>
      </c>
      <c r="B60" s="7">
        <v>900200051</v>
      </c>
      <c r="C60" s="11" t="s">
        <v>48</v>
      </c>
      <c r="D60" s="14">
        <v>35066.529999999984</v>
      </c>
      <c r="E60" s="9">
        <v>38603</v>
      </c>
      <c r="F60" s="9">
        <f t="shared" si="0"/>
        <v>32169.166666666664</v>
      </c>
      <c r="G60" s="5">
        <f t="shared" si="1"/>
        <v>1.0900664715177573</v>
      </c>
    </row>
    <row r="61" spans="1:7" x14ac:dyDescent="0.35">
      <c r="A61" s="11" t="s">
        <v>4</v>
      </c>
      <c r="B61" s="7">
        <v>900200054</v>
      </c>
      <c r="C61" s="11" t="s">
        <v>49</v>
      </c>
      <c r="D61" s="14">
        <v>1852.0100000000002</v>
      </c>
      <c r="E61" s="9">
        <v>9276</v>
      </c>
      <c r="F61" s="9">
        <f t="shared" si="0"/>
        <v>7730</v>
      </c>
      <c r="G61" s="5">
        <f t="shared" si="1"/>
        <v>0.23958732212160416</v>
      </c>
    </row>
    <row r="62" spans="1:7" x14ac:dyDescent="0.35">
      <c r="A62" s="11" t="s">
        <v>4</v>
      </c>
      <c r="B62" s="7">
        <v>900200066</v>
      </c>
      <c r="C62" s="11" t="s">
        <v>50</v>
      </c>
      <c r="D62" s="14">
        <v>1281.3800000000001</v>
      </c>
      <c r="E62" s="9">
        <v>2087</v>
      </c>
      <c r="F62" s="9">
        <f t="shared" si="0"/>
        <v>1739.1666666666665</v>
      </c>
      <c r="G62" s="5">
        <f t="shared" si="1"/>
        <v>0.73677815045519901</v>
      </c>
    </row>
    <row r="63" spans="1:7" x14ac:dyDescent="0.35">
      <c r="A63" s="11" t="s">
        <v>4</v>
      </c>
      <c r="B63" s="7">
        <v>900200068</v>
      </c>
      <c r="C63" s="11" t="s">
        <v>51</v>
      </c>
      <c r="D63" s="14">
        <v>599.81999999999994</v>
      </c>
      <c r="E63" s="9">
        <v>645</v>
      </c>
      <c r="F63" s="9">
        <f t="shared" si="0"/>
        <v>537.5</v>
      </c>
      <c r="G63" s="5">
        <f t="shared" si="1"/>
        <v>1.1159441860465116</v>
      </c>
    </row>
    <row r="64" spans="1:7" x14ac:dyDescent="0.35">
      <c r="A64" s="11" t="s">
        <v>4</v>
      </c>
      <c r="B64" s="7">
        <v>900200075</v>
      </c>
      <c r="C64" s="11" t="s">
        <v>59</v>
      </c>
      <c r="D64" s="17">
        <v>448.36</v>
      </c>
      <c r="E64" s="18">
        <v>3340</v>
      </c>
      <c r="F64" s="18">
        <f t="shared" si="0"/>
        <v>2783.333333333333</v>
      </c>
      <c r="G64" s="5">
        <f t="shared" si="1"/>
        <v>0.16108742514970062</v>
      </c>
    </row>
    <row r="65" spans="1:7" x14ac:dyDescent="0.35">
      <c r="A65" s="11" t="s">
        <v>4</v>
      </c>
      <c r="B65" s="7">
        <v>901200012</v>
      </c>
      <c r="C65" s="11" t="s">
        <v>52</v>
      </c>
      <c r="D65" s="17">
        <v>1325.77</v>
      </c>
      <c r="E65" s="18">
        <v>4062</v>
      </c>
      <c r="F65" s="18">
        <f t="shared" si="0"/>
        <v>3385</v>
      </c>
      <c r="G65" s="5">
        <f t="shared" si="1"/>
        <v>0.39166026587887737</v>
      </c>
    </row>
  </sheetData>
  <mergeCells count="2">
    <mergeCell ref="A1:G2"/>
    <mergeCell ref="A3:G3"/>
  </mergeCells>
  <conditionalFormatting sqref="B7:B8">
    <cfRule type="duplicateValues" dxfId="11" priority="6"/>
    <cfRule type="duplicateValues" dxfId="10" priority="7"/>
    <cfRule type="duplicateValues" dxfId="9" priority="8"/>
  </conditionalFormatting>
  <conditionalFormatting sqref="B9:B35 B37:B55">
    <cfRule type="duplicateValues" dxfId="8" priority="21"/>
    <cfRule type="duplicateValues" dxfId="7" priority="22"/>
    <cfRule type="duplicateValues" dxfId="6" priority="23"/>
  </conditionalFormatting>
  <conditionalFormatting sqref="B36">
    <cfRule type="duplicateValues" dxfId="5" priority="2"/>
    <cfRule type="duplicateValues" dxfId="4" priority="3"/>
    <cfRule type="duplicateValues" dxfId="3" priority="4"/>
  </conditionalFormatting>
  <conditionalFormatting sqref="C7:C8">
    <cfRule type="duplicateValues" dxfId="2" priority="5"/>
  </conditionalFormatting>
  <conditionalFormatting sqref="C9:C35 C37:C55">
    <cfRule type="duplicateValues" dxfId="1" priority="27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2025-11-26T07:39:38Z</dcterms:modified>
</cp:coreProperties>
</file>