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_11\Mājaslapai\"/>
    </mc:Choice>
  </mc:AlternateContent>
  <xr:revisionPtr revIDLastSave="0" documentId="13_ncr:1_{2167C02C-CC00-45F2-BE10-0225A4FAE9B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VA_2025" sheetId="2" r:id="rId1"/>
  </sheets>
  <definedNames>
    <definedName name="_xlnm._FilterDatabase" localSheetId="0" hidden="1">PVA_2025!$A$5:$I$159</definedName>
    <definedName name="_xlnm.Print_Area" localSheetId="0">PVA_2025!$A$1:$F$10</definedName>
    <definedName name="_xlnm.Print_Titles" localSheetId="0">PVA_2025!$4:$4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F5" i="2"/>
  <c r="H172" i="2"/>
  <c r="I172" i="2" s="1"/>
  <c r="H171" i="2"/>
  <c r="I171" i="2" s="1"/>
  <c r="H170" i="2"/>
  <c r="I170" i="2" s="1"/>
  <c r="H169" i="2"/>
  <c r="I169" i="2" s="1"/>
  <c r="H168" i="2"/>
  <c r="I168" i="2" s="1"/>
  <c r="H167" i="2"/>
  <c r="I167" i="2" s="1"/>
  <c r="H166" i="2"/>
  <c r="I166" i="2" s="1"/>
  <c r="H165" i="2"/>
  <c r="I165" i="2" s="1"/>
  <c r="H164" i="2"/>
  <c r="I164" i="2" s="1"/>
  <c r="H163" i="2"/>
  <c r="I163" i="2" s="1"/>
  <c r="H162" i="2"/>
  <c r="I162" i="2" s="1"/>
  <c r="H161" i="2"/>
  <c r="I161" i="2" s="1"/>
  <c r="H158" i="2"/>
  <c r="I158" i="2" s="1"/>
  <c r="H157" i="2"/>
  <c r="I157" i="2" s="1"/>
  <c r="H156" i="2"/>
  <c r="I156" i="2" s="1"/>
  <c r="H155" i="2"/>
  <c r="I155" i="2" s="1"/>
  <c r="H154" i="2"/>
  <c r="I154" i="2" s="1"/>
  <c r="H153" i="2"/>
  <c r="I153" i="2" s="1"/>
  <c r="H152" i="2"/>
  <c r="I152" i="2" s="1"/>
  <c r="H151" i="2"/>
  <c r="I151" i="2" s="1"/>
  <c r="H149" i="2"/>
  <c r="I149" i="2" s="1"/>
  <c r="H148" i="2"/>
  <c r="I148" i="2" s="1"/>
  <c r="H147" i="2"/>
  <c r="I147" i="2" s="1"/>
  <c r="H146" i="2"/>
  <c r="I146" i="2" s="1"/>
  <c r="H145" i="2"/>
  <c r="I145" i="2" s="1"/>
  <c r="H144" i="2"/>
  <c r="I144" i="2" s="1"/>
  <c r="H143" i="2"/>
  <c r="I143" i="2" s="1"/>
  <c r="H142" i="2"/>
  <c r="I142" i="2" s="1"/>
  <c r="H141" i="2"/>
  <c r="I141" i="2" s="1"/>
  <c r="H140" i="2"/>
  <c r="I140" i="2" s="1"/>
  <c r="H139" i="2"/>
  <c r="I139" i="2" s="1"/>
  <c r="H138" i="2"/>
  <c r="I138" i="2" s="1"/>
  <c r="H137" i="2"/>
  <c r="I137" i="2" s="1"/>
  <c r="H136" i="2"/>
  <c r="I136" i="2" s="1"/>
  <c r="H135" i="2"/>
  <c r="I135" i="2" s="1"/>
  <c r="H134" i="2"/>
  <c r="I134" i="2" s="1"/>
  <c r="H133" i="2"/>
  <c r="I133" i="2" s="1"/>
  <c r="H132" i="2"/>
  <c r="I132" i="2" s="1"/>
  <c r="H131" i="2"/>
  <c r="I131" i="2" s="1"/>
  <c r="H130" i="2"/>
  <c r="I130" i="2" s="1"/>
  <c r="H129" i="2"/>
  <c r="I129" i="2" s="1"/>
  <c r="H128" i="2"/>
  <c r="I128" i="2" s="1"/>
  <c r="H127" i="2"/>
  <c r="I127" i="2" s="1"/>
  <c r="H125" i="2"/>
  <c r="I125" i="2" s="1"/>
  <c r="H124" i="2"/>
  <c r="I124" i="2" s="1"/>
  <c r="H123" i="2"/>
  <c r="I123" i="2" s="1"/>
  <c r="H122" i="2"/>
  <c r="I122" i="2" s="1"/>
  <c r="H121" i="2"/>
  <c r="I121" i="2" s="1"/>
  <c r="H120" i="2"/>
  <c r="I120" i="2" s="1"/>
  <c r="H118" i="2"/>
  <c r="I118" i="2" s="1"/>
  <c r="H117" i="2"/>
  <c r="I117" i="2" s="1"/>
  <c r="H116" i="2"/>
  <c r="I116" i="2" s="1"/>
  <c r="H115" i="2"/>
  <c r="I115" i="2" s="1"/>
  <c r="H113" i="2"/>
  <c r="I113" i="2" s="1"/>
  <c r="H112" i="2"/>
  <c r="I112" i="2" s="1"/>
  <c r="H111" i="2"/>
  <c r="I111" i="2" s="1"/>
  <c r="H110" i="2"/>
  <c r="I110" i="2" s="1"/>
  <c r="H108" i="2"/>
  <c r="I108" i="2" s="1"/>
  <c r="H107" i="2"/>
  <c r="I107" i="2" s="1"/>
  <c r="H106" i="2"/>
  <c r="I106" i="2" s="1"/>
  <c r="H105" i="2"/>
  <c r="I105" i="2" s="1"/>
  <c r="H104" i="2"/>
  <c r="I104" i="2" s="1"/>
  <c r="H103" i="2"/>
  <c r="I103" i="2" s="1"/>
  <c r="H102" i="2"/>
  <c r="I102" i="2" s="1"/>
  <c r="H101" i="2"/>
  <c r="I101" i="2" s="1"/>
  <c r="H100" i="2"/>
  <c r="I100" i="2" s="1"/>
  <c r="H99" i="2"/>
  <c r="I99" i="2" s="1"/>
  <c r="H98" i="2"/>
  <c r="I98" i="2" s="1"/>
  <c r="H97" i="2"/>
  <c r="I97" i="2" s="1"/>
  <c r="H96" i="2"/>
  <c r="I96" i="2" s="1"/>
  <c r="H95" i="2"/>
  <c r="I95" i="2" s="1"/>
  <c r="H94" i="2"/>
  <c r="I94" i="2" s="1"/>
  <c r="H93" i="2"/>
  <c r="I93" i="2" s="1"/>
  <c r="H91" i="2"/>
  <c r="I91" i="2" s="1"/>
  <c r="H90" i="2"/>
  <c r="I90" i="2" s="1"/>
  <c r="H89" i="2"/>
  <c r="I89" i="2" s="1"/>
  <c r="H88" i="2"/>
  <c r="I88" i="2" s="1"/>
  <c r="H86" i="2"/>
  <c r="I86" i="2" s="1"/>
  <c r="H85" i="2"/>
  <c r="I85" i="2" s="1"/>
  <c r="H84" i="2"/>
  <c r="I84" i="2" s="1"/>
  <c r="H83" i="2"/>
  <c r="I83" i="2" s="1"/>
  <c r="H82" i="2"/>
  <c r="I82" i="2" s="1"/>
  <c r="H81" i="2"/>
  <c r="I81" i="2" s="1"/>
  <c r="H80" i="2"/>
  <c r="I80" i="2" s="1"/>
  <c r="H79" i="2"/>
  <c r="I79" i="2" s="1"/>
  <c r="H78" i="2"/>
  <c r="I78" i="2" s="1"/>
  <c r="H77" i="2"/>
  <c r="I77" i="2" s="1"/>
  <c r="H76" i="2"/>
  <c r="I76" i="2" s="1"/>
  <c r="H75" i="2"/>
  <c r="I75" i="2" s="1"/>
  <c r="H74" i="2"/>
  <c r="I74" i="2" s="1"/>
  <c r="H73" i="2"/>
  <c r="I73" i="2" s="1"/>
  <c r="H72" i="2"/>
  <c r="I72" i="2" s="1"/>
  <c r="H71" i="2"/>
  <c r="I71" i="2" s="1"/>
  <c r="H70" i="2"/>
  <c r="I70" i="2" s="1"/>
  <c r="H69" i="2"/>
  <c r="I69" i="2" s="1"/>
  <c r="H68" i="2"/>
  <c r="I68" i="2" s="1"/>
  <c r="H67" i="2"/>
  <c r="I67" i="2" s="1"/>
  <c r="H66" i="2"/>
  <c r="I66" i="2" s="1"/>
  <c r="H65" i="2"/>
  <c r="I65" i="2" s="1"/>
  <c r="H63" i="2"/>
  <c r="I63" i="2" s="1"/>
  <c r="H62" i="2"/>
  <c r="I62" i="2" s="1"/>
  <c r="H61" i="2"/>
  <c r="I61" i="2" s="1"/>
  <c r="H60" i="2"/>
  <c r="I60" i="2" s="1"/>
  <c r="H58" i="2"/>
  <c r="I58" i="2" s="1"/>
  <c r="H56" i="2"/>
  <c r="I56" i="2" s="1"/>
  <c r="H55" i="2"/>
  <c r="I55" i="2" s="1"/>
  <c r="H54" i="2"/>
  <c r="I54" i="2" s="1"/>
  <c r="H53" i="2"/>
  <c r="I53" i="2" s="1"/>
  <c r="H52" i="2"/>
  <c r="I52" i="2" s="1"/>
  <c r="H51" i="2"/>
  <c r="I51" i="2" s="1"/>
  <c r="H50" i="2"/>
  <c r="I50" i="2" s="1"/>
  <c r="H49" i="2"/>
  <c r="I49" i="2" s="1"/>
  <c r="H48" i="2"/>
  <c r="I48" i="2" s="1"/>
  <c r="H46" i="2"/>
  <c r="I46" i="2" s="1"/>
  <c r="H45" i="2"/>
  <c r="I45" i="2" s="1"/>
  <c r="H44" i="2"/>
  <c r="I44" i="2" s="1"/>
  <c r="H43" i="2"/>
  <c r="I43" i="2" s="1"/>
  <c r="H42" i="2"/>
  <c r="I42" i="2" s="1"/>
  <c r="H41" i="2"/>
  <c r="I41" i="2" s="1"/>
  <c r="H40" i="2"/>
  <c r="I40" i="2" s="1"/>
  <c r="H39" i="2"/>
  <c r="I39" i="2" s="1"/>
  <c r="H38" i="2"/>
  <c r="I38" i="2" s="1"/>
  <c r="H37" i="2"/>
  <c r="I37" i="2" s="1"/>
  <c r="I36" i="2"/>
  <c r="H36" i="2"/>
  <c r="H35" i="2"/>
  <c r="I35" i="2" s="1"/>
  <c r="H34" i="2"/>
  <c r="I34" i="2" s="1"/>
  <c r="H33" i="2"/>
  <c r="I33" i="2" s="1"/>
  <c r="H32" i="2"/>
  <c r="I32" i="2" s="1"/>
  <c r="H30" i="2"/>
  <c r="I30" i="2" s="1"/>
  <c r="H29" i="2"/>
  <c r="I29" i="2" s="1"/>
  <c r="H28" i="2"/>
  <c r="I28" i="2" s="1"/>
  <c r="H27" i="2"/>
  <c r="I27" i="2" s="1"/>
  <c r="H26" i="2"/>
  <c r="I26" i="2" s="1"/>
  <c r="H25" i="2"/>
  <c r="I25" i="2" s="1"/>
  <c r="H24" i="2"/>
  <c r="I24" i="2" s="1"/>
  <c r="H23" i="2"/>
  <c r="I23" i="2" s="1"/>
  <c r="H22" i="2"/>
  <c r="I22" i="2" s="1"/>
  <c r="H21" i="2"/>
  <c r="I21" i="2" s="1"/>
  <c r="H20" i="2"/>
  <c r="I20" i="2" s="1"/>
  <c r="H19" i="2"/>
  <c r="I19" i="2" s="1"/>
  <c r="H18" i="2"/>
  <c r="I18" i="2" s="1"/>
  <c r="H17" i="2"/>
  <c r="I17" i="2" s="1"/>
  <c r="H16" i="2"/>
  <c r="I16" i="2" s="1"/>
  <c r="H15" i="2"/>
  <c r="I15" i="2" s="1"/>
  <c r="H14" i="2"/>
  <c r="I14" i="2" s="1"/>
  <c r="H13" i="2"/>
  <c r="I13" i="2" s="1"/>
  <c r="H12" i="2"/>
  <c r="I12" i="2" s="1"/>
  <c r="H10" i="2"/>
  <c r="I10" i="2" s="1"/>
  <c r="H9" i="2"/>
  <c r="I9" i="2" s="1"/>
  <c r="H8" i="2"/>
  <c r="I8" i="2" s="1"/>
  <c r="H7" i="2"/>
  <c r="I7" i="2" s="1"/>
  <c r="H5" i="2"/>
  <c r="I5" i="2" l="1"/>
</calcChain>
</file>

<file path=xl/sharedStrings.xml><?xml version="1.0" encoding="utf-8"?>
<sst xmlns="http://schemas.openxmlformats.org/spreadsheetml/2006/main" count="681" uniqueCount="491">
  <si>
    <t>Laboratorisko pakalpojumu apmaksai paredzēto finanšu līdzekļu izlietojums 
ģimenes ārstiem, pie kuriem reģistrēti pacienti</t>
  </si>
  <si>
    <t>PAVISAM KOPĀ:</t>
  </si>
  <si>
    <t>NVD TN (nosūtītāja)</t>
  </si>
  <si>
    <t>Ārsta ID (nosūtītājs)</t>
  </si>
  <si>
    <t>Ārsta uzvārds/vārds (nosūtītājs)</t>
  </si>
  <si>
    <t>ĀI kods (nosūtītāja)</t>
  </si>
  <si>
    <t>ĀI nosaukums (nosūtītāja)</t>
  </si>
  <si>
    <t>*Izpildes % norādīts tiem, kas strādā kopš 2025. gada sākuma</t>
  </si>
  <si>
    <t>Laboratorijas nosūtījumu finanšu apjoma sadalījums PVA 2025.gadam, EUR</t>
  </si>
  <si>
    <t>Vidzeme</t>
  </si>
  <si>
    <t>427700003</t>
  </si>
  <si>
    <t>Jansone Sanita - ģimenes ārsta prakse</t>
  </si>
  <si>
    <t>661400017</t>
  </si>
  <si>
    <t>Ainažu doktorāts, SIA</t>
  </si>
  <si>
    <t>940200011</t>
  </si>
  <si>
    <t>Ķiris Valdis - ģimenes ārsta un narkologa prakse</t>
  </si>
  <si>
    <t>941600014</t>
  </si>
  <si>
    <t>M. Kļaviņas ĢĀP, SIA</t>
  </si>
  <si>
    <t>250000171</t>
  </si>
  <si>
    <t>Beātes Salenieces Ģimenes ārsta prakse, Sabiedrība ar ierobežotu atbildību</t>
  </si>
  <si>
    <t>500200038</t>
  </si>
  <si>
    <t>Miķelsone Sandra - ģimenes ārsta prakse</t>
  </si>
  <si>
    <t>961000004</t>
  </si>
  <si>
    <t>Plūme Anda - ģimenes ārsta un ginekologa, dzemdību speciālista prakse</t>
  </si>
  <si>
    <t>421200002</t>
  </si>
  <si>
    <t>Dinas Puhartes doktorāts, SIA</t>
  </si>
  <si>
    <t>420200064</t>
  </si>
  <si>
    <t>Gārša Inese - ārsta prakse pediatrijā</t>
  </si>
  <si>
    <t>700200041</t>
  </si>
  <si>
    <t>Madonas slimnīca, Madonas novada pašvaldības SIA</t>
  </si>
  <si>
    <t>660200015</t>
  </si>
  <si>
    <t>Strautiņš Andrejs - ģimenes ārsta prakse</t>
  </si>
  <si>
    <t>420200010</t>
  </si>
  <si>
    <t>Maijas Liepiņas ģimenes ārsta prakse, SIA</t>
  </si>
  <si>
    <t>961600008</t>
  </si>
  <si>
    <t>I. Ločmeles ārsta prakse, Sabiedrība ar ierobežotu atbildību</t>
  </si>
  <si>
    <t>250000024</t>
  </si>
  <si>
    <t>DH prakse, SIA</t>
  </si>
  <si>
    <t>661400005</t>
  </si>
  <si>
    <t>Sarmas Līsmanes ģimenes ārstes prakse, SIA</t>
  </si>
  <si>
    <t>940200013</t>
  </si>
  <si>
    <t>Ķire Marianna - ģimenes ārsta un arodveselības un arodslimību ārsta prakse</t>
  </si>
  <si>
    <t>940200012</t>
  </si>
  <si>
    <t>Uzbeka Ilona - ģimenes ārsta un ārsta pneimonologa prakse</t>
  </si>
  <si>
    <t>026000018</t>
  </si>
  <si>
    <t>Ardetak, Sabiedrība ar ierobežotu atbildību</t>
  </si>
  <si>
    <t>941600018</t>
  </si>
  <si>
    <t>M.BINDRES DOKTORĀTS, SIA</t>
  </si>
  <si>
    <t>024000002</t>
  </si>
  <si>
    <t>SABĪNES FELDMANES ĢĀP, SIA</t>
  </si>
  <si>
    <t>380200021</t>
  </si>
  <si>
    <t>Ivanova Dace - ģimenes ārsta un pediatra prakse</t>
  </si>
  <si>
    <t>661000004</t>
  </si>
  <si>
    <t>Šķirmante Elita - ģimenes ārsta prakse</t>
  </si>
  <si>
    <t>360200010</t>
  </si>
  <si>
    <t>Šnikvalde Anita -  ģimenes ārsta prakse</t>
  </si>
  <si>
    <t>360200012</t>
  </si>
  <si>
    <t>Prindule Arita - ģimenes ārsta prakse</t>
  </si>
  <si>
    <t>250000017</t>
  </si>
  <si>
    <t>Berga Rudīte - ģimenes ārsta prakse</t>
  </si>
  <si>
    <t>029000001</t>
  </si>
  <si>
    <t>Virziņa Līga - ģimenes ārsta prakse</t>
  </si>
  <si>
    <t>026000009</t>
  </si>
  <si>
    <t>Aigas Āboliņas ģimenes ārsta prakse, Sabiedrība ar ierobežotu atbildību</t>
  </si>
  <si>
    <t>660200017</t>
  </si>
  <si>
    <t>G.Ozolas ģimenes ārsta prakse, Sabiedrība ar ierobežotu atbildību</t>
  </si>
  <si>
    <t>701800004</t>
  </si>
  <si>
    <t>Gritāne Sandra - ģimenes ārsta prakse</t>
  </si>
  <si>
    <t>250000081</t>
  </si>
  <si>
    <t>Krustiņa Dace - ģimenes ārsta un arodveselības un arodslimību ārsta prakse</t>
  </si>
  <si>
    <t>427500004</t>
  </si>
  <si>
    <t>VIVENDA, Sabiedrība ar ierobežotu atbildību</t>
  </si>
  <si>
    <t>360200065</t>
  </si>
  <si>
    <t>Baibas Koševares ģimenes ārsta prakse, SIA</t>
  </si>
  <si>
    <t>961000003</t>
  </si>
  <si>
    <t>Mazsalacas slimnīca, Sabiedrība ar ierobežotu atbildību</t>
  </si>
  <si>
    <t>026000004</t>
  </si>
  <si>
    <t>Jaunpiebalgas doktorāts, SIA</t>
  </si>
  <si>
    <t>360200018</t>
  </si>
  <si>
    <t>Žīgurs Jānis - ģimenes ārsta un arodveselības un arodslimību ārsta prakse</t>
  </si>
  <si>
    <t>420200004</t>
  </si>
  <si>
    <t>GUNTAS KAUGARES ĢIMENES ĀRSTA PRAKSE, Sabiedrība ar ierobežotu atbildību</t>
  </si>
  <si>
    <t>360800002</t>
  </si>
  <si>
    <t>Celenbergs Jurijs - ģimenes ārsta prakse</t>
  </si>
  <si>
    <t>360200021</t>
  </si>
  <si>
    <t>Rūtas Vanagas ārsta prakse, SIA</t>
  </si>
  <si>
    <t>038000005</t>
  </si>
  <si>
    <t>BHAP, SIA</t>
  </si>
  <si>
    <t>429300006</t>
  </si>
  <si>
    <t>VECPIEBALGAS DOKTORĀTS, SIA</t>
  </si>
  <si>
    <t>250000027</t>
  </si>
  <si>
    <t>ŅINAS GAILĪTES ĢIMENES ĀRSTA PRAKSE, SIA</t>
  </si>
  <si>
    <t>420200003</t>
  </si>
  <si>
    <t>Berga Anita - ģimenes ārsta prakse</t>
  </si>
  <si>
    <t>380200010</t>
  </si>
  <si>
    <t>Vancāns Jānis - ģimenes ārsta prakse</t>
  </si>
  <si>
    <t>700200013</t>
  </si>
  <si>
    <t>Tuča Ilona - ģimenes ārsta un pediatra prakse</t>
  </si>
  <si>
    <t>360800001</t>
  </si>
  <si>
    <t>Apes ārsta prakse, Sabiedrība ar ierobežotu atbildību</t>
  </si>
  <si>
    <t>380200003</t>
  </si>
  <si>
    <t>Zuša Ilga - ģimenes ārsta prakse</t>
  </si>
  <si>
    <t>964700002</t>
  </si>
  <si>
    <t>Saleniece Sarmīte - ģimenes ārsta prakse</t>
  </si>
  <si>
    <t>427700001</t>
  </si>
  <si>
    <t>Zariņa Zaiga - ģimenes ārsta un arodveselības un arodslimību ārsta prakse</t>
  </si>
  <si>
    <t>250000108</t>
  </si>
  <si>
    <t>Bērziņa Inga - ģimenes ārsta prakse</t>
  </si>
  <si>
    <t>941600015</t>
  </si>
  <si>
    <t>L. ZIEMELES DOKTORĀTS, SIA</t>
  </si>
  <si>
    <t>967100005</t>
  </si>
  <si>
    <t>ASAFREJA, Sabiedrība ar ierobežotu atbildību</t>
  </si>
  <si>
    <t>420200084</t>
  </si>
  <si>
    <t>Toms Ķēdis-ģimenes ārsta prakse, SIA</t>
  </si>
  <si>
    <t>701800003</t>
  </si>
  <si>
    <t>Latkovska Rita -  ģimenes ārsta un kardiologa prakse</t>
  </si>
  <si>
    <t>420200015</t>
  </si>
  <si>
    <t>VIZMAS OLTES ģimenes ārsta prakse, SIA</t>
  </si>
  <si>
    <t>660200040</t>
  </si>
  <si>
    <t>VIDRIŽU DOKTORĀTS, SIA</t>
  </si>
  <si>
    <t>660200036</t>
  </si>
  <si>
    <t>Krauze Egita - ģimenes ārsta un pediatra prakse</t>
  </si>
  <si>
    <t>360200060</t>
  </si>
  <si>
    <t>A.Ādamsona ģimenes ārsta prakse, SIA</t>
  </si>
  <si>
    <t>500200052</t>
  </si>
  <si>
    <t>Balvu un Gulbenes slimnīcu apvienība, Sabiedrība ar ierobežotu atbildību</t>
  </si>
  <si>
    <t>500200046</t>
  </si>
  <si>
    <t>JAUNGULBENES DOKTORĀTS, Gulbenes rajona Jaungulbenes pagasta L.Vebruāles ārstu prakses individuālais uzņēmums</t>
  </si>
  <si>
    <t>029000002</t>
  </si>
  <si>
    <t>Rankas doktorāts, SIA</t>
  </si>
  <si>
    <t>967100008</t>
  </si>
  <si>
    <t>KĀRVINS, SIA</t>
  </si>
  <si>
    <t>387500001</t>
  </si>
  <si>
    <t>Paidere-Trubņika Dace - ģimenes ārsta prakse</t>
  </si>
  <si>
    <t>500200022</t>
  </si>
  <si>
    <t>STĀMERIENAS DOKTORĀTS, Gulbenes rajona Stāmerienas pagasta J.Seļicka ārstu prakses individuālais uzņēmums</t>
  </si>
  <si>
    <t>661000010</t>
  </si>
  <si>
    <t>Ozoliņš Zigurds - ģimenes ārsta prakse</t>
  </si>
  <si>
    <t>381600016</t>
  </si>
  <si>
    <t>A.Stubailovas ģimenes ārsta prakse, SIA</t>
  </si>
  <si>
    <t>961600012</t>
  </si>
  <si>
    <t>B. Kalniņas ģimenes ārsta prakse, Sabiedrība ar ierobežotu atbildību</t>
  </si>
  <si>
    <t>660200033</t>
  </si>
  <si>
    <t>I.Jakubaites ģimenes ārsta prakse, Sabiedrība ar ierobežotu atbildību</t>
  </si>
  <si>
    <t>700200024</t>
  </si>
  <si>
    <t>DAMIA, Sabiedrība ar ierobežotu atbildību</t>
  </si>
  <si>
    <t>960200002</t>
  </si>
  <si>
    <t>DOKTORĀTS "KALMES", Sabiedrība ar ierobežotu atbildību</t>
  </si>
  <si>
    <t>700200033</t>
  </si>
  <si>
    <t>Stalaža Lilita - ģimenes ārsta prakse</t>
  </si>
  <si>
    <t>705500008</t>
  </si>
  <si>
    <t>Braķe Aina - ģimenes ārsta prakse</t>
  </si>
  <si>
    <t>960200004</t>
  </si>
  <si>
    <t>Kuzma Ilze - ģimenes ārsta prakse</t>
  </si>
  <si>
    <t>038000004</t>
  </si>
  <si>
    <t>VIVERE, SIA</t>
  </si>
  <si>
    <t>360200026</t>
  </si>
  <si>
    <t>Stabingis Jānis - ģimenes ārsta prakse</t>
  </si>
  <si>
    <t>500200029</t>
  </si>
  <si>
    <t>Luguzis Egīls - ģimenes ārsta prakse</t>
  </si>
  <si>
    <t>701400009</t>
  </si>
  <si>
    <t>MADONAS TRAUMATOLOĢIJAS UN ORTOPĒDIJAS KLĪNIKA, Sabiedrība ar ierobežotu atbildību</t>
  </si>
  <si>
    <t>660200038</t>
  </si>
  <si>
    <t>Lelle Aira - ģimenes ārsta prakse</t>
  </si>
  <si>
    <t>940200015</t>
  </si>
  <si>
    <t>Kļaviņa Ritma - ģimenes ārsta prakse</t>
  </si>
  <si>
    <t>964700001</t>
  </si>
  <si>
    <t>Trikātas doktorāts, SIA</t>
  </si>
  <si>
    <t>705500006</t>
  </si>
  <si>
    <t>Budze Līga - ģimenes ārsta prakse</t>
  </si>
  <si>
    <t>500200019</t>
  </si>
  <si>
    <t>Mezīte Baiba - ģimenes ārsta un arodveselības un arodslimību ārsta prakse</t>
  </si>
  <si>
    <t>380200008</t>
  </si>
  <si>
    <t>Baranovska Ārija - ģimenes ārsta prakse</t>
  </si>
  <si>
    <t>250000026</t>
  </si>
  <si>
    <t>Pauniņš Aivars - ģimenes ārsta prakse</t>
  </si>
  <si>
    <t>660200039</t>
  </si>
  <si>
    <t>Noriņa Dace - ģimenes ārsta un arodveselības un arodslimību ārsta prakse</t>
  </si>
  <si>
    <t>250000176</t>
  </si>
  <si>
    <t>Vilcāne Anna - ģimenes ārsta prakse</t>
  </si>
  <si>
    <t>427300006</t>
  </si>
  <si>
    <t>Briģis Jānis - ģimenes ārsta un arodveselības un arodslimību ārsta prakse</t>
  </si>
  <si>
    <t>661400006</t>
  </si>
  <si>
    <t>NADEŽDAS OŠČENKOVAS ĢIMENES ĀRSTES PRAKSE, Limbažu rajona Oščenkovas individuālais uzņēmums</t>
  </si>
  <si>
    <t>500200039</t>
  </si>
  <si>
    <t>Luguze Inta - ģimenes ārsta prakse</t>
  </si>
  <si>
    <t>420200011</t>
  </si>
  <si>
    <t>Rogoza Natālija - ģimenes ārsta prakse</t>
  </si>
  <si>
    <t>500200040</t>
  </si>
  <si>
    <t>Mūrniece Dace - ģimenes ārsta prakse</t>
  </si>
  <si>
    <t>961600007</t>
  </si>
  <si>
    <t>M. GRŪSLES ĀRSTA PRAKSE, SIA</t>
  </si>
  <si>
    <t>941600003</t>
  </si>
  <si>
    <t>Zušmane Evita - ģimenes ārsta prakse</t>
  </si>
  <si>
    <t>967300001</t>
  </si>
  <si>
    <t>Skujiņa Inese - ģimenes ārsta prakse</t>
  </si>
  <si>
    <t>026000011</t>
  </si>
  <si>
    <t>Lasmane Madara - ģimenes ārsta prakse</t>
  </si>
  <si>
    <t>427700007</t>
  </si>
  <si>
    <t>Līgas Purmales ģimenes ārstes prakse, SIA</t>
  </si>
  <si>
    <t>427300005</t>
  </si>
  <si>
    <t>Smeķe Aija - ģimenes ārsta prakse</t>
  </si>
  <si>
    <t>024000001</t>
  </si>
  <si>
    <t>Elīnas Kapteines ģimenes ārsta prakse, SIA</t>
  </si>
  <si>
    <t>380200018</t>
  </si>
  <si>
    <t>Zondaka Natālija - ārsta internista prakse</t>
  </si>
  <si>
    <t>941600012</t>
  </si>
  <si>
    <t>Lūkina Zane - ģimenes ārsta un arodveselības un arodslimību ārsta prakse</t>
  </si>
  <si>
    <t>660200045</t>
  </si>
  <si>
    <t>Skultes doktorāts, SIA</t>
  </si>
  <si>
    <t>500200062</t>
  </si>
  <si>
    <t>Krēsliņa Inta - ģimenes ārsta prakse</t>
  </si>
  <si>
    <t>661000005</t>
  </si>
  <si>
    <t>Kundrāte Gunta - ģimenes ārsta prakse</t>
  </si>
  <si>
    <t>940200003</t>
  </si>
  <si>
    <t>Putriņa Līga -ģimenes ārsta prakse</t>
  </si>
  <si>
    <t>250000159</t>
  </si>
  <si>
    <t>Grunte Inga - ģimenes ārsta prakse</t>
  </si>
  <si>
    <t>035000003</t>
  </si>
  <si>
    <t>DD Doktorāts, SIA</t>
  </si>
  <si>
    <t>661400004</t>
  </si>
  <si>
    <t>Salacgrīvas novada ģimenes ārstes Ilonas Balodes doktorāts</t>
  </si>
  <si>
    <t>705500007</t>
  </si>
  <si>
    <t>Kallinga Aija - ģimenes ārsta prakse</t>
  </si>
  <si>
    <t>026000013</t>
  </si>
  <si>
    <t>Zanes Mareckas ģimenes ārsta prakse, SIA</t>
  </si>
  <si>
    <t>700200064</t>
  </si>
  <si>
    <t>Bogdanovas ģimenes ārsta prakse, Sabiedrība ar ierobežotu atbildību</t>
  </si>
  <si>
    <t>381600008</t>
  </si>
  <si>
    <t>Šļakota Aija - ģimenes ārsta prakse</t>
  </si>
  <si>
    <t>427500009</t>
  </si>
  <si>
    <t>Stjade Irita - ģimenes ārsta un arodveselības un arodslimību ārsta prakse</t>
  </si>
  <si>
    <t>250000031</t>
  </si>
  <si>
    <t>ĢIMENES ĀRSTA INTAS AUZIŅAS PRIVĀTPRAKSE, SIA</t>
  </si>
  <si>
    <t>380200005</t>
  </si>
  <si>
    <t>Semjonova Svetlana - ģimenes ārsta prakse</t>
  </si>
  <si>
    <t>420200077</t>
  </si>
  <si>
    <t>Stramkale Anita - ģimenes ārsta prakse</t>
  </si>
  <si>
    <t>380200009</t>
  </si>
  <si>
    <t>Vīķele Rasma - ģimenes ārsta prakse</t>
  </si>
  <si>
    <t>940200014</t>
  </si>
  <si>
    <t>Nātra Inga - ģimenes ārsta prakse</t>
  </si>
  <si>
    <t>700200006</t>
  </si>
  <si>
    <t>Rudzāta ārsta prakse, SIA</t>
  </si>
  <si>
    <t>250000020</t>
  </si>
  <si>
    <t>I. RĀVIŅAS ĀRSTA PRAKSE, SIA</t>
  </si>
  <si>
    <t>940200017</t>
  </si>
  <si>
    <t>Nātra Māris - ģimenes ārsta prakse</t>
  </si>
  <si>
    <t>360200003</t>
  </si>
  <si>
    <t>Anitas Muižnieces ārsta prakse, SIA</t>
  </si>
  <si>
    <t>035000002</t>
  </si>
  <si>
    <t>KEM Medical, Sabiedrība ar ierobežotu atbildību</t>
  </si>
  <si>
    <t>500200009</t>
  </si>
  <si>
    <t>Jansone Dace - ģimenes ārsta prakse</t>
  </si>
  <si>
    <t>700200046</t>
  </si>
  <si>
    <t>Kreicberga Dace - ģimenes ārsta prakse</t>
  </si>
  <si>
    <t>380200001</t>
  </si>
  <si>
    <t>LĪGAS KOZLOVSKAS ĢIMENES ĀRSTA PRAKSE, Balvu pilsētas Līgas Kozlovskas individuālais uzņēmums</t>
  </si>
  <si>
    <t>700200068</t>
  </si>
  <si>
    <t>Sanare PR, Sabiedrība ar ierobežotu atbildību</t>
  </si>
  <si>
    <t>660200034</t>
  </si>
  <si>
    <t>Drāzniece Viktorija - ģimenes ārsta prakse</t>
  </si>
  <si>
    <t>427300004</t>
  </si>
  <si>
    <t>Prindulis Jānis - ģimenes ārsta prakse</t>
  </si>
  <si>
    <t>700200047</t>
  </si>
  <si>
    <t>Pujate Rasma - ģimenes ārsta prakse</t>
  </si>
  <si>
    <t>380200020</t>
  </si>
  <si>
    <t>Lupkina Līga - ģimenes ārsta prakse</t>
  </si>
  <si>
    <t>054000013</t>
  </si>
  <si>
    <t>Elzas Gruzdiņas ģimenes ārsta prakse, Sabiedrība ar ierobežotu atbildību</t>
  </si>
  <si>
    <t>381600007</t>
  </si>
  <si>
    <t>Spridzāns Andris - ģimenes ārsta prakse</t>
  </si>
  <si>
    <t>967100004</t>
  </si>
  <si>
    <t>Poikāne Guna - ģimenes ārsta prakse</t>
  </si>
  <si>
    <t>700200022</t>
  </si>
  <si>
    <t>DECIMA, SIA</t>
  </si>
  <si>
    <t>424700008</t>
  </si>
  <si>
    <t>Elmere Olita - ģimenes ārsta prakse</t>
  </si>
  <si>
    <t>967100007</t>
  </si>
  <si>
    <t>Šakare Anna - ģimenes ārsta prakse</t>
  </si>
  <si>
    <t>701400003</t>
  </si>
  <si>
    <t>Igaune Velta - ģimenes ārsta prakse</t>
  </si>
  <si>
    <t>941800007</t>
  </si>
  <si>
    <t>Ditas Pīlātes ģimenes ārsta prakse, Sabiedrība ar ierobežotu atbildību</t>
  </si>
  <si>
    <t>250000104</t>
  </si>
  <si>
    <t>Kravale Jolanta - ģimenes ārsta prakse</t>
  </si>
  <si>
    <t>427300003</t>
  </si>
  <si>
    <t>Prindule Ilona - ģimenes ārsta prakse</t>
  </si>
  <si>
    <t>661400010</t>
  </si>
  <si>
    <t>Līduma Anita - ģimenes ārsta prakse</t>
  </si>
  <si>
    <t>360200063</t>
  </si>
  <si>
    <t>Daina Med, SIA</t>
  </si>
  <si>
    <t>700200012</t>
  </si>
  <si>
    <t>ANITAS KLŪGAS DOKTORĀTS, SIA</t>
  </si>
  <si>
    <t>380200016</t>
  </si>
  <si>
    <t>Slukina Tatjana - ģimenes ārsta prakse</t>
  </si>
  <si>
    <t>700200030</t>
  </si>
  <si>
    <t>Kreicuma Ilga - ģimenes ārsta prakse</t>
  </si>
  <si>
    <t>500200028</t>
  </si>
  <si>
    <t>Luika Marita - ģimenes ārsta prakse</t>
  </si>
  <si>
    <t>660200032</t>
  </si>
  <si>
    <t>Bērziņa Anita - ģimenes ārsta prakse un ārsta prakse vispārējā ultrasonogrāfijas metodē</t>
  </si>
  <si>
    <t>420200017</t>
  </si>
  <si>
    <t>Ivanova Valentīna - ģimenes ārsta un arodveselības un arodslimību ārsta prakse</t>
  </si>
  <si>
    <t>427300007</t>
  </si>
  <si>
    <t>Meinerte Gundega - ģimenes ārsta prakse</t>
  </si>
  <si>
    <t>660200031</t>
  </si>
  <si>
    <t>Strautiņa Inese - ģimenes ārsta prakse</t>
  </si>
  <si>
    <t>054000014</t>
  </si>
  <si>
    <t>Telmas Amandas Barisas ģimenes ārsta prakse, SIA</t>
  </si>
  <si>
    <t>026000019</t>
  </si>
  <si>
    <t>DIĀNAS OTTO-IRŠAS ĢĀP, SIA</t>
  </si>
  <si>
    <t>024000003</t>
  </si>
  <si>
    <t>M.Kiseļovas ģimenes ārsta prakse, SIA</t>
  </si>
  <si>
    <t>026000020</t>
  </si>
  <si>
    <t>Evas Grīnfeldes ģimenes ārsta prakse, SIA</t>
  </si>
  <si>
    <t>026000021</t>
  </si>
  <si>
    <t>Ģimenes doktorāts, SIA</t>
  </si>
  <si>
    <t>2025. gada janvāris - novembris</t>
  </si>
  <si>
    <t>Finanšu līdzekļu izlietojums 20254.gada janvāris - novembris, EUR</t>
  </si>
  <si>
    <t>Finanšu apjoms uz periodu janvāris - novembris, EUR</t>
  </si>
  <si>
    <t>Izpildes janvāris - novembris, % *</t>
  </si>
  <si>
    <t>Malnace Dzirkstīte</t>
  </si>
  <si>
    <t>Jansone Sanita</t>
  </si>
  <si>
    <t>Kreituse Marita</t>
  </si>
  <si>
    <t>Ķiris Valdis</t>
  </si>
  <si>
    <t>Kļaviņa Maija</t>
  </si>
  <si>
    <t>Paudere-Logina Sanita</t>
  </si>
  <si>
    <t>Miķelsone Sandra</t>
  </si>
  <si>
    <t>Plūme Anda</t>
  </si>
  <si>
    <t>Puharte-Zicmane Dina</t>
  </si>
  <si>
    <t>Gārša Inese</t>
  </si>
  <si>
    <t>Sokolova Daina</t>
  </si>
  <si>
    <t>Strautiņš Andrejs</t>
  </si>
  <si>
    <t>Liepiņa Maija</t>
  </si>
  <si>
    <t>Ločmele Inguna</t>
  </si>
  <si>
    <t>Vorslava Dace</t>
  </si>
  <si>
    <t>Līsmane Sarma</t>
  </si>
  <si>
    <t>Ķire Marianna</t>
  </si>
  <si>
    <t>Uzbeka Ilona</t>
  </si>
  <si>
    <t>Dreimanis Jānis</t>
  </si>
  <si>
    <t>Bindre Maruta</t>
  </si>
  <si>
    <t>Feldmane Sabīne</t>
  </si>
  <si>
    <t>Ivanova Dace</t>
  </si>
  <si>
    <t>Šķirmante Elita</t>
  </si>
  <si>
    <t>Šnikvalde Anita</t>
  </si>
  <si>
    <t>Prindule Arita</t>
  </si>
  <si>
    <t>Vilka Inese</t>
  </si>
  <si>
    <t>Berga Rudīte</t>
  </si>
  <si>
    <t>Virziņa Līga</t>
  </si>
  <si>
    <t>Āboliņa Aiga</t>
  </si>
  <si>
    <t>Ozola Gunta</t>
  </si>
  <si>
    <t>Saleniece Beāte</t>
  </si>
  <si>
    <t>Gritāne Sandra</t>
  </si>
  <si>
    <t>Krustiņa Dace</t>
  </si>
  <si>
    <t>Viškinte Anita</t>
  </si>
  <si>
    <t>Koševare Baiba</t>
  </si>
  <si>
    <t>Daine Maija</t>
  </si>
  <si>
    <t>Pundure Evita</t>
  </si>
  <si>
    <t>Žīgurs Jānis</t>
  </si>
  <si>
    <t>Kaugare Gunta</t>
  </si>
  <si>
    <t>Celenbergs Jurijs</t>
  </si>
  <si>
    <t>Vanaga Rūta</t>
  </si>
  <si>
    <t>Zelča Astrīda</t>
  </si>
  <si>
    <t>Jermaks Jurijs</t>
  </si>
  <si>
    <t>Radziņa Ilona</t>
  </si>
  <si>
    <t>Laurāne Kristīne</t>
  </si>
  <si>
    <t>Gailīte Ņina</t>
  </si>
  <si>
    <t>Berga Anita</t>
  </si>
  <si>
    <t>Vancāns Jānis</t>
  </si>
  <si>
    <t>Tuča Ilona</t>
  </si>
  <si>
    <t>Straujupe Zita</t>
  </si>
  <si>
    <t>Zuša Ilga</t>
  </si>
  <si>
    <t>Kiseļova Madara</t>
  </si>
  <si>
    <t>Saleniece Sarmīte</t>
  </si>
  <si>
    <t>Untere Sandra</t>
  </si>
  <si>
    <t>Zariņa Zaiga</t>
  </si>
  <si>
    <t>Bērziņa Inga</t>
  </si>
  <si>
    <t>Ziemele Līga</t>
  </si>
  <si>
    <t>Asafreja Gunta</t>
  </si>
  <si>
    <t>Otto-Irša Diāna</t>
  </si>
  <si>
    <t>Ķēdis Toms</t>
  </si>
  <si>
    <t>Šēna Ieva</t>
  </si>
  <si>
    <t>Latkovska Rita</t>
  </si>
  <si>
    <t>Olte Vizma</t>
  </si>
  <si>
    <t>Vītola Edīte</t>
  </si>
  <si>
    <t>Krauze Egita</t>
  </si>
  <si>
    <t>Ādamsons Alvis</t>
  </si>
  <si>
    <t>Ūdre Linda</t>
  </si>
  <si>
    <t>Vebruāle Līga</t>
  </si>
  <si>
    <t>Baķe Baiba</t>
  </si>
  <si>
    <t>Jakovins Juris</t>
  </si>
  <si>
    <t>Paidere-Trubņika Dace</t>
  </si>
  <si>
    <t>Seļickis Jānis</t>
  </si>
  <si>
    <t>Ozoliņš Zigurds</t>
  </si>
  <si>
    <t>Stubailova-Žvarte Aļina</t>
  </si>
  <si>
    <t>Kalniņa Baiba</t>
  </si>
  <si>
    <t>Jakubaite Inese</t>
  </si>
  <si>
    <t>Galeja Inita</t>
  </si>
  <si>
    <t>Mironovska Anna</t>
  </si>
  <si>
    <t>Stalaža Lilita</t>
  </si>
  <si>
    <t>Braķe Aina</t>
  </si>
  <si>
    <t>Kuzma Ilze</t>
  </si>
  <si>
    <t>Grīnfelde Eva</t>
  </si>
  <si>
    <t>Petrovska Sigita</t>
  </si>
  <si>
    <t>Stabingis Jānis</t>
  </si>
  <si>
    <t>Luguzis Egīls</t>
  </si>
  <si>
    <t>Stradiņa Zenta</t>
  </si>
  <si>
    <t>Vīksne Inguna</t>
  </si>
  <si>
    <t>Lelle Aira</t>
  </si>
  <si>
    <t>Kļaviņa Ritma</t>
  </si>
  <si>
    <t>Veršelo Inese</t>
  </si>
  <si>
    <t>Budze Līga</t>
  </si>
  <si>
    <t>Mezīte Baiba</t>
  </si>
  <si>
    <t>Baranovska Ārija</t>
  </si>
  <si>
    <t>Pauniņš Aivars</t>
  </si>
  <si>
    <t>Noriņa Dace</t>
  </si>
  <si>
    <t>Vilcāne Anna</t>
  </si>
  <si>
    <t>Briģis Jānis</t>
  </si>
  <si>
    <t>Oščenkova Nadežda</t>
  </si>
  <si>
    <t>Luguze Inta</t>
  </si>
  <si>
    <t>Rogoza Natālija</t>
  </si>
  <si>
    <t>Mūrniece Dace</t>
  </si>
  <si>
    <t>Grūsle Marika</t>
  </si>
  <si>
    <t>Zušmane Evita</t>
  </si>
  <si>
    <t>Gipsle Lita</t>
  </si>
  <si>
    <t>Skujiņa Inese</t>
  </si>
  <si>
    <t>Lasmane Madara</t>
  </si>
  <si>
    <t>Purmale Līga</t>
  </si>
  <si>
    <t>Smeķe Aija</t>
  </si>
  <si>
    <t>Saulīte Sarmīte</t>
  </si>
  <si>
    <t>700200053</t>
  </si>
  <si>
    <t>Degumnieku feldšeru punkts, Madonas novada Ošupes pagasta pārvalde</t>
  </si>
  <si>
    <t>Kapteine Elīna</t>
  </si>
  <si>
    <t>Zondaka Natālija</t>
  </si>
  <si>
    <t>Lūkina Zane</t>
  </si>
  <si>
    <t>Siliņš Reinis</t>
  </si>
  <si>
    <t>Liepa Justīne</t>
  </si>
  <si>
    <t>Krēsliņa Inta</t>
  </si>
  <si>
    <t>Kundrāte Gunta</t>
  </si>
  <si>
    <t>Putriņa Līga</t>
  </si>
  <si>
    <t>Grunte Inga</t>
  </si>
  <si>
    <t>Dzirne Denija</t>
  </si>
  <si>
    <t>Balode Ilona</t>
  </si>
  <si>
    <t>Sinka Irina</t>
  </si>
  <si>
    <t>Kallinga Aija</t>
  </si>
  <si>
    <t>Marecka Zane</t>
  </si>
  <si>
    <t>Bogdanova Inga</t>
  </si>
  <si>
    <t>Šļakota Aija</t>
  </si>
  <si>
    <t>Stjade Irita</t>
  </si>
  <si>
    <t>Auziņa Inta</t>
  </si>
  <si>
    <t>Semjonova Svetlana</t>
  </si>
  <si>
    <t>Stramkale Anita</t>
  </si>
  <si>
    <t>Vīķele Rasma</t>
  </si>
  <si>
    <t>Nātra Inga</t>
  </si>
  <si>
    <t>Rudzāts Reinis</t>
  </si>
  <si>
    <t>Rāviņa Inese</t>
  </si>
  <si>
    <t>Nātra Māris</t>
  </si>
  <si>
    <t>Muižniece Anita</t>
  </si>
  <si>
    <t>Lastovska Kristija</t>
  </si>
  <si>
    <t>Jansone Dace</t>
  </si>
  <si>
    <t>Kreicberga Dace</t>
  </si>
  <si>
    <t>Kozlovska Līga</t>
  </si>
  <si>
    <t>Pomere Rita</t>
  </si>
  <si>
    <t>Drāzniece Viktorija</t>
  </si>
  <si>
    <t>Prindulis Jānis</t>
  </si>
  <si>
    <t>Pujate Rasma</t>
  </si>
  <si>
    <t>Lupkina Līga</t>
  </si>
  <si>
    <t>Gruzdiņa Elza</t>
  </si>
  <si>
    <t>Spridzāns Andris</t>
  </si>
  <si>
    <t>Poikāne Guna</t>
  </si>
  <si>
    <t>Veipa Alda</t>
  </si>
  <si>
    <t>Elmere Olita</t>
  </si>
  <si>
    <t>Šakare Anna</t>
  </si>
  <si>
    <t>Igaune Velta</t>
  </si>
  <si>
    <t>Pīlāte Dita</t>
  </si>
  <si>
    <t>Kravale Jolanta</t>
  </si>
  <si>
    <t>Grandāns Edgars</t>
  </si>
  <si>
    <t>Barisa Telma</t>
  </si>
  <si>
    <t>Prindule Ilona</t>
  </si>
  <si>
    <t>Līduma Anita</t>
  </si>
  <si>
    <t>Gabrāne Inese</t>
  </si>
  <si>
    <t>Ozola Daina</t>
  </si>
  <si>
    <t>Klūga Anita</t>
  </si>
  <si>
    <t>Slukina Tatjana</t>
  </si>
  <si>
    <t>Kreicuma Ilga</t>
  </si>
  <si>
    <t>Luika Marita</t>
  </si>
  <si>
    <t>Bērziņa Anita</t>
  </si>
  <si>
    <t>Ivanova Valentīna</t>
  </si>
  <si>
    <t>Meinerte Gundega</t>
  </si>
  <si>
    <t>Strautiņa Inese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</si>
</sst>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/>
  </cellXfs>
  <cellStyles count="2">
    <cellStyle name="Normal" xfId="0" builtinId="0"/>
    <cellStyle name="Percent" xfId="1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173"/>
  <sheetViews>
    <sheetView showGridLines="0" tabSelected="1" zoomScale="80" zoomScaleNormal="8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" sqref="A2:I2"/>
    </sheetView>
  </sheetViews>
  <sheetFormatPr defaultColWidth="9.1796875" defaultRowHeight="15.5" x14ac:dyDescent="0.35"/>
  <cols>
    <col min="1" max="1" width="13.1796875" style="1" customWidth="1"/>
    <col min="2" max="2" width="19.1796875" style="3" customWidth="1"/>
    <col min="3" max="3" width="18.1796875" style="1" customWidth="1"/>
    <col min="4" max="4" width="18" style="3" customWidth="1"/>
    <col min="5" max="5" width="52.81640625" style="1" customWidth="1"/>
    <col min="6" max="6" width="26.453125" style="2" customWidth="1"/>
    <col min="7" max="7" width="24.1796875" style="2" customWidth="1"/>
    <col min="8" max="8" width="17.1796875" style="2" customWidth="1"/>
    <col min="9" max="9" width="15.54296875" style="2" customWidth="1"/>
    <col min="10" max="16384" width="9.1796875" style="2"/>
  </cols>
  <sheetData>
    <row r="1" spans="1:9" ht="38.25" customHeight="1" x14ac:dyDescent="0.35">
      <c r="A1" s="20" t="s">
        <v>0</v>
      </c>
      <c r="B1" s="20"/>
      <c r="C1" s="20"/>
      <c r="D1" s="20"/>
      <c r="E1" s="20"/>
      <c r="F1" s="20"/>
      <c r="G1" s="20"/>
      <c r="H1" s="20"/>
      <c r="I1" s="20"/>
    </row>
    <row r="2" spans="1:9" ht="18.75" customHeight="1" x14ac:dyDescent="0.35">
      <c r="A2" s="21" t="s">
        <v>318</v>
      </c>
      <c r="B2" s="21"/>
      <c r="C2" s="21"/>
      <c r="D2" s="21"/>
      <c r="E2" s="21"/>
      <c r="F2" s="21"/>
      <c r="G2" s="21"/>
      <c r="H2" s="21"/>
      <c r="I2" s="21"/>
    </row>
    <row r="3" spans="1:9" ht="18.75" customHeight="1" x14ac:dyDescent="0.35">
      <c r="A3" s="5" t="s">
        <v>7</v>
      </c>
      <c r="B3" s="4"/>
      <c r="C3" s="4"/>
      <c r="D3" s="4"/>
      <c r="E3" s="4"/>
      <c r="F3" s="4"/>
      <c r="G3" s="4"/>
    </row>
    <row r="4" spans="1:9" ht="55.4" customHeight="1" x14ac:dyDescent="0.3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7" t="s">
        <v>319</v>
      </c>
      <c r="G4" s="7" t="s">
        <v>8</v>
      </c>
      <c r="H4" s="6" t="s">
        <v>320</v>
      </c>
      <c r="I4" s="6" t="s">
        <v>321</v>
      </c>
    </row>
    <row r="5" spans="1:9" x14ac:dyDescent="0.35">
      <c r="A5" s="6"/>
      <c r="B5" s="6"/>
      <c r="C5" s="6"/>
      <c r="D5" s="6"/>
      <c r="E5" s="6" t="s">
        <v>1</v>
      </c>
      <c r="F5" s="9">
        <f>SUM(F6:F172)</f>
        <v>3611767.6400000006</v>
      </c>
      <c r="G5" s="9">
        <f>SUM(G6:G172)</f>
        <v>3373967</v>
      </c>
      <c r="H5" s="9">
        <f>G5/12*11</f>
        <v>3092803.0833333335</v>
      </c>
      <c r="I5" s="8">
        <f>F5/H5</f>
        <v>1.1677974777842441</v>
      </c>
    </row>
    <row r="6" spans="1:9" x14ac:dyDescent="0.35">
      <c r="A6" s="11" t="s">
        <v>9</v>
      </c>
      <c r="B6" s="11">
        <v>10050026905</v>
      </c>
      <c r="C6" s="12" t="s">
        <v>322</v>
      </c>
      <c r="D6" s="12" t="s">
        <v>62</v>
      </c>
      <c r="E6" s="12" t="s">
        <v>63</v>
      </c>
      <c r="F6" s="13">
        <v>810.25</v>
      </c>
      <c r="G6" s="14"/>
      <c r="H6" s="14"/>
      <c r="I6" s="10"/>
    </row>
    <row r="7" spans="1:9" x14ac:dyDescent="0.35">
      <c r="A7" s="11" t="s">
        <v>9</v>
      </c>
      <c r="B7" s="11">
        <v>10100001711</v>
      </c>
      <c r="C7" s="12" t="s">
        <v>323</v>
      </c>
      <c r="D7" s="12" t="s">
        <v>10</v>
      </c>
      <c r="E7" s="12" t="s">
        <v>11</v>
      </c>
      <c r="F7" s="13">
        <v>12609.570000000003</v>
      </c>
      <c r="G7" s="14">
        <v>12299</v>
      </c>
      <c r="H7" s="14">
        <f t="shared" ref="H7:H70" si="0">G7/12*11</f>
        <v>11274.083333333334</v>
      </c>
      <c r="I7" s="10">
        <f t="shared" ref="I7:I70" si="1">F7/H7</f>
        <v>1.1184563416094437</v>
      </c>
    </row>
    <row r="8" spans="1:9" x14ac:dyDescent="0.35">
      <c r="A8" s="11" t="s">
        <v>9</v>
      </c>
      <c r="B8" s="11">
        <v>10120042133</v>
      </c>
      <c r="C8" s="12" t="s">
        <v>324</v>
      </c>
      <c r="D8" s="12" t="s">
        <v>12</v>
      </c>
      <c r="E8" s="12" t="s">
        <v>13</v>
      </c>
      <c r="F8" s="13">
        <v>26065.14</v>
      </c>
      <c r="G8" s="14">
        <v>16887</v>
      </c>
      <c r="H8" s="14">
        <f t="shared" si="0"/>
        <v>15479.75</v>
      </c>
      <c r="I8" s="10">
        <f t="shared" si="1"/>
        <v>1.6838217671474023</v>
      </c>
    </row>
    <row r="9" spans="1:9" x14ac:dyDescent="0.35">
      <c r="A9" s="11" t="s">
        <v>9</v>
      </c>
      <c r="B9" s="11">
        <v>10130004325</v>
      </c>
      <c r="C9" s="12" t="s">
        <v>325</v>
      </c>
      <c r="D9" s="12" t="s">
        <v>14</v>
      </c>
      <c r="E9" s="12" t="s">
        <v>15</v>
      </c>
      <c r="F9" s="13">
        <v>14289.570000000002</v>
      </c>
      <c r="G9" s="14">
        <v>19839</v>
      </c>
      <c r="H9" s="14">
        <f t="shared" si="0"/>
        <v>18185.75</v>
      </c>
      <c r="I9" s="10">
        <f t="shared" si="1"/>
        <v>0.78575643017197538</v>
      </c>
    </row>
    <row r="10" spans="1:9" x14ac:dyDescent="0.35">
      <c r="A10" s="11" t="s">
        <v>9</v>
      </c>
      <c r="B10" s="11">
        <v>10160002841</v>
      </c>
      <c r="C10" s="12" t="s">
        <v>326</v>
      </c>
      <c r="D10" s="12" t="s">
        <v>16</v>
      </c>
      <c r="E10" s="12" t="s">
        <v>17</v>
      </c>
      <c r="F10" s="13">
        <v>19178.16</v>
      </c>
      <c r="G10" s="14">
        <v>20593</v>
      </c>
      <c r="H10" s="14">
        <f t="shared" si="0"/>
        <v>18876.916666666664</v>
      </c>
      <c r="I10" s="10">
        <f t="shared" si="1"/>
        <v>1.0159582912110472</v>
      </c>
    </row>
    <row r="11" spans="1:9" x14ac:dyDescent="0.35">
      <c r="A11" s="11" t="s">
        <v>9</v>
      </c>
      <c r="B11" s="11">
        <v>10200051397</v>
      </c>
      <c r="C11" s="12" t="s">
        <v>327</v>
      </c>
      <c r="D11" s="12" t="s">
        <v>18</v>
      </c>
      <c r="E11" s="12" t="s">
        <v>19</v>
      </c>
      <c r="F11" s="13">
        <v>18238.27</v>
      </c>
      <c r="G11" s="14"/>
      <c r="H11" s="14"/>
      <c r="I11" s="10"/>
    </row>
    <row r="12" spans="1:9" x14ac:dyDescent="0.35">
      <c r="A12" s="11" t="s">
        <v>9</v>
      </c>
      <c r="B12" s="11">
        <v>10250005536</v>
      </c>
      <c r="C12" s="12" t="s">
        <v>328</v>
      </c>
      <c r="D12" s="12" t="s">
        <v>20</v>
      </c>
      <c r="E12" s="12" t="s">
        <v>21</v>
      </c>
      <c r="F12" s="13">
        <v>22699.489999999998</v>
      </c>
      <c r="G12" s="14">
        <v>21395</v>
      </c>
      <c r="H12" s="14">
        <f t="shared" si="0"/>
        <v>19612.083333333336</v>
      </c>
      <c r="I12" s="10">
        <f t="shared" si="1"/>
        <v>1.1574236971254963</v>
      </c>
    </row>
    <row r="13" spans="1:9" x14ac:dyDescent="0.35">
      <c r="A13" s="11" t="s">
        <v>9</v>
      </c>
      <c r="B13" s="11">
        <v>10250006343</v>
      </c>
      <c r="C13" s="12" t="s">
        <v>329</v>
      </c>
      <c r="D13" s="12" t="s">
        <v>22</v>
      </c>
      <c r="E13" s="12" t="s">
        <v>23</v>
      </c>
      <c r="F13" s="13">
        <v>11077.87</v>
      </c>
      <c r="G13" s="14">
        <v>25301</v>
      </c>
      <c r="H13" s="14">
        <f t="shared" si="0"/>
        <v>23192.583333333332</v>
      </c>
      <c r="I13" s="10">
        <f t="shared" si="1"/>
        <v>0.47764709264096644</v>
      </c>
    </row>
    <row r="14" spans="1:9" x14ac:dyDescent="0.35">
      <c r="A14" s="11" t="s">
        <v>9</v>
      </c>
      <c r="B14" s="11">
        <v>10300004728</v>
      </c>
      <c r="C14" s="12" t="s">
        <v>330</v>
      </c>
      <c r="D14" s="12" t="s">
        <v>24</v>
      </c>
      <c r="E14" s="12" t="s">
        <v>25</v>
      </c>
      <c r="F14" s="13">
        <v>74858.73000000001</v>
      </c>
      <c r="G14" s="14">
        <v>63688</v>
      </c>
      <c r="H14" s="14">
        <f t="shared" si="0"/>
        <v>58380.666666666664</v>
      </c>
      <c r="I14" s="10">
        <f t="shared" si="1"/>
        <v>1.2822520583298127</v>
      </c>
    </row>
    <row r="15" spans="1:9" x14ac:dyDescent="0.35">
      <c r="A15" s="11" t="s">
        <v>9</v>
      </c>
      <c r="B15" s="11">
        <v>10350008394</v>
      </c>
      <c r="C15" s="12" t="s">
        <v>331</v>
      </c>
      <c r="D15" s="12" t="s">
        <v>26</v>
      </c>
      <c r="E15" s="12" t="s">
        <v>27</v>
      </c>
      <c r="F15" s="13">
        <v>26712.109999999997</v>
      </c>
      <c r="G15" s="14">
        <v>15211</v>
      </c>
      <c r="H15" s="14">
        <f t="shared" si="0"/>
        <v>13943.416666666666</v>
      </c>
      <c r="I15" s="10">
        <f t="shared" si="1"/>
        <v>1.9157506828192514</v>
      </c>
    </row>
    <row r="16" spans="1:9" x14ac:dyDescent="0.35">
      <c r="A16" s="11" t="s">
        <v>9</v>
      </c>
      <c r="B16" s="11">
        <v>10400006181</v>
      </c>
      <c r="C16" s="12" t="s">
        <v>332</v>
      </c>
      <c r="D16" s="12" t="s">
        <v>28</v>
      </c>
      <c r="E16" s="12" t="s">
        <v>29</v>
      </c>
      <c r="F16" s="13">
        <v>2017.64</v>
      </c>
      <c r="G16" s="14">
        <v>16592</v>
      </c>
      <c r="H16" s="14">
        <f t="shared" si="0"/>
        <v>15209.333333333334</v>
      </c>
      <c r="I16" s="10">
        <f t="shared" si="1"/>
        <v>0.13265801700710089</v>
      </c>
    </row>
    <row r="17" spans="1:9" x14ac:dyDescent="0.35">
      <c r="A17" s="11" t="s">
        <v>9</v>
      </c>
      <c r="B17" s="11">
        <v>10440001208</v>
      </c>
      <c r="C17" s="12" t="s">
        <v>333</v>
      </c>
      <c r="D17" s="12" t="s">
        <v>30</v>
      </c>
      <c r="E17" s="12" t="s">
        <v>31</v>
      </c>
      <c r="F17" s="13">
        <v>9023.9600000000009</v>
      </c>
      <c r="G17" s="14">
        <v>13069</v>
      </c>
      <c r="H17" s="14">
        <f t="shared" si="0"/>
        <v>11979.916666666666</v>
      </c>
      <c r="I17" s="10">
        <f t="shared" si="1"/>
        <v>0.7532573264978194</v>
      </c>
    </row>
    <row r="18" spans="1:9" x14ac:dyDescent="0.35">
      <c r="A18" s="11" t="s">
        <v>9</v>
      </c>
      <c r="B18" s="11">
        <v>10500008488</v>
      </c>
      <c r="C18" s="12" t="s">
        <v>334</v>
      </c>
      <c r="D18" s="12" t="s">
        <v>32</v>
      </c>
      <c r="E18" s="12" t="s">
        <v>33</v>
      </c>
      <c r="F18" s="13">
        <v>29838.14</v>
      </c>
      <c r="G18" s="14">
        <v>42043</v>
      </c>
      <c r="H18" s="14">
        <f t="shared" si="0"/>
        <v>38539.416666666672</v>
      </c>
      <c r="I18" s="10">
        <f t="shared" si="1"/>
        <v>0.77422396550717543</v>
      </c>
    </row>
    <row r="19" spans="1:9" x14ac:dyDescent="0.35">
      <c r="A19" s="11" t="s">
        <v>9</v>
      </c>
      <c r="B19" s="11">
        <v>10510001022</v>
      </c>
      <c r="C19" s="12" t="s">
        <v>335</v>
      </c>
      <c r="D19" s="12" t="s">
        <v>34</v>
      </c>
      <c r="E19" s="12" t="s">
        <v>35</v>
      </c>
      <c r="F19" s="13">
        <v>30027.79</v>
      </c>
      <c r="G19" s="14">
        <v>36429</v>
      </c>
      <c r="H19" s="14">
        <f t="shared" si="0"/>
        <v>33393.25</v>
      </c>
      <c r="I19" s="10">
        <f t="shared" si="1"/>
        <v>0.89921735680115</v>
      </c>
    </row>
    <row r="20" spans="1:9" x14ac:dyDescent="0.35">
      <c r="A20" s="11" t="s">
        <v>9</v>
      </c>
      <c r="B20" s="11">
        <v>10550003244</v>
      </c>
      <c r="C20" s="12" t="s">
        <v>336</v>
      </c>
      <c r="D20" s="12" t="s">
        <v>36</v>
      </c>
      <c r="E20" s="12" t="s">
        <v>37</v>
      </c>
      <c r="F20" s="13">
        <v>25484.640000000003</v>
      </c>
      <c r="G20" s="14">
        <v>29533</v>
      </c>
      <c r="H20" s="14">
        <f t="shared" si="0"/>
        <v>27071.916666666668</v>
      </c>
      <c r="I20" s="10">
        <f t="shared" si="1"/>
        <v>0.9413681459569111</v>
      </c>
    </row>
    <row r="21" spans="1:9" x14ac:dyDescent="0.35">
      <c r="A21" s="11" t="s">
        <v>9</v>
      </c>
      <c r="B21" s="11">
        <v>10550006583</v>
      </c>
      <c r="C21" s="12" t="s">
        <v>337</v>
      </c>
      <c r="D21" s="12" t="s">
        <v>38</v>
      </c>
      <c r="E21" s="12" t="s">
        <v>39</v>
      </c>
      <c r="F21" s="13">
        <v>13074.000000000002</v>
      </c>
      <c r="G21" s="14">
        <v>22957</v>
      </c>
      <c r="H21" s="14">
        <f t="shared" si="0"/>
        <v>21043.916666666664</v>
      </c>
      <c r="I21" s="10">
        <f t="shared" si="1"/>
        <v>0.62127218079650903</v>
      </c>
    </row>
    <row r="22" spans="1:9" x14ac:dyDescent="0.35">
      <c r="A22" s="11" t="s">
        <v>9</v>
      </c>
      <c r="B22" s="11">
        <v>10640007098</v>
      </c>
      <c r="C22" s="12" t="s">
        <v>338</v>
      </c>
      <c r="D22" s="12" t="s">
        <v>40</v>
      </c>
      <c r="E22" s="12" t="s">
        <v>41</v>
      </c>
      <c r="F22" s="13">
        <v>14942.130000000001</v>
      </c>
      <c r="G22" s="14">
        <v>25089</v>
      </c>
      <c r="H22" s="14">
        <f t="shared" si="0"/>
        <v>22998.25</v>
      </c>
      <c r="I22" s="10">
        <f t="shared" si="1"/>
        <v>0.64970726033502557</v>
      </c>
    </row>
    <row r="23" spans="1:9" x14ac:dyDescent="0.35">
      <c r="A23" s="11" t="s">
        <v>9</v>
      </c>
      <c r="B23" s="11">
        <v>10800002477</v>
      </c>
      <c r="C23" s="12" t="s">
        <v>339</v>
      </c>
      <c r="D23" s="12" t="s">
        <v>42</v>
      </c>
      <c r="E23" s="12" t="s">
        <v>43</v>
      </c>
      <c r="F23" s="13">
        <v>8439.68</v>
      </c>
      <c r="G23" s="14">
        <v>12426</v>
      </c>
      <c r="H23" s="14">
        <f t="shared" si="0"/>
        <v>11390.5</v>
      </c>
      <c r="I23" s="10">
        <f t="shared" si="1"/>
        <v>0.74094025723190382</v>
      </c>
    </row>
    <row r="24" spans="1:9" x14ac:dyDescent="0.35">
      <c r="A24" s="11" t="s">
        <v>9</v>
      </c>
      <c r="B24" s="11">
        <v>11050041676</v>
      </c>
      <c r="C24" s="12" t="s">
        <v>340</v>
      </c>
      <c r="D24" s="12" t="s">
        <v>44</v>
      </c>
      <c r="E24" s="12" t="s">
        <v>45</v>
      </c>
      <c r="F24" s="13">
        <v>6126.1500000000005</v>
      </c>
      <c r="G24" s="14">
        <v>17266</v>
      </c>
      <c r="H24" s="14">
        <f t="shared" si="0"/>
        <v>15827.166666666666</v>
      </c>
      <c r="I24" s="10">
        <f t="shared" si="1"/>
        <v>0.38706548866400603</v>
      </c>
    </row>
    <row r="25" spans="1:9" x14ac:dyDescent="0.35">
      <c r="A25" s="11" t="s">
        <v>9</v>
      </c>
      <c r="B25" s="11">
        <v>11490002300</v>
      </c>
      <c r="C25" s="12" t="s">
        <v>341</v>
      </c>
      <c r="D25" s="12" t="s">
        <v>46</v>
      </c>
      <c r="E25" s="12" t="s">
        <v>47</v>
      </c>
      <c r="F25" s="13">
        <v>39576.700000000004</v>
      </c>
      <c r="G25" s="14">
        <v>26213</v>
      </c>
      <c r="H25" s="14">
        <f t="shared" si="0"/>
        <v>24028.583333333332</v>
      </c>
      <c r="I25" s="10">
        <f t="shared" si="1"/>
        <v>1.6470675549605853</v>
      </c>
    </row>
    <row r="26" spans="1:9" x14ac:dyDescent="0.35">
      <c r="A26" s="11" t="s">
        <v>9</v>
      </c>
      <c r="B26" s="11">
        <v>11590054491</v>
      </c>
      <c r="C26" s="12" t="s">
        <v>342</v>
      </c>
      <c r="D26" s="12" t="s">
        <v>48</v>
      </c>
      <c r="E26" s="12" t="s">
        <v>49</v>
      </c>
      <c r="F26" s="13">
        <v>24812.77</v>
      </c>
      <c r="G26" s="14">
        <v>19494</v>
      </c>
      <c r="H26" s="14">
        <f t="shared" si="0"/>
        <v>17869.5</v>
      </c>
      <c r="I26" s="10">
        <f t="shared" si="1"/>
        <v>1.3885542404655977</v>
      </c>
    </row>
    <row r="27" spans="1:9" x14ac:dyDescent="0.35">
      <c r="A27" s="11" t="s">
        <v>9</v>
      </c>
      <c r="B27" s="11">
        <v>11640000907</v>
      </c>
      <c r="C27" s="12" t="s">
        <v>343</v>
      </c>
      <c r="D27" s="12" t="s">
        <v>50</v>
      </c>
      <c r="E27" s="12" t="s">
        <v>51</v>
      </c>
      <c r="F27" s="13">
        <v>29153.280000000002</v>
      </c>
      <c r="G27" s="14">
        <v>29952</v>
      </c>
      <c r="H27" s="14">
        <f t="shared" si="0"/>
        <v>27456</v>
      </c>
      <c r="I27" s="10">
        <f t="shared" si="1"/>
        <v>1.061818181818182</v>
      </c>
    </row>
    <row r="28" spans="1:9" x14ac:dyDescent="0.35">
      <c r="A28" s="11" t="s">
        <v>9</v>
      </c>
      <c r="B28" s="11">
        <v>12240007412</v>
      </c>
      <c r="C28" s="12" t="s">
        <v>344</v>
      </c>
      <c r="D28" s="12" t="s">
        <v>52</v>
      </c>
      <c r="E28" s="12" t="s">
        <v>53</v>
      </c>
      <c r="F28" s="13">
        <v>18787.309999999998</v>
      </c>
      <c r="G28" s="14">
        <v>20589</v>
      </c>
      <c r="H28" s="14">
        <f t="shared" si="0"/>
        <v>18873.25</v>
      </c>
      <c r="I28" s="10">
        <f t="shared" si="1"/>
        <v>0.99544646523518721</v>
      </c>
    </row>
    <row r="29" spans="1:9" x14ac:dyDescent="0.35">
      <c r="A29" s="11" t="s">
        <v>9</v>
      </c>
      <c r="B29" s="11">
        <v>12440011122</v>
      </c>
      <c r="C29" s="12" t="s">
        <v>345</v>
      </c>
      <c r="D29" s="12" t="s">
        <v>54</v>
      </c>
      <c r="E29" s="12" t="s">
        <v>55</v>
      </c>
      <c r="F29" s="13">
        <v>10739.820000000003</v>
      </c>
      <c r="G29" s="14">
        <v>20116</v>
      </c>
      <c r="H29" s="14">
        <f t="shared" si="0"/>
        <v>18439.666666666664</v>
      </c>
      <c r="I29" s="10">
        <f t="shared" si="1"/>
        <v>0.58243026808149123</v>
      </c>
    </row>
    <row r="30" spans="1:9" x14ac:dyDescent="0.35">
      <c r="A30" s="11" t="s">
        <v>9</v>
      </c>
      <c r="B30" s="11">
        <v>13100008302</v>
      </c>
      <c r="C30" s="12" t="s">
        <v>346</v>
      </c>
      <c r="D30" s="12" t="s">
        <v>56</v>
      </c>
      <c r="E30" s="12" t="s">
        <v>57</v>
      </c>
      <c r="F30" s="13">
        <v>24192.890000000003</v>
      </c>
      <c r="G30" s="14">
        <v>25432</v>
      </c>
      <c r="H30" s="14">
        <f t="shared" si="0"/>
        <v>23312.666666666668</v>
      </c>
      <c r="I30" s="10">
        <f t="shared" si="1"/>
        <v>1.037757299322257</v>
      </c>
    </row>
    <row r="31" spans="1:9" x14ac:dyDescent="0.35">
      <c r="A31" s="11" t="s">
        <v>9</v>
      </c>
      <c r="B31" s="11">
        <v>13250016070</v>
      </c>
      <c r="C31" s="12" t="s">
        <v>347</v>
      </c>
      <c r="D31" s="12" t="s">
        <v>176</v>
      </c>
      <c r="E31" s="12" t="s">
        <v>177</v>
      </c>
      <c r="F31" s="13">
        <v>19.010000000000002</v>
      </c>
      <c r="G31" s="14"/>
      <c r="H31" s="14"/>
      <c r="I31" s="10"/>
    </row>
    <row r="32" spans="1:9" x14ac:dyDescent="0.35">
      <c r="A32" s="11" t="s">
        <v>9</v>
      </c>
      <c r="B32" s="11">
        <v>13290008944</v>
      </c>
      <c r="C32" s="12" t="s">
        <v>348</v>
      </c>
      <c r="D32" s="12" t="s">
        <v>58</v>
      </c>
      <c r="E32" s="12" t="s">
        <v>59</v>
      </c>
      <c r="F32" s="13">
        <v>8857.52</v>
      </c>
      <c r="G32" s="14">
        <v>19557</v>
      </c>
      <c r="H32" s="14">
        <f t="shared" si="0"/>
        <v>17927.25</v>
      </c>
      <c r="I32" s="10">
        <f t="shared" si="1"/>
        <v>0.49408135659401192</v>
      </c>
    </row>
    <row r="33" spans="1:9" x14ac:dyDescent="0.35">
      <c r="A33" s="11" t="s">
        <v>9</v>
      </c>
      <c r="B33" s="11">
        <v>13490056232</v>
      </c>
      <c r="C33" s="12" t="s">
        <v>349</v>
      </c>
      <c r="D33" s="12" t="s">
        <v>60</v>
      </c>
      <c r="E33" s="12" t="s">
        <v>61</v>
      </c>
      <c r="F33" s="13">
        <v>43432.279999999992</v>
      </c>
      <c r="G33" s="14">
        <v>24073</v>
      </c>
      <c r="H33" s="14">
        <f t="shared" si="0"/>
        <v>22066.916666666664</v>
      </c>
      <c r="I33" s="10">
        <f t="shared" si="1"/>
        <v>1.9682079130523444</v>
      </c>
    </row>
    <row r="34" spans="1:9" x14ac:dyDescent="0.35">
      <c r="A34" s="11" t="s">
        <v>9</v>
      </c>
      <c r="B34" s="11">
        <v>15060059274</v>
      </c>
      <c r="C34" s="12" t="s">
        <v>350</v>
      </c>
      <c r="D34" s="12" t="s">
        <v>62</v>
      </c>
      <c r="E34" s="12" t="s">
        <v>63</v>
      </c>
      <c r="F34" s="13">
        <v>22503.510000000002</v>
      </c>
      <c r="G34" s="14">
        <v>32160</v>
      </c>
      <c r="H34" s="14">
        <f t="shared" si="0"/>
        <v>29480</v>
      </c>
      <c r="I34" s="10">
        <f t="shared" si="1"/>
        <v>0.76334837177747628</v>
      </c>
    </row>
    <row r="35" spans="1:9" x14ac:dyDescent="0.35">
      <c r="A35" s="11" t="s">
        <v>9</v>
      </c>
      <c r="B35" s="11">
        <v>15280009282</v>
      </c>
      <c r="C35" s="12" t="s">
        <v>351</v>
      </c>
      <c r="D35" s="12" t="s">
        <v>64</v>
      </c>
      <c r="E35" s="12" t="s">
        <v>65</v>
      </c>
      <c r="F35" s="13">
        <v>70933.119999999995</v>
      </c>
      <c r="G35" s="14">
        <v>32393</v>
      </c>
      <c r="H35" s="14">
        <f t="shared" si="0"/>
        <v>29693.583333333332</v>
      </c>
      <c r="I35" s="10">
        <f t="shared" si="1"/>
        <v>2.3888366454031873</v>
      </c>
    </row>
    <row r="36" spans="1:9" x14ac:dyDescent="0.35">
      <c r="A36" s="11" t="s">
        <v>9</v>
      </c>
      <c r="B36" s="11">
        <v>15680051435</v>
      </c>
      <c r="C36" s="12" t="s">
        <v>352</v>
      </c>
      <c r="D36" s="12" t="s">
        <v>18</v>
      </c>
      <c r="E36" s="12" t="s">
        <v>19</v>
      </c>
      <c r="F36" s="13">
        <v>7933.7800000000016</v>
      </c>
      <c r="G36" s="14">
        <v>24100</v>
      </c>
      <c r="H36" s="14">
        <f t="shared" si="0"/>
        <v>22091.666666666664</v>
      </c>
      <c r="I36" s="10">
        <f t="shared" si="1"/>
        <v>0.35912998868351576</v>
      </c>
    </row>
    <row r="37" spans="1:9" x14ac:dyDescent="0.35">
      <c r="A37" s="11" t="s">
        <v>9</v>
      </c>
      <c r="B37" s="11">
        <v>16510002779</v>
      </c>
      <c r="C37" s="12" t="s">
        <v>353</v>
      </c>
      <c r="D37" s="12" t="s">
        <v>66</v>
      </c>
      <c r="E37" s="12" t="s">
        <v>67</v>
      </c>
      <c r="F37" s="13">
        <v>18515.920000000002</v>
      </c>
      <c r="G37" s="14">
        <v>30491</v>
      </c>
      <c r="H37" s="14">
        <f t="shared" si="0"/>
        <v>27950.083333333332</v>
      </c>
      <c r="I37" s="10">
        <f t="shared" si="1"/>
        <v>0.66246385669690921</v>
      </c>
    </row>
    <row r="38" spans="1:9" x14ac:dyDescent="0.35">
      <c r="A38" s="11" t="s">
        <v>9</v>
      </c>
      <c r="B38" s="11">
        <v>17750008894</v>
      </c>
      <c r="C38" s="12" t="s">
        <v>354</v>
      </c>
      <c r="D38" s="12" t="s">
        <v>68</v>
      </c>
      <c r="E38" s="12" t="s">
        <v>69</v>
      </c>
      <c r="F38" s="13">
        <v>25952.18</v>
      </c>
      <c r="G38" s="14">
        <v>25564</v>
      </c>
      <c r="H38" s="14">
        <f t="shared" si="0"/>
        <v>23433.666666666668</v>
      </c>
      <c r="I38" s="10">
        <f t="shared" si="1"/>
        <v>1.1074741468826901</v>
      </c>
    </row>
    <row r="39" spans="1:9" x14ac:dyDescent="0.35">
      <c r="A39" s="11" t="s">
        <v>9</v>
      </c>
      <c r="B39" s="11">
        <v>18180003203</v>
      </c>
      <c r="C39" s="12" t="s">
        <v>355</v>
      </c>
      <c r="D39" s="12" t="s">
        <v>70</v>
      </c>
      <c r="E39" s="12" t="s">
        <v>71</v>
      </c>
      <c r="F39" s="13">
        <v>24399.449999999997</v>
      </c>
      <c r="G39" s="14">
        <v>22213</v>
      </c>
      <c r="H39" s="14">
        <f t="shared" si="0"/>
        <v>20361.916666666664</v>
      </c>
      <c r="I39" s="10">
        <f t="shared" si="1"/>
        <v>1.1982884715338684</v>
      </c>
    </row>
    <row r="40" spans="1:9" x14ac:dyDescent="0.35">
      <c r="A40" s="11" t="s">
        <v>9</v>
      </c>
      <c r="B40" s="11">
        <v>18300051328</v>
      </c>
      <c r="C40" s="12" t="s">
        <v>356</v>
      </c>
      <c r="D40" s="12" t="s">
        <v>72</v>
      </c>
      <c r="E40" s="12" t="s">
        <v>73</v>
      </c>
      <c r="F40" s="13">
        <v>15211.19</v>
      </c>
      <c r="G40" s="14">
        <v>22458</v>
      </c>
      <c r="H40" s="14">
        <f t="shared" si="0"/>
        <v>20586.5</v>
      </c>
      <c r="I40" s="10">
        <f t="shared" si="1"/>
        <v>0.73889150656983948</v>
      </c>
    </row>
    <row r="41" spans="1:9" x14ac:dyDescent="0.35">
      <c r="A41" s="11" t="s">
        <v>9</v>
      </c>
      <c r="B41" s="11">
        <v>18380002715</v>
      </c>
      <c r="C41" s="12" t="s">
        <v>357</v>
      </c>
      <c r="D41" s="12" t="s">
        <v>74</v>
      </c>
      <c r="E41" s="12" t="s">
        <v>75</v>
      </c>
      <c r="F41" s="13">
        <v>9821.36</v>
      </c>
      <c r="G41" s="14">
        <v>14279</v>
      </c>
      <c r="H41" s="14">
        <f t="shared" si="0"/>
        <v>13089.083333333334</v>
      </c>
      <c r="I41" s="10">
        <f t="shared" si="1"/>
        <v>0.75034742692701939</v>
      </c>
    </row>
    <row r="42" spans="1:9" x14ac:dyDescent="0.35">
      <c r="A42" s="11" t="s">
        <v>9</v>
      </c>
      <c r="B42" s="11">
        <v>19480056263</v>
      </c>
      <c r="C42" s="12" t="s">
        <v>358</v>
      </c>
      <c r="D42" s="12" t="s">
        <v>76</v>
      </c>
      <c r="E42" s="12" t="s">
        <v>77</v>
      </c>
      <c r="F42" s="13">
        <v>22409.279999999995</v>
      </c>
      <c r="G42" s="14">
        <v>23862</v>
      </c>
      <c r="H42" s="14">
        <f t="shared" si="0"/>
        <v>21873.5</v>
      </c>
      <c r="I42" s="10">
        <f t="shared" si="1"/>
        <v>1.0244944796214595</v>
      </c>
    </row>
    <row r="43" spans="1:9" x14ac:dyDescent="0.35">
      <c r="A43" s="11" t="s">
        <v>9</v>
      </c>
      <c r="B43" s="11">
        <v>20690004203</v>
      </c>
      <c r="C43" s="12" t="s">
        <v>359</v>
      </c>
      <c r="D43" s="12" t="s">
        <v>78</v>
      </c>
      <c r="E43" s="12" t="s">
        <v>79</v>
      </c>
      <c r="F43" s="13">
        <v>26756.420000000006</v>
      </c>
      <c r="G43" s="14">
        <v>33844</v>
      </c>
      <c r="H43" s="14">
        <f t="shared" si="0"/>
        <v>31023.666666666668</v>
      </c>
      <c r="I43" s="10">
        <f t="shared" si="1"/>
        <v>0.86245189156665358</v>
      </c>
    </row>
    <row r="44" spans="1:9" x14ac:dyDescent="0.35">
      <c r="A44" s="11" t="s">
        <v>9</v>
      </c>
      <c r="B44" s="11">
        <v>21180000696</v>
      </c>
      <c r="C44" s="12" t="s">
        <v>360</v>
      </c>
      <c r="D44" s="12" t="s">
        <v>80</v>
      </c>
      <c r="E44" s="12" t="s">
        <v>81</v>
      </c>
      <c r="F44" s="13">
        <v>27628.940000000002</v>
      </c>
      <c r="G44" s="14">
        <v>30017</v>
      </c>
      <c r="H44" s="14">
        <f t="shared" si="0"/>
        <v>27515.583333333332</v>
      </c>
      <c r="I44" s="10">
        <f t="shared" si="1"/>
        <v>1.0041197260946071</v>
      </c>
    </row>
    <row r="45" spans="1:9" x14ac:dyDescent="0.35">
      <c r="A45" s="11" t="s">
        <v>9</v>
      </c>
      <c r="B45" s="11">
        <v>22780006338</v>
      </c>
      <c r="C45" s="12" t="s">
        <v>361</v>
      </c>
      <c r="D45" s="12" t="s">
        <v>82</v>
      </c>
      <c r="E45" s="12" t="s">
        <v>83</v>
      </c>
      <c r="F45" s="13">
        <v>35006.5</v>
      </c>
      <c r="G45" s="14">
        <v>24276</v>
      </c>
      <c r="H45" s="14">
        <f t="shared" si="0"/>
        <v>22253</v>
      </c>
      <c r="I45" s="10">
        <f t="shared" si="1"/>
        <v>1.5731137374735991</v>
      </c>
    </row>
    <row r="46" spans="1:9" x14ac:dyDescent="0.35">
      <c r="A46" s="11" t="s">
        <v>9</v>
      </c>
      <c r="B46" s="11">
        <v>22850001833</v>
      </c>
      <c r="C46" s="12" t="s">
        <v>362</v>
      </c>
      <c r="D46" s="12" t="s">
        <v>84</v>
      </c>
      <c r="E46" s="12" t="s">
        <v>85</v>
      </c>
      <c r="F46" s="13">
        <v>15162.669999999998</v>
      </c>
      <c r="G46" s="14">
        <v>20285</v>
      </c>
      <c r="H46" s="14">
        <f t="shared" si="0"/>
        <v>18594.583333333336</v>
      </c>
      <c r="I46" s="10">
        <f t="shared" si="1"/>
        <v>0.81543478163443639</v>
      </c>
    </row>
    <row r="47" spans="1:9" x14ac:dyDescent="0.35">
      <c r="A47" s="11" t="s">
        <v>9</v>
      </c>
      <c r="B47" s="11">
        <v>24140022722</v>
      </c>
      <c r="C47" s="12" t="s">
        <v>363</v>
      </c>
      <c r="D47" s="12" t="s">
        <v>48</v>
      </c>
      <c r="E47" s="12" t="s">
        <v>49</v>
      </c>
      <c r="F47" s="13">
        <v>3.93</v>
      </c>
      <c r="G47" s="14"/>
      <c r="H47" s="14"/>
      <c r="I47" s="10"/>
    </row>
    <row r="48" spans="1:9" x14ac:dyDescent="0.35">
      <c r="A48" s="11" t="s">
        <v>9</v>
      </c>
      <c r="B48" s="11">
        <v>25810040055</v>
      </c>
      <c r="C48" s="12" t="s">
        <v>364</v>
      </c>
      <c r="D48" s="12" t="s">
        <v>86</v>
      </c>
      <c r="E48" s="12" t="s">
        <v>87</v>
      </c>
      <c r="F48" s="13">
        <v>18152.390000000003</v>
      </c>
      <c r="G48" s="14">
        <v>24616</v>
      </c>
      <c r="H48" s="14">
        <f t="shared" si="0"/>
        <v>22564.666666666668</v>
      </c>
      <c r="I48" s="10">
        <f t="shared" si="1"/>
        <v>0.80446080893432215</v>
      </c>
    </row>
    <row r="49" spans="1:9" x14ac:dyDescent="0.35">
      <c r="A49" s="11" t="s">
        <v>9</v>
      </c>
      <c r="B49" s="11">
        <v>26340008240</v>
      </c>
      <c r="C49" s="12" t="s">
        <v>365</v>
      </c>
      <c r="D49" s="12" t="s">
        <v>88</v>
      </c>
      <c r="E49" s="12" t="s">
        <v>89</v>
      </c>
      <c r="F49" s="13">
        <v>33256.030000000006</v>
      </c>
      <c r="G49" s="14">
        <v>29564</v>
      </c>
      <c r="H49" s="14">
        <f t="shared" si="0"/>
        <v>27100.333333333332</v>
      </c>
      <c r="I49" s="10">
        <f t="shared" si="1"/>
        <v>1.2271446845672258</v>
      </c>
    </row>
    <row r="50" spans="1:9" x14ac:dyDescent="0.35">
      <c r="A50" s="11" t="s">
        <v>9</v>
      </c>
      <c r="B50" s="11">
        <v>26660055334</v>
      </c>
      <c r="C50" s="12" t="s">
        <v>366</v>
      </c>
      <c r="D50" s="12" t="s">
        <v>316</v>
      </c>
      <c r="E50" s="12" t="s">
        <v>317</v>
      </c>
      <c r="F50" s="13">
        <v>14913.55</v>
      </c>
      <c r="G50" s="14">
        <v>1294</v>
      </c>
      <c r="H50" s="14">
        <f t="shared" si="0"/>
        <v>1186.1666666666665</v>
      </c>
      <c r="I50" s="10">
        <f t="shared" si="1"/>
        <v>12.572895883096811</v>
      </c>
    </row>
    <row r="51" spans="1:9" x14ac:dyDescent="0.35">
      <c r="A51" s="11" t="s">
        <v>9</v>
      </c>
      <c r="B51" s="11">
        <v>28060008038</v>
      </c>
      <c r="C51" s="12" t="s">
        <v>367</v>
      </c>
      <c r="D51" s="12" t="s">
        <v>90</v>
      </c>
      <c r="E51" s="12" t="s">
        <v>91</v>
      </c>
      <c r="F51" s="13">
        <v>4381.1900000000005</v>
      </c>
      <c r="G51" s="14">
        <v>25233</v>
      </c>
      <c r="H51" s="14">
        <f t="shared" si="0"/>
        <v>23130.25</v>
      </c>
      <c r="I51" s="10">
        <f t="shared" si="1"/>
        <v>0.189413862798716</v>
      </c>
    </row>
    <row r="52" spans="1:9" x14ac:dyDescent="0.35">
      <c r="A52" s="11" t="s">
        <v>9</v>
      </c>
      <c r="B52" s="11">
        <v>28310009213</v>
      </c>
      <c r="C52" s="12" t="s">
        <v>368</v>
      </c>
      <c r="D52" s="12" t="s">
        <v>92</v>
      </c>
      <c r="E52" s="12" t="s">
        <v>93</v>
      </c>
      <c r="F52" s="13">
        <v>9220.8300000000017</v>
      </c>
      <c r="G52" s="14">
        <v>18556</v>
      </c>
      <c r="H52" s="14">
        <f t="shared" si="0"/>
        <v>17009.666666666664</v>
      </c>
      <c r="I52" s="10">
        <f t="shared" si="1"/>
        <v>0.54209351545199802</v>
      </c>
    </row>
    <row r="53" spans="1:9" x14ac:dyDescent="0.35">
      <c r="A53" s="11" t="s">
        <v>9</v>
      </c>
      <c r="B53" s="11">
        <v>29210005267</v>
      </c>
      <c r="C53" s="12" t="s">
        <v>369</v>
      </c>
      <c r="D53" s="12" t="s">
        <v>94</v>
      </c>
      <c r="E53" s="12" t="s">
        <v>95</v>
      </c>
      <c r="F53" s="13">
        <v>25690.3</v>
      </c>
      <c r="G53" s="14">
        <v>25264</v>
      </c>
      <c r="H53" s="14">
        <f t="shared" si="0"/>
        <v>23158.666666666668</v>
      </c>
      <c r="I53" s="10">
        <f t="shared" si="1"/>
        <v>1.1093168864068166</v>
      </c>
    </row>
    <row r="54" spans="1:9" x14ac:dyDescent="0.35">
      <c r="A54" s="11" t="s">
        <v>9</v>
      </c>
      <c r="B54" s="11">
        <v>30420000704</v>
      </c>
      <c r="C54" s="12" t="s">
        <v>370</v>
      </c>
      <c r="D54" s="12" t="s">
        <v>96</v>
      </c>
      <c r="E54" s="12" t="s">
        <v>97</v>
      </c>
      <c r="F54" s="13">
        <v>18282.310000000001</v>
      </c>
      <c r="G54" s="14">
        <v>17493</v>
      </c>
      <c r="H54" s="14">
        <f t="shared" si="0"/>
        <v>16035.25</v>
      </c>
      <c r="I54" s="10">
        <f t="shared" si="1"/>
        <v>1.1401325205406838</v>
      </c>
    </row>
    <row r="55" spans="1:9" x14ac:dyDescent="0.35">
      <c r="A55" s="11" t="s">
        <v>9</v>
      </c>
      <c r="B55" s="11">
        <v>32050002924</v>
      </c>
      <c r="C55" s="12" t="s">
        <v>371</v>
      </c>
      <c r="D55" s="12" t="s">
        <v>98</v>
      </c>
      <c r="E55" s="12" t="s">
        <v>99</v>
      </c>
      <c r="F55" s="13">
        <v>25331.660000000003</v>
      </c>
      <c r="G55" s="14">
        <v>22906</v>
      </c>
      <c r="H55" s="14">
        <f t="shared" si="0"/>
        <v>20997.166666666664</v>
      </c>
      <c r="I55" s="10">
        <f t="shared" si="1"/>
        <v>1.206432296420946</v>
      </c>
    </row>
    <row r="56" spans="1:9" x14ac:dyDescent="0.35">
      <c r="A56" s="11" t="s">
        <v>9</v>
      </c>
      <c r="B56" s="11">
        <v>32230010296</v>
      </c>
      <c r="C56" s="12" t="s">
        <v>372</v>
      </c>
      <c r="D56" s="12" t="s">
        <v>100</v>
      </c>
      <c r="E56" s="12" t="s">
        <v>101</v>
      </c>
      <c r="F56" s="13">
        <v>25232.020000000004</v>
      </c>
      <c r="G56" s="14">
        <v>23779</v>
      </c>
      <c r="H56" s="14">
        <f t="shared" si="0"/>
        <v>21797.416666666664</v>
      </c>
      <c r="I56" s="10">
        <f t="shared" si="1"/>
        <v>1.1575692838218599</v>
      </c>
    </row>
    <row r="57" spans="1:9" x14ac:dyDescent="0.35">
      <c r="A57" s="11" t="s">
        <v>9</v>
      </c>
      <c r="B57" s="11">
        <v>32910061923</v>
      </c>
      <c r="C57" s="12" t="s">
        <v>373</v>
      </c>
      <c r="D57" s="12" t="s">
        <v>312</v>
      </c>
      <c r="E57" s="12" t="s">
        <v>313</v>
      </c>
      <c r="F57" s="13">
        <v>6594.82</v>
      </c>
      <c r="G57" s="14"/>
      <c r="H57" s="14"/>
      <c r="I57" s="10"/>
    </row>
    <row r="58" spans="1:9" x14ac:dyDescent="0.35">
      <c r="A58" s="11" t="s">
        <v>9</v>
      </c>
      <c r="B58" s="11">
        <v>32990009788</v>
      </c>
      <c r="C58" s="12" t="s">
        <v>374</v>
      </c>
      <c r="D58" s="12" t="s">
        <v>102</v>
      </c>
      <c r="E58" s="12" t="s">
        <v>103</v>
      </c>
      <c r="F58" s="13">
        <v>20361.749999999996</v>
      </c>
      <c r="G58" s="14">
        <v>24122</v>
      </c>
      <c r="H58" s="14">
        <f t="shared" si="0"/>
        <v>22111.833333333336</v>
      </c>
      <c r="I58" s="10">
        <f t="shared" si="1"/>
        <v>0.92085308771321517</v>
      </c>
    </row>
    <row r="59" spans="1:9" x14ac:dyDescent="0.35">
      <c r="A59" s="11" t="s">
        <v>9</v>
      </c>
      <c r="B59" s="11">
        <v>33640028265</v>
      </c>
      <c r="C59" s="12" t="s">
        <v>375</v>
      </c>
      <c r="D59" s="12" t="s">
        <v>186</v>
      </c>
      <c r="E59" s="12" t="s">
        <v>187</v>
      </c>
      <c r="F59" s="13">
        <v>5.8199999999999994</v>
      </c>
      <c r="G59" s="14"/>
      <c r="H59" s="14"/>
      <c r="I59" s="10"/>
    </row>
    <row r="60" spans="1:9" x14ac:dyDescent="0.35">
      <c r="A60" s="11" t="s">
        <v>9</v>
      </c>
      <c r="B60" s="11">
        <v>33980008154</v>
      </c>
      <c r="C60" s="12" t="s">
        <v>376</v>
      </c>
      <c r="D60" s="12" t="s">
        <v>104</v>
      </c>
      <c r="E60" s="12" t="s">
        <v>105</v>
      </c>
      <c r="F60" s="13">
        <v>40371.660000000003</v>
      </c>
      <c r="G60" s="14">
        <v>32764</v>
      </c>
      <c r="H60" s="14">
        <f t="shared" si="0"/>
        <v>30033.666666666668</v>
      </c>
      <c r="I60" s="10">
        <f t="shared" si="1"/>
        <v>1.3442134937459074</v>
      </c>
    </row>
    <row r="61" spans="1:9" x14ac:dyDescent="0.35">
      <c r="A61" s="11" t="s">
        <v>9</v>
      </c>
      <c r="B61" s="11">
        <v>34470037479</v>
      </c>
      <c r="C61" s="12" t="s">
        <v>377</v>
      </c>
      <c r="D61" s="12" t="s">
        <v>106</v>
      </c>
      <c r="E61" s="12" t="s">
        <v>107</v>
      </c>
      <c r="F61" s="13">
        <v>26116.910000000003</v>
      </c>
      <c r="G61" s="14">
        <v>24467</v>
      </c>
      <c r="H61" s="14">
        <f t="shared" si="0"/>
        <v>22428.083333333336</v>
      </c>
      <c r="I61" s="10">
        <f t="shared" si="1"/>
        <v>1.1644735580763701</v>
      </c>
    </row>
    <row r="62" spans="1:9" x14ac:dyDescent="0.35">
      <c r="A62" s="11" t="s">
        <v>9</v>
      </c>
      <c r="B62" s="11">
        <v>34920005413</v>
      </c>
      <c r="C62" s="12" t="s">
        <v>378</v>
      </c>
      <c r="D62" s="12" t="s">
        <v>108</v>
      </c>
      <c r="E62" s="12" t="s">
        <v>109</v>
      </c>
      <c r="F62" s="13">
        <v>16335.770000000002</v>
      </c>
      <c r="G62" s="14">
        <v>18278</v>
      </c>
      <c r="H62" s="14">
        <f t="shared" si="0"/>
        <v>16754.833333333336</v>
      </c>
      <c r="I62" s="10">
        <f t="shared" si="1"/>
        <v>0.97498851077798443</v>
      </c>
    </row>
    <row r="63" spans="1:9" x14ac:dyDescent="0.35">
      <c r="A63" s="11" t="s">
        <v>9</v>
      </c>
      <c r="B63" s="11">
        <v>35440003269</v>
      </c>
      <c r="C63" s="12" t="s">
        <v>379</v>
      </c>
      <c r="D63" s="12" t="s">
        <v>110</v>
      </c>
      <c r="E63" s="12" t="s">
        <v>111</v>
      </c>
      <c r="F63" s="13">
        <v>18236.54</v>
      </c>
      <c r="G63" s="14">
        <v>21041</v>
      </c>
      <c r="H63" s="14">
        <f t="shared" si="0"/>
        <v>19287.583333333336</v>
      </c>
      <c r="I63" s="10">
        <f t="shared" si="1"/>
        <v>0.94550673792725015</v>
      </c>
    </row>
    <row r="64" spans="1:9" x14ac:dyDescent="0.35">
      <c r="A64" s="11" t="s">
        <v>9</v>
      </c>
      <c r="B64" s="11">
        <v>35520054884</v>
      </c>
      <c r="C64" s="12" t="s">
        <v>380</v>
      </c>
      <c r="D64" s="12" t="s">
        <v>310</v>
      </c>
      <c r="E64" s="12" t="s">
        <v>311</v>
      </c>
      <c r="F64" s="13">
        <v>3878.08</v>
      </c>
      <c r="G64" s="14"/>
      <c r="H64" s="14"/>
      <c r="I64" s="10"/>
    </row>
    <row r="65" spans="1:9" x14ac:dyDescent="0.35">
      <c r="A65" s="11" t="s">
        <v>9</v>
      </c>
      <c r="B65" s="11">
        <v>36090051340</v>
      </c>
      <c r="C65" s="12" t="s">
        <v>381</v>
      </c>
      <c r="D65" s="12" t="s">
        <v>112</v>
      </c>
      <c r="E65" s="12" t="s">
        <v>113</v>
      </c>
      <c r="F65" s="13">
        <v>34581.33</v>
      </c>
      <c r="G65" s="14">
        <v>33949</v>
      </c>
      <c r="H65" s="14">
        <f t="shared" si="0"/>
        <v>31119.916666666668</v>
      </c>
      <c r="I65" s="10">
        <f t="shared" si="1"/>
        <v>1.1112282327234166</v>
      </c>
    </row>
    <row r="66" spans="1:9" x14ac:dyDescent="0.35">
      <c r="A66" s="11" t="s">
        <v>9</v>
      </c>
      <c r="B66" s="11">
        <v>36590051110</v>
      </c>
      <c r="C66" s="12" t="s">
        <v>382</v>
      </c>
      <c r="D66" s="12" t="s">
        <v>46</v>
      </c>
      <c r="E66" s="12" t="s">
        <v>47</v>
      </c>
      <c r="F66" s="13">
        <v>1059.5000000000002</v>
      </c>
      <c r="G66" s="14">
        <v>5699</v>
      </c>
      <c r="H66" s="14">
        <f t="shared" si="0"/>
        <v>5224.0833333333339</v>
      </c>
      <c r="I66" s="10">
        <f t="shared" si="1"/>
        <v>0.20281070044186383</v>
      </c>
    </row>
    <row r="67" spans="1:9" x14ac:dyDescent="0.35">
      <c r="A67" s="11" t="s">
        <v>9</v>
      </c>
      <c r="B67" s="11">
        <v>37050007612</v>
      </c>
      <c r="C67" s="12" t="s">
        <v>383</v>
      </c>
      <c r="D67" s="12" t="s">
        <v>114</v>
      </c>
      <c r="E67" s="12" t="s">
        <v>115</v>
      </c>
      <c r="F67" s="13">
        <v>44549.65</v>
      </c>
      <c r="G67" s="14">
        <v>34283</v>
      </c>
      <c r="H67" s="14">
        <f t="shared" si="0"/>
        <v>31426.083333333332</v>
      </c>
      <c r="I67" s="10">
        <f t="shared" si="1"/>
        <v>1.417601090389353</v>
      </c>
    </row>
    <row r="68" spans="1:9" x14ac:dyDescent="0.35">
      <c r="A68" s="11" t="s">
        <v>9</v>
      </c>
      <c r="B68" s="11">
        <v>37380007036</v>
      </c>
      <c r="C68" s="12" t="s">
        <v>384</v>
      </c>
      <c r="D68" s="12" t="s">
        <v>116</v>
      </c>
      <c r="E68" s="12" t="s">
        <v>117</v>
      </c>
      <c r="F68" s="13">
        <v>8460.58</v>
      </c>
      <c r="G68" s="14">
        <v>25960</v>
      </c>
      <c r="H68" s="14">
        <f t="shared" si="0"/>
        <v>23796.666666666668</v>
      </c>
      <c r="I68" s="10">
        <f t="shared" si="1"/>
        <v>0.35553634962879954</v>
      </c>
    </row>
    <row r="69" spans="1:9" x14ac:dyDescent="0.35">
      <c r="A69" s="11" t="s">
        <v>9</v>
      </c>
      <c r="B69" s="11">
        <v>38040006031</v>
      </c>
      <c r="C69" s="12" t="s">
        <v>385</v>
      </c>
      <c r="D69" s="12" t="s">
        <v>118</v>
      </c>
      <c r="E69" s="12" t="s">
        <v>119</v>
      </c>
      <c r="F69" s="13">
        <v>24943.400000000005</v>
      </c>
      <c r="G69" s="14">
        <v>23668</v>
      </c>
      <c r="H69" s="14">
        <f t="shared" si="0"/>
        <v>21695.666666666664</v>
      </c>
      <c r="I69" s="10">
        <f t="shared" si="1"/>
        <v>1.149695023583819</v>
      </c>
    </row>
    <row r="70" spans="1:9" x14ac:dyDescent="0.35">
      <c r="A70" s="11" t="s">
        <v>9</v>
      </c>
      <c r="B70" s="11">
        <v>39280000969</v>
      </c>
      <c r="C70" s="12" t="s">
        <v>386</v>
      </c>
      <c r="D70" s="12" t="s">
        <v>120</v>
      </c>
      <c r="E70" s="12" t="s">
        <v>121</v>
      </c>
      <c r="F70" s="13">
        <v>14717.490000000002</v>
      </c>
      <c r="G70" s="14">
        <v>13308</v>
      </c>
      <c r="H70" s="14">
        <f t="shared" si="0"/>
        <v>12199</v>
      </c>
      <c r="I70" s="10">
        <f t="shared" si="1"/>
        <v>1.2064505287318634</v>
      </c>
    </row>
    <row r="71" spans="1:9" x14ac:dyDescent="0.35">
      <c r="A71" s="11" t="s">
        <v>9</v>
      </c>
      <c r="B71" s="11">
        <v>39830048886</v>
      </c>
      <c r="C71" s="12" t="s">
        <v>387</v>
      </c>
      <c r="D71" s="12" t="s">
        <v>122</v>
      </c>
      <c r="E71" s="12" t="s">
        <v>123</v>
      </c>
      <c r="F71" s="13">
        <v>22265.420000000002</v>
      </c>
      <c r="G71" s="14">
        <v>24438</v>
      </c>
      <c r="H71" s="14">
        <f t="shared" ref="H71:H134" si="2">G71/12*11</f>
        <v>22401.5</v>
      </c>
      <c r="I71" s="10">
        <f t="shared" ref="I71:I134" si="3">F71/H71</f>
        <v>0.99392540678079599</v>
      </c>
    </row>
    <row r="72" spans="1:9" x14ac:dyDescent="0.35">
      <c r="A72" s="11" t="s">
        <v>9</v>
      </c>
      <c r="B72" s="11">
        <v>40230046993</v>
      </c>
      <c r="C72" s="12" t="s">
        <v>388</v>
      </c>
      <c r="D72" s="12" t="s">
        <v>124</v>
      </c>
      <c r="E72" s="12" t="s">
        <v>125</v>
      </c>
      <c r="F72" s="13">
        <v>16379.56</v>
      </c>
      <c r="G72" s="14">
        <v>27648</v>
      </c>
      <c r="H72" s="14">
        <f t="shared" si="2"/>
        <v>25344</v>
      </c>
      <c r="I72" s="10">
        <f t="shared" si="3"/>
        <v>0.64628945707070706</v>
      </c>
    </row>
    <row r="73" spans="1:9" x14ac:dyDescent="0.35">
      <c r="A73" s="11" t="s">
        <v>9</v>
      </c>
      <c r="B73" s="11">
        <v>40400009758</v>
      </c>
      <c r="C73" s="12" t="s">
        <v>389</v>
      </c>
      <c r="D73" s="12" t="s">
        <v>126</v>
      </c>
      <c r="E73" s="12" t="s">
        <v>127</v>
      </c>
      <c r="F73" s="13">
        <v>24072.210000000003</v>
      </c>
      <c r="G73" s="14">
        <v>30879</v>
      </c>
      <c r="H73" s="14">
        <f t="shared" si="2"/>
        <v>28305.75</v>
      </c>
      <c r="I73" s="10">
        <f t="shared" si="3"/>
        <v>0.85043533557669393</v>
      </c>
    </row>
    <row r="74" spans="1:9" x14ac:dyDescent="0.35">
      <c r="A74" s="11" t="s">
        <v>9</v>
      </c>
      <c r="B74" s="11">
        <v>40670000080</v>
      </c>
      <c r="C74" s="12" t="s">
        <v>390</v>
      </c>
      <c r="D74" s="12" t="s">
        <v>128</v>
      </c>
      <c r="E74" s="12" t="s">
        <v>129</v>
      </c>
      <c r="F74" s="13">
        <v>25498.38</v>
      </c>
      <c r="G74" s="14">
        <v>13681</v>
      </c>
      <c r="H74" s="14">
        <f t="shared" si="2"/>
        <v>12540.916666666666</v>
      </c>
      <c r="I74" s="10">
        <f t="shared" si="3"/>
        <v>2.033215009535454</v>
      </c>
    </row>
    <row r="75" spans="1:9" x14ac:dyDescent="0.35">
      <c r="A75" s="11" t="s">
        <v>9</v>
      </c>
      <c r="B75" s="11">
        <v>40850007043</v>
      </c>
      <c r="C75" s="12" t="s">
        <v>391</v>
      </c>
      <c r="D75" s="12" t="s">
        <v>130</v>
      </c>
      <c r="E75" s="12" t="s">
        <v>131</v>
      </c>
      <c r="F75" s="13">
        <v>330037.42000000004</v>
      </c>
      <c r="G75" s="14">
        <v>111969</v>
      </c>
      <c r="H75" s="14">
        <f t="shared" si="2"/>
        <v>102638.25</v>
      </c>
      <c r="I75" s="10">
        <f t="shared" si="3"/>
        <v>3.2155402103991451</v>
      </c>
    </row>
    <row r="76" spans="1:9" ht="15" customHeight="1" x14ac:dyDescent="0.35">
      <c r="A76" s="11" t="s">
        <v>9</v>
      </c>
      <c r="B76" s="11">
        <v>40940035083</v>
      </c>
      <c r="C76" s="12" t="s">
        <v>392</v>
      </c>
      <c r="D76" s="12" t="s">
        <v>132</v>
      </c>
      <c r="E76" s="12" t="s">
        <v>133</v>
      </c>
      <c r="F76" s="13">
        <v>8064.57</v>
      </c>
      <c r="G76" s="14">
        <v>12602</v>
      </c>
      <c r="H76" s="14">
        <f t="shared" si="2"/>
        <v>11551.833333333334</v>
      </c>
      <c r="I76" s="10">
        <f t="shared" si="3"/>
        <v>0.69812035607623601</v>
      </c>
    </row>
    <row r="77" spans="1:9" x14ac:dyDescent="0.35">
      <c r="A77" s="11" t="s">
        <v>9</v>
      </c>
      <c r="B77" s="11">
        <v>41430007550</v>
      </c>
      <c r="C77" s="12" t="s">
        <v>393</v>
      </c>
      <c r="D77" s="12" t="s">
        <v>134</v>
      </c>
      <c r="E77" s="12" t="s">
        <v>135</v>
      </c>
      <c r="F77" s="13">
        <v>12839.86</v>
      </c>
      <c r="G77" s="14">
        <v>19376</v>
      </c>
      <c r="H77" s="14">
        <f t="shared" si="2"/>
        <v>17761.333333333336</v>
      </c>
      <c r="I77" s="10">
        <f t="shared" si="3"/>
        <v>0.72291081750619313</v>
      </c>
    </row>
    <row r="78" spans="1:9" x14ac:dyDescent="0.35">
      <c r="A78" s="11" t="s">
        <v>9</v>
      </c>
      <c r="B78" s="11">
        <v>41440010603</v>
      </c>
      <c r="C78" s="12" t="s">
        <v>394</v>
      </c>
      <c r="D78" s="12" t="s">
        <v>136</v>
      </c>
      <c r="E78" s="12" t="s">
        <v>137</v>
      </c>
      <c r="F78" s="13">
        <v>15481.940000000002</v>
      </c>
      <c r="G78" s="14">
        <v>16844</v>
      </c>
      <c r="H78" s="14">
        <f t="shared" si="2"/>
        <v>15440.333333333334</v>
      </c>
      <c r="I78" s="10">
        <f t="shared" si="3"/>
        <v>1.0026946741218887</v>
      </c>
    </row>
    <row r="79" spans="1:9" x14ac:dyDescent="0.35">
      <c r="A79" s="11" t="s">
        <v>9</v>
      </c>
      <c r="B79" s="11">
        <v>41460047534</v>
      </c>
      <c r="C79" s="12" t="s">
        <v>395</v>
      </c>
      <c r="D79" s="12" t="s">
        <v>138</v>
      </c>
      <c r="E79" s="12" t="s">
        <v>139</v>
      </c>
      <c r="F79" s="13">
        <v>23751.649999999998</v>
      </c>
      <c r="G79" s="14">
        <v>17170</v>
      </c>
      <c r="H79" s="14">
        <f t="shared" si="2"/>
        <v>15739.166666666666</v>
      </c>
      <c r="I79" s="10">
        <f t="shared" si="3"/>
        <v>1.5090792608672632</v>
      </c>
    </row>
    <row r="80" spans="1:9" x14ac:dyDescent="0.35">
      <c r="A80" s="11" t="s">
        <v>9</v>
      </c>
      <c r="B80" s="11">
        <v>41490004387</v>
      </c>
      <c r="C80" s="12" t="s">
        <v>396</v>
      </c>
      <c r="D80" s="12" t="s">
        <v>140</v>
      </c>
      <c r="E80" s="12" t="s">
        <v>141</v>
      </c>
      <c r="F80" s="13">
        <v>3513.61</v>
      </c>
      <c r="G80" s="14">
        <v>10690</v>
      </c>
      <c r="H80" s="14">
        <f t="shared" si="2"/>
        <v>9799.1666666666679</v>
      </c>
      <c r="I80" s="10">
        <f t="shared" si="3"/>
        <v>0.35856212262947529</v>
      </c>
    </row>
    <row r="81" spans="1:9" x14ac:dyDescent="0.35">
      <c r="A81" s="11" t="s">
        <v>9</v>
      </c>
      <c r="B81" s="11">
        <v>42150000256</v>
      </c>
      <c r="C81" s="12" t="s">
        <v>397</v>
      </c>
      <c r="D81" s="12" t="s">
        <v>142</v>
      </c>
      <c r="E81" s="12" t="s">
        <v>143</v>
      </c>
      <c r="F81" s="13">
        <v>42300.640000000007</v>
      </c>
      <c r="G81" s="14">
        <v>27725</v>
      </c>
      <c r="H81" s="14">
        <f t="shared" si="2"/>
        <v>25414.583333333332</v>
      </c>
      <c r="I81" s="10">
        <f t="shared" si="3"/>
        <v>1.6644239035986559</v>
      </c>
    </row>
    <row r="82" spans="1:9" x14ac:dyDescent="0.35">
      <c r="A82" s="11" t="s">
        <v>9</v>
      </c>
      <c r="B82" s="11">
        <v>43060009884</v>
      </c>
      <c r="C82" s="12" t="s">
        <v>398</v>
      </c>
      <c r="D82" s="12" t="s">
        <v>144</v>
      </c>
      <c r="E82" s="12" t="s">
        <v>145</v>
      </c>
      <c r="F82" s="13">
        <v>22545.09</v>
      </c>
      <c r="G82" s="14">
        <v>25401</v>
      </c>
      <c r="H82" s="14">
        <f t="shared" si="2"/>
        <v>23284.25</v>
      </c>
      <c r="I82" s="10">
        <f t="shared" si="3"/>
        <v>0.9682549362766677</v>
      </c>
    </row>
    <row r="83" spans="1:9" x14ac:dyDescent="0.35">
      <c r="A83" s="11" t="s">
        <v>9</v>
      </c>
      <c r="B83" s="11">
        <v>43600006767</v>
      </c>
      <c r="C83" s="12" t="s">
        <v>399</v>
      </c>
      <c r="D83" s="12" t="s">
        <v>146</v>
      </c>
      <c r="E83" s="12" t="s">
        <v>147</v>
      </c>
      <c r="F83" s="13">
        <v>19321.750000000004</v>
      </c>
      <c r="G83" s="14">
        <v>20356</v>
      </c>
      <c r="H83" s="14">
        <f t="shared" si="2"/>
        <v>18659.666666666664</v>
      </c>
      <c r="I83" s="10">
        <f t="shared" si="3"/>
        <v>1.0354820557709143</v>
      </c>
    </row>
    <row r="84" spans="1:9" x14ac:dyDescent="0.35">
      <c r="A84" s="11" t="s">
        <v>9</v>
      </c>
      <c r="B84" s="11">
        <v>45050009854</v>
      </c>
      <c r="C84" s="12" t="s">
        <v>400</v>
      </c>
      <c r="D84" s="12" t="s">
        <v>148</v>
      </c>
      <c r="E84" s="12" t="s">
        <v>149</v>
      </c>
      <c r="F84" s="13">
        <v>20865.520000000004</v>
      </c>
      <c r="G84" s="14">
        <v>23849</v>
      </c>
      <c r="H84" s="14">
        <f t="shared" si="2"/>
        <v>21861.583333333336</v>
      </c>
      <c r="I84" s="10">
        <f t="shared" si="3"/>
        <v>0.9544377313323601</v>
      </c>
    </row>
    <row r="85" spans="1:9" x14ac:dyDescent="0.35">
      <c r="A85" s="11" t="s">
        <v>9</v>
      </c>
      <c r="B85" s="11">
        <v>45680003559</v>
      </c>
      <c r="C85" s="12" t="s">
        <v>401</v>
      </c>
      <c r="D85" s="12" t="s">
        <v>150</v>
      </c>
      <c r="E85" s="12" t="s">
        <v>151</v>
      </c>
      <c r="F85" s="13">
        <v>12241.489999999998</v>
      </c>
      <c r="G85" s="14">
        <v>16723</v>
      </c>
      <c r="H85" s="14">
        <f t="shared" si="2"/>
        <v>15329.416666666666</v>
      </c>
      <c r="I85" s="10">
        <f t="shared" si="3"/>
        <v>0.79856202399525955</v>
      </c>
    </row>
    <row r="86" spans="1:9" x14ac:dyDescent="0.35">
      <c r="A86" s="11" t="s">
        <v>9</v>
      </c>
      <c r="B86" s="11">
        <v>45690010057</v>
      </c>
      <c r="C86" s="12" t="s">
        <v>402</v>
      </c>
      <c r="D86" s="12" t="s">
        <v>152</v>
      </c>
      <c r="E86" s="12" t="s">
        <v>153</v>
      </c>
      <c r="F86" s="13">
        <v>23364.440000000002</v>
      </c>
      <c r="G86" s="14">
        <v>20276</v>
      </c>
      <c r="H86" s="14">
        <f t="shared" si="2"/>
        <v>18586.333333333336</v>
      </c>
      <c r="I86" s="10">
        <f t="shared" si="3"/>
        <v>1.2570763464194121</v>
      </c>
    </row>
    <row r="87" spans="1:9" x14ac:dyDescent="0.35">
      <c r="A87" s="11" t="s">
        <v>9</v>
      </c>
      <c r="B87" s="11">
        <v>46480055969</v>
      </c>
      <c r="C87" s="12" t="s">
        <v>403</v>
      </c>
      <c r="D87" s="12" t="s">
        <v>314</v>
      </c>
      <c r="E87" s="12" t="s">
        <v>315</v>
      </c>
      <c r="F87" s="13">
        <v>10480.56</v>
      </c>
      <c r="G87" s="14"/>
      <c r="H87" s="14"/>
      <c r="I87" s="10"/>
    </row>
    <row r="88" spans="1:9" x14ac:dyDescent="0.35">
      <c r="A88" s="11" t="s">
        <v>9</v>
      </c>
      <c r="B88" s="11">
        <v>46980056255</v>
      </c>
      <c r="C88" s="12" t="s">
        <v>404</v>
      </c>
      <c r="D88" s="12" t="s">
        <v>154</v>
      </c>
      <c r="E88" s="12" t="s">
        <v>155</v>
      </c>
      <c r="F88" s="13">
        <v>14535.99</v>
      </c>
      <c r="G88" s="14">
        <v>17822</v>
      </c>
      <c r="H88" s="14">
        <f t="shared" si="2"/>
        <v>16336.833333333334</v>
      </c>
      <c r="I88" s="10">
        <f t="shared" si="3"/>
        <v>0.88976790687709773</v>
      </c>
    </row>
    <row r="89" spans="1:9" x14ac:dyDescent="0.35">
      <c r="A89" s="11" t="s">
        <v>9</v>
      </c>
      <c r="B89" s="11">
        <v>47680035086</v>
      </c>
      <c r="C89" s="12" t="s">
        <v>405</v>
      </c>
      <c r="D89" s="12" t="s">
        <v>156</v>
      </c>
      <c r="E89" s="12" t="s">
        <v>157</v>
      </c>
      <c r="F89" s="13">
        <v>13235.26</v>
      </c>
      <c r="G89" s="14">
        <v>17383</v>
      </c>
      <c r="H89" s="14">
        <f t="shared" si="2"/>
        <v>15934.416666666666</v>
      </c>
      <c r="I89" s="10">
        <f t="shared" si="3"/>
        <v>0.83060837913740182</v>
      </c>
    </row>
    <row r="90" spans="1:9" x14ac:dyDescent="0.35">
      <c r="A90" s="11" t="s">
        <v>9</v>
      </c>
      <c r="B90" s="11">
        <v>47730004107</v>
      </c>
      <c r="C90" s="12" t="s">
        <v>406</v>
      </c>
      <c r="D90" s="12" t="s">
        <v>158</v>
      </c>
      <c r="E90" s="12" t="s">
        <v>159</v>
      </c>
      <c r="F90" s="13">
        <v>20856.73</v>
      </c>
      <c r="G90" s="14">
        <v>23283</v>
      </c>
      <c r="H90" s="14">
        <f t="shared" si="2"/>
        <v>21342.75</v>
      </c>
      <c r="I90" s="10">
        <f t="shared" si="3"/>
        <v>0.97722786426304009</v>
      </c>
    </row>
    <row r="91" spans="1:9" x14ac:dyDescent="0.35">
      <c r="A91" s="11" t="s">
        <v>9</v>
      </c>
      <c r="B91" s="11">
        <v>47800003601</v>
      </c>
      <c r="C91" s="12" t="s">
        <v>407</v>
      </c>
      <c r="D91" s="12" t="s">
        <v>160</v>
      </c>
      <c r="E91" s="12" t="s">
        <v>161</v>
      </c>
      <c r="F91" s="13">
        <v>32012.16</v>
      </c>
      <c r="G91" s="14">
        <v>28547</v>
      </c>
      <c r="H91" s="14">
        <f t="shared" si="2"/>
        <v>26168.083333333332</v>
      </c>
      <c r="I91" s="10">
        <f t="shared" si="3"/>
        <v>1.2233284185251116</v>
      </c>
    </row>
    <row r="92" spans="1:9" x14ac:dyDescent="0.35">
      <c r="A92" s="11" t="s">
        <v>9</v>
      </c>
      <c r="B92" s="11">
        <v>48160028725</v>
      </c>
      <c r="C92" s="12" t="s">
        <v>408</v>
      </c>
      <c r="D92" s="12" t="s">
        <v>280</v>
      </c>
      <c r="E92" s="12" t="s">
        <v>281</v>
      </c>
      <c r="F92" s="13">
        <v>8.85</v>
      </c>
      <c r="G92" s="14"/>
      <c r="H92" s="14"/>
      <c r="I92" s="10"/>
    </row>
    <row r="93" spans="1:9" x14ac:dyDescent="0.35">
      <c r="A93" s="11" t="s">
        <v>9</v>
      </c>
      <c r="B93" s="11">
        <v>48310005073</v>
      </c>
      <c r="C93" s="12" t="s">
        <v>409</v>
      </c>
      <c r="D93" s="12" t="s">
        <v>162</v>
      </c>
      <c r="E93" s="12" t="s">
        <v>163</v>
      </c>
      <c r="F93" s="13">
        <v>10324.98</v>
      </c>
      <c r="G93" s="14">
        <v>15593</v>
      </c>
      <c r="H93" s="14">
        <f t="shared" si="2"/>
        <v>14293.583333333334</v>
      </c>
      <c r="I93" s="10">
        <f t="shared" si="3"/>
        <v>0.72235070515324473</v>
      </c>
    </row>
    <row r="94" spans="1:9" x14ac:dyDescent="0.35">
      <c r="A94" s="11" t="s">
        <v>9</v>
      </c>
      <c r="B94" s="11">
        <v>48680010333</v>
      </c>
      <c r="C94" s="12" t="s">
        <v>410</v>
      </c>
      <c r="D94" s="12" t="s">
        <v>164</v>
      </c>
      <c r="E94" s="12" t="s">
        <v>165</v>
      </c>
      <c r="F94" s="13">
        <v>5334.48</v>
      </c>
      <c r="G94" s="14">
        <v>9610</v>
      </c>
      <c r="H94" s="14">
        <f t="shared" si="2"/>
        <v>8809.1666666666679</v>
      </c>
      <c r="I94" s="10">
        <f t="shared" si="3"/>
        <v>0.60556011730205261</v>
      </c>
    </row>
    <row r="95" spans="1:9" x14ac:dyDescent="0.35">
      <c r="A95" s="11" t="s">
        <v>9</v>
      </c>
      <c r="B95" s="11">
        <v>49210001519</v>
      </c>
      <c r="C95" s="12" t="s">
        <v>411</v>
      </c>
      <c r="D95" s="12" t="s">
        <v>166</v>
      </c>
      <c r="E95" s="12" t="s">
        <v>167</v>
      </c>
      <c r="F95" s="13">
        <v>22691.54</v>
      </c>
      <c r="G95" s="14">
        <v>19336</v>
      </c>
      <c r="H95" s="14">
        <f t="shared" si="2"/>
        <v>17724.666666666664</v>
      </c>
      <c r="I95" s="10">
        <f t="shared" si="3"/>
        <v>1.2802237935833305</v>
      </c>
    </row>
    <row r="96" spans="1:9" x14ac:dyDescent="0.35">
      <c r="A96" s="11" t="s">
        <v>9</v>
      </c>
      <c r="B96" s="11">
        <v>50610005399</v>
      </c>
      <c r="C96" s="12" t="s">
        <v>412</v>
      </c>
      <c r="D96" s="12" t="s">
        <v>168</v>
      </c>
      <c r="E96" s="12" t="s">
        <v>169</v>
      </c>
      <c r="F96" s="13">
        <v>16960.62</v>
      </c>
      <c r="G96" s="14">
        <v>21174</v>
      </c>
      <c r="H96" s="14">
        <f t="shared" si="2"/>
        <v>19409.5</v>
      </c>
      <c r="I96" s="10">
        <f t="shared" si="3"/>
        <v>0.87383085602411181</v>
      </c>
    </row>
    <row r="97" spans="1:9" x14ac:dyDescent="0.35">
      <c r="A97" s="11" t="s">
        <v>9</v>
      </c>
      <c r="B97" s="11">
        <v>50650006366</v>
      </c>
      <c r="C97" s="12" t="s">
        <v>413</v>
      </c>
      <c r="D97" s="12" t="s">
        <v>170</v>
      </c>
      <c r="E97" s="12" t="s">
        <v>171</v>
      </c>
      <c r="F97" s="13">
        <v>32690.97</v>
      </c>
      <c r="G97" s="14">
        <v>26579</v>
      </c>
      <c r="H97" s="14">
        <f t="shared" si="2"/>
        <v>24364.083333333332</v>
      </c>
      <c r="I97" s="10">
        <f t="shared" si="3"/>
        <v>1.3417689289904198</v>
      </c>
    </row>
    <row r="98" spans="1:9" x14ac:dyDescent="0.35">
      <c r="A98" s="11" t="s">
        <v>9</v>
      </c>
      <c r="B98" s="11">
        <v>51220008100</v>
      </c>
      <c r="C98" s="12" t="s">
        <v>414</v>
      </c>
      <c r="D98" s="12" t="s">
        <v>172</v>
      </c>
      <c r="E98" s="12" t="s">
        <v>173</v>
      </c>
      <c r="F98" s="13">
        <v>6332.62</v>
      </c>
      <c r="G98" s="14">
        <v>21150</v>
      </c>
      <c r="H98" s="14">
        <f t="shared" si="2"/>
        <v>19387.5</v>
      </c>
      <c r="I98" s="10">
        <f t="shared" si="3"/>
        <v>0.3266341715022566</v>
      </c>
    </row>
    <row r="99" spans="1:9" x14ac:dyDescent="0.35">
      <c r="A99" s="11" t="s">
        <v>9</v>
      </c>
      <c r="B99" s="11">
        <v>52200009555</v>
      </c>
      <c r="C99" s="12" t="s">
        <v>415</v>
      </c>
      <c r="D99" s="12" t="s">
        <v>174</v>
      </c>
      <c r="E99" s="12" t="s">
        <v>175</v>
      </c>
      <c r="F99" s="13">
        <v>18212.63</v>
      </c>
      <c r="G99" s="14">
        <v>19074</v>
      </c>
      <c r="H99" s="14">
        <f t="shared" si="2"/>
        <v>17484.5</v>
      </c>
      <c r="I99" s="10">
        <f t="shared" si="3"/>
        <v>1.0416443135348452</v>
      </c>
    </row>
    <row r="100" spans="1:9" x14ac:dyDescent="0.35">
      <c r="A100" s="11" t="s">
        <v>9</v>
      </c>
      <c r="B100" s="11">
        <v>52480010642</v>
      </c>
      <c r="C100" s="12" t="s">
        <v>416</v>
      </c>
      <c r="D100" s="12" t="s">
        <v>176</v>
      </c>
      <c r="E100" s="12" t="s">
        <v>177</v>
      </c>
      <c r="F100" s="13">
        <v>31677.439999999999</v>
      </c>
      <c r="G100" s="14">
        <v>28365</v>
      </c>
      <c r="H100" s="14">
        <f t="shared" si="2"/>
        <v>26001.25</v>
      </c>
      <c r="I100" s="10">
        <f t="shared" si="3"/>
        <v>1.2183045045911254</v>
      </c>
    </row>
    <row r="101" spans="1:9" x14ac:dyDescent="0.35">
      <c r="A101" s="11" t="s">
        <v>9</v>
      </c>
      <c r="B101" s="11">
        <v>53290052856</v>
      </c>
      <c r="C101" s="12" t="s">
        <v>417</v>
      </c>
      <c r="D101" s="12" t="s">
        <v>178</v>
      </c>
      <c r="E101" s="12" t="s">
        <v>179</v>
      </c>
      <c r="F101" s="13">
        <v>16251.47</v>
      </c>
      <c r="G101" s="14">
        <v>12428</v>
      </c>
      <c r="H101" s="14">
        <f t="shared" si="2"/>
        <v>11392.333333333334</v>
      </c>
      <c r="I101" s="10">
        <f t="shared" si="3"/>
        <v>1.4265269040582846</v>
      </c>
    </row>
    <row r="102" spans="1:9" x14ac:dyDescent="0.35">
      <c r="A102" s="11" t="s">
        <v>9</v>
      </c>
      <c r="B102" s="11">
        <v>53880000313</v>
      </c>
      <c r="C102" s="12" t="s">
        <v>418</v>
      </c>
      <c r="D102" s="12" t="s">
        <v>180</v>
      </c>
      <c r="E102" s="12" t="s">
        <v>181</v>
      </c>
      <c r="F102" s="13">
        <v>25418.520000000004</v>
      </c>
      <c r="G102" s="14">
        <v>29127</v>
      </c>
      <c r="H102" s="14">
        <f t="shared" si="2"/>
        <v>26699.75</v>
      </c>
      <c r="I102" s="10">
        <f t="shared" si="3"/>
        <v>0.95201340836524706</v>
      </c>
    </row>
    <row r="103" spans="1:9" x14ac:dyDescent="0.35">
      <c r="A103" s="11" t="s">
        <v>9</v>
      </c>
      <c r="B103" s="11">
        <v>54220005176</v>
      </c>
      <c r="C103" s="12" t="s">
        <v>419</v>
      </c>
      <c r="D103" s="12" t="s">
        <v>182</v>
      </c>
      <c r="E103" s="12" t="s">
        <v>183</v>
      </c>
      <c r="F103" s="13">
        <v>9752.07</v>
      </c>
      <c r="G103" s="14">
        <v>17991</v>
      </c>
      <c r="H103" s="14">
        <f t="shared" si="2"/>
        <v>16491.75</v>
      </c>
      <c r="I103" s="10">
        <f t="shared" si="3"/>
        <v>0.59133021055982538</v>
      </c>
    </row>
    <row r="104" spans="1:9" x14ac:dyDescent="0.35">
      <c r="A104" s="11" t="s">
        <v>9</v>
      </c>
      <c r="B104" s="11">
        <v>54550004201</v>
      </c>
      <c r="C104" s="12" t="s">
        <v>420</v>
      </c>
      <c r="D104" s="12" t="s">
        <v>184</v>
      </c>
      <c r="E104" s="12" t="s">
        <v>185</v>
      </c>
      <c r="F104" s="13">
        <v>17556.940000000002</v>
      </c>
      <c r="G104" s="14">
        <v>23172</v>
      </c>
      <c r="H104" s="14">
        <f t="shared" si="2"/>
        <v>21241</v>
      </c>
      <c r="I104" s="10">
        <f t="shared" si="3"/>
        <v>0.8265590132291325</v>
      </c>
    </row>
    <row r="105" spans="1:9" x14ac:dyDescent="0.35">
      <c r="A105" s="11" t="s">
        <v>9</v>
      </c>
      <c r="B105" s="11">
        <v>55560000193</v>
      </c>
      <c r="C105" s="12" t="s">
        <v>421</v>
      </c>
      <c r="D105" s="12" t="s">
        <v>186</v>
      </c>
      <c r="E105" s="12" t="s">
        <v>187</v>
      </c>
      <c r="F105" s="13">
        <v>26234.820000000003</v>
      </c>
      <c r="G105" s="14">
        <v>22252</v>
      </c>
      <c r="H105" s="14">
        <f t="shared" si="2"/>
        <v>20397.666666666664</v>
      </c>
      <c r="I105" s="10">
        <f t="shared" si="3"/>
        <v>1.2861676989198114</v>
      </c>
    </row>
    <row r="106" spans="1:9" x14ac:dyDescent="0.35">
      <c r="A106" s="11" t="s">
        <v>9</v>
      </c>
      <c r="B106" s="11">
        <v>56940005996</v>
      </c>
      <c r="C106" s="12" t="s">
        <v>422</v>
      </c>
      <c r="D106" s="12" t="s">
        <v>188</v>
      </c>
      <c r="E106" s="12" t="s">
        <v>189</v>
      </c>
      <c r="F106" s="13">
        <v>22320.959999999999</v>
      </c>
      <c r="G106" s="14">
        <v>17876</v>
      </c>
      <c r="H106" s="14">
        <f t="shared" si="2"/>
        <v>16386.333333333336</v>
      </c>
      <c r="I106" s="10">
        <f t="shared" si="3"/>
        <v>1.3621692874143083</v>
      </c>
    </row>
    <row r="107" spans="1:9" x14ac:dyDescent="0.35">
      <c r="A107" s="11" t="s">
        <v>9</v>
      </c>
      <c r="B107" s="11">
        <v>57320002205</v>
      </c>
      <c r="C107" s="12" t="s">
        <v>423</v>
      </c>
      <c r="D107" s="12" t="s">
        <v>190</v>
      </c>
      <c r="E107" s="12" t="s">
        <v>191</v>
      </c>
      <c r="F107" s="13">
        <v>49550.47</v>
      </c>
      <c r="G107" s="14">
        <v>42833</v>
      </c>
      <c r="H107" s="14">
        <f t="shared" si="2"/>
        <v>39263.583333333328</v>
      </c>
      <c r="I107" s="10">
        <f t="shared" si="3"/>
        <v>1.2619956151056007</v>
      </c>
    </row>
    <row r="108" spans="1:9" x14ac:dyDescent="0.35">
      <c r="A108" s="11" t="s">
        <v>9</v>
      </c>
      <c r="B108" s="11">
        <v>57880002847</v>
      </c>
      <c r="C108" s="12" t="s">
        <v>424</v>
      </c>
      <c r="D108" s="12" t="s">
        <v>192</v>
      </c>
      <c r="E108" s="12" t="s">
        <v>193</v>
      </c>
      <c r="F108" s="13">
        <v>14487.189999999999</v>
      </c>
      <c r="G108" s="14">
        <v>21102</v>
      </c>
      <c r="H108" s="14">
        <f t="shared" si="2"/>
        <v>19343.5</v>
      </c>
      <c r="I108" s="10">
        <f t="shared" si="3"/>
        <v>0.74894357277638479</v>
      </c>
    </row>
    <row r="109" spans="1:9" x14ac:dyDescent="0.35">
      <c r="A109" s="11" t="s">
        <v>9</v>
      </c>
      <c r="B109" s="11">
        <v>58200021503</v>
      </c>
      <c r="C109" s="12" t="s">
        <v>425</v>
      </c>
      <c r="D109" s="12" t="s">
        <v>170</v>
      </c>
      <c r="E109" s="12" t="s">
        <v>171</v>
      </c>
      <c r="F109" s="13">
        <v>15.52</v>
      </c>
      <c r="G109" s="14"/>
      <c r="H109" s="14"/>
      <c r="I109" s="10"/>
    </row>
    <row r="110" spans="1:9" x14ac:dyDescent="0.35">
      <c r="A110" s="11" t="s">
        <v>9</v>
      </c>
      <c r="B110" s="11">
        <v>59890007779</v>
      </c>
      <c r="C110" s="12" t="s">
        <v>426</v>
      </c>
      <c r="D110" s="12" t="s">
        <v>194</v>
      </c>
      <c r="E110" s="12" t="s">
        <v>195</v>
      </c>
      <c r="F110" s="13">
        <v>7173.2699999999995</v>
      </c>
      <c r="G110" s="14">
        <v>14064</v>
      </c>
      <c r="H110" s="14">
        <f t="shared" si="2"/>
        <v>12892</v>
      </c>
      <c r="I110" s="10">
        <f t="shared" si="3"/>
        <v>0.55641250387837415</v>
      </c>
    </row>
    <row r="111" spans="1:9" x14ac:dyDescent="0.35">
      <c r="A111" s="11" t="s">
        <v>9</v>
      </c>
      <c r="B111" s="11">
        <v>61390046765</v>
      </c>
      <c r="C111" s="12" t="s">
        <v>427</v>
      </c>
      <c r="D111" s="12" t="s">
        <v>196</v>
      </c>
      <c r="E111" s="12" t="s">
        <v>197</v>
      </c>
      <c r="F111" s="13">
        <v>33841.380000000005</v>
      </c>
      <c r="G111" s="14">
        <v>22083</v>
      </c>
      <c r="H111" s="14">
        <f t="shared" si="2"/>
        <v>20242.75</v>
      </c>
      <c r="I111" s="10">
        <f t="shared" si="3"/>
        <v>1.6717777969890457</v>
      </c>
    </row>
    <row r="112" spans="1:9" x14ac:dyDescent="0.35">
      <c r="A112" s="11" t="s">
        <v>9</v>
      </c>
      <c r="B112" s="11">
        <v>62610006561</v>
      </c>
      <c r="C112" s="12" t="s">
        <v>428</v>
      </c>
      <c r="D112" s="12" t="s">
        <v>198</v>
      </c>
      <c r="E112" s="12" t="s">
        <v>199</v>
      </c>
      <c r="F112" s="13">
        <v>11657.05</v>
      </c>
      <c r="G112" s="14">
        <v>13574</v>
      </c>
      <c r="H112" s="14">
        <f t="shared" si="2"/>
        <v>12442.833333333334</v>
      </c>
      <c r="I112" s="10">
        <f t="shared" si="3"/>
        <v>0.93684852056739476</v>
      </c>
    </row>
    <row r="113" spans="1:9" x14ac:dyDescent="0.35">
      <c r="A113" s="11" t="s">
        <v>9</v>
      </c>
      <c r="B113" s="11">
        <v>63140005605</v>
      </c>
      <c r="C113" s="12" t="s">
        <v>429</v>
      </c>
      <c r="D113" s="12" t="s">
        <v>200</v>
      </c>
      <c r="E113" s="12" t="s">
        <v>201</v>
      </c>
      <c r="F113" s="13">
        <v>19641.580000000002</v>
      </c>
      <c r="G113" s="14">
        <v>15522</v>
      </c>
      <c r="H113" s="14">
        <f t="shared" si="2"/>
        <v>14228.5</v>
      </c>
      <c r="I113" s="10">
        <f t="shared" si="3"/>
        <v>1.3804392592332293</v>
      </c>
    </row>
    <row r="114" spans="1:9" x14ac:dyDescent="0.35">
      <c r="A114" s="11" t="s">
        <v>9</v>
      </c>
      <c r="B114" s="11">
        <v>64060031137</v>
      </c>
      <c r="C114" s="12" t="s">
        <v>430</v>
      </c>
      <c r="D114" s="12" t="s">
        <v>431</v>
      </c>
      <c r="E114" s="12" t="s">
        <v>432</v>
      </c>
      <c r="F114" s="13">
        <v>30.43</v>
      </c>
      <c r="G114" s="14"/>
      <c r="H114" s="14"/>
      <c r="I114" s="10"/>
    </row>
    <row r="115" spans="1:9" x14ac:dyDescent="0.35">
      <c r="A115" s="11" t="s">
        <v>9</v>
      </c>
      <c r="B115" s="11">
        <v>64170056257</v>
      </c>
      <c r="C115" s="12" t="s">
        <v>433</v>
      </c>
      <c r="D115" s="12" t="s">
        <v>202</v>
      </c>
      <c r="E115" s="12" t="s">
        <v>203</v>
      </c>
      <c r="F115" s="13">
        <v>21297.3</v>
      </c>
      <c r="G115" s="14">
        <v>22837</v>
      </c>
      <c r="H115" s="14">
        <f t="shared" si="2"/>
        <v>20933.916666666664</v>
      </c>
      <c r="I115" s="10">
        <f t="shared" si="3"/>
        <v>1.0173585927143751</v>
      </c>
    </row>
    <row r="116" spans="1:9" x14ac:dyDescent="0.35">
      <c r="A116" s="11" t="s">
        <v>9</v>
      </c>
      <c r="B116" s="11">
        <v>64930003201</v>
      </c>
      <c r="C116" s="12" t="s">
        <v>434</v>
      </c>
      <c r="D116" s="12" t="s">
        <v>204</v>
      </c>
      <c r="E116" s="12" t="s">
        <v>205</v>
      </c>
      <c r="F116" s="13">
        <v>8126.59</v>
      </c>
      <c r="G116" s="14">
        <v>8287</v>
      </c>
      <c r="H116" s="14">
        <f t="shared" si="2"/>
        <v>7596.416666666667</v>
      </c>
      <c r="I116" s="10">
        <f t="shared" si="3"/>
        <v>1.0697925557006045</v>
      </c>
    </row>
    <row r="117" spans="1:9" x14ac:dyDescent="0.35">
      <c r="A117" s="11" t="s">
        <v>9</v>
      </c>
      <c r="B117" s="11">
        <v>65460004934</v>
      </c>
      <c r="C117" s="12" t="s">
        <v>435</v>
      </c>
      <c r="D117" s="12" t="s">
        <v>206</v>
      </c>
      <c r="E117" s="12" t="s">
        <v>207</v>
      </c>
      <c r="F117" s="13">
        <v>31625.929999999997</v>
      </c>
      <c r="G117" s="14">
        <v>28304</v>
      </c>
      <c r="H117" s="14">
        <f t="shared" si="2"/>
        <v>25945.333333333332</v>
      </c>
      <c r="I117" s="10">
        <f t="shared" si="3"/>
        <v>1.218944832725217</v>
      </c>
    </row>
    <row r="118" spans="1:9" x14ac:dyDescent="0.35">
      <c r="A118" s="11" t="s">
        <v>9</v>
      </c>
      <c r="B118" s="11">
        <v>65530041972</v>
      </c>
      <c r="C118" s="12" t="s">
        <v>436</v>
      </c>
      <c r="D118" s="12" t="s">
        <v>208</v>
      </c>
      <c r="E118" s="12" t="s">
        <v>209</v>
      </c>
      <c r="F118" s="13">
        <v>18790.91</v>
      </c>
      <c r="G118" s="14">
        <v>23764</v>
      </c>
      <c r="H118" s="14">
        <f t="shared" si="2"/>
        <v>21783.666666666664</v>
      </c>
      <c r="I118" s="10">
        <f t="shared" si="3"/>
        <v>0.86261465012012062</v>
      </c>
    </row>
    <row r="119" spans="1:9" x14ac:dyDescent="0.35">
      <c r="A119" s="11" t="s">
        <v>9</v>
      </c>
      <c r="B119" s="11">
        <v>65940052160</v>
      </c>
      <c r="C119" s="12" t="s">
        <v>437</v>
      </c>
      <c r="D119" s="12" t="s">
        <v>218</v>
      </c>
      <c r="E119" s="12" t="s">
        <v>219</v>
      </c>
      <c r="F119" s="13">
        <v>107.57000000000001</v>
      </c>
      <c r="G119" s="14"/>
      <c r="H119" s="14"/>
      <c r="I119" s="10"/>
    </row>
    <row r="120" spans="1:9" x14ac:dyDescent="0.35">
      <c r="A120" s="11" t="s">
        <v>9</v>
      </c>
      <c r="B120" s="11">
        <v>66040004392</v>
      </c>
      <c r="C120" s="12" t="s">
        <v>438</v>
      </c>
      <c r="D120" s="12" t="s">
        <v>210</v>
      </c>
      <c r="E120" s="12" t="s">
        <v>211</v>
      </c>
      <c r="F120" s="13">
        <v>35219.919999999998</v>
      </c>
      <c r="G120" s="14">
        <v>25360</v>
      </c>
      <c r="H120" s="14">
        <f t="shared" si="2"/>
        <v>23246.666666666668</v>
      </c>
      <c r="I120" s="10">
        <f t="shared" si="3"/>
        <v>1.515052480642386</v>
      </c>
    </row>
    <row r="121" spans="1:9" x14ac:dyDescent="0.35">
      <c r="A121" s="11" t="s">
        <v>9</v>
      </c>
      <c r="B121" s="11">
        <v>66640011451</v>
      </c>
      <c r="C121" s="12" t="s">
        <v>439</v>
      </c>
      <c r="D121" s="12" t="s">
        <v>212</v>
      </c>
      <c r="E121" s="12" t="s">
        <v>213</v>
      </c>
      <c r="F121" s="13">
        <v>19577.57</v>
      </c>
      <c r="G121" s="14">
        <v>18126</v>
      </c>
      <c r="H121" s="14">
        <f t="shared" si="2"/>
        <v>16615.5</v>
      </c>
      <c r="I121" s="10">
        <f t="shared" si="3"/>
        <v>1.1782714934849989</v>
      </c>
    </row>
    <row r="122" spans="1:9" x14ac:dyDescent="0.35">
      <c r="A122" s="11" t="s">
        <v>9</v>
      </c>
      <c r="B122" s="11">
        <v>67480006712</v>
      </c>
      <c r="C122" s="12" t="s">
        <v>440</v>
      </c>
      <c r="D122" s="12" t="s">
        <v>214</v>
      </c>
      <c r="E122" s="12" t="s">
        <v>215</v>
      </c>
      <c r="F122" s="13">
        <v>2732.5000000000005</v>
      </c>
      <c r="G122" s="14">
        <v>8047</v>
      </c>
      <c r="H122" s="14">
        <f t="shared" si="2"/>
        <v>7376.416666666667</v>
      </c>
      <c r="I122" s="10">
        <f t="shared" si="3"/>
        <v>0.37043731712552397</v>
      </c>
    </row>
    <row r="123" spans="1:9" x14ac:dyDescent="0.35">
      <c r="A123" s="11" t="s">
        <v>9</v>
      </c>
      <c r="B123" s="11">
        <v>67690004758</v>
      </c>
      <c r="C123" s="12" t="s">
        <v>441</v>
      </c>
      <c r="D123" s="12" t="s">
        <v>216</v>
      </c>
      <c r="E123" s="12" t="s">
        <v>217</v>
      </c>
      <c r="F123" s="13">
        <v>8012.4</v>
      </c>
      <c r="G123" s="14">
        <v>11498</v>
      </c>
      <c r="H123" s="14">
        <f t="shared" si="2"/>
        <v>10539.833333333332</v>
      </c>
      <c r="I123" s="10">
        <f t="shared" si="3"/>
        <v>0.76020177422160384</v>
      </c>
    </row>
    <row r="124" spans="1:9" x14ac:dyDescent="0.35">
      <c r="A124" s="11" t="s">
        <v>9</v>
      </c>
      <c r="B124" s="11">
        <v>68010056258</v>
      </c>
      <c r="C124" s="12" t="s">
        <v>442</v>
      </c>
      <c r="D124" s="12" t="s">
        <v>218</v>
      </c>
      <c r="E124" s="12" t="s">
        <v>219</v>
      </c>
      <c r="F124" s="13">
        <v>18364.23</v>
      </c>
      <c r="G124" s="14">
        <v>23159</v>
      </c>
      <c r="H124" s="14">
        <f t="shared" si="2"/>
        <v>21229.083333333336</v>
      </c>
      <c r="I124" s="10">
        <f t="shared" si="3"/>
        <v>0.86505053994323811</v>
      </c>
    </row>
    <row r="125" spans="1:9" x14ac:dyDescent="0.35">
      <c r="A125" s="11" t="s">
        <v>9</v>
      </c>
      <c r="B125" s="11">
        <v>68100006934</v>
      </c>
      <c r="C125" s="12" t="s">
        <v>443</v>
      </c>
      <c r="D125" s="12" t="s">
        <v>220</v>
      </c>
      <c r="E125" s="12" t="s">
        <v>221</v>
      </c>
      <c r="F125" s="13">
        <v>16411.47</v>
      </c>
      <c r="G125" s="14">
        <v>20139</v>
      </c>
      <c r="H125" s="14">
        <f t="shared" si="2"/>
        <v>18460.75</v>
      </c>
      <c r="I125" s="10">
        <f t="shared" si="3"/>
        <v>0.88899259239196682</v>
      </c>
    </row>
    <row r="126" spans="1:9" x14ac:dyDescent="0.35">
      <c r="A126" s="11" t="s">
        <v>9</v>
      </c>
      <c r="B126" s="11">
        <v>68700028401</v>
      </c>
      <c r="C126" s="12" t="s">
        <v>444</v>
      </c>
      <c r="D126" s="12" t="s">
        <v>156</v>
      </c>
      <c r="E126" s="12" t="s">
        <v>157</v>
      </c>
      <c r="F126" s="13">
        <v>45.730000000000004</v>
      </c>
      <c r="G126" s="14"/>
      <c r="H126" s="14"/>
      <c r="I126" s="10"/>
    </row>
    <row r="127" spans="1:9" x14ac:dyDescent="0.35">
      <c r="A127" s="11" t="s">
        <v>9</v>
      </c>
      <c r="B127" s="11">
        <v>69010006831</v>
      </c>
      <c r="C127" s="12" t="s">
        <v>445</v>
      </c>
      <c r="D127" s="12" t="s">
        <v>222</v>
      </c>
      <c r="E127" s="12" t="s">
        <v>223</v>
      </c>
      <c r="F127" s="13">
        <v>16194.59</v>
      </c>
      <c r="G127" s="14">
        <v>18150</v>
      </c>
      <c r="H127" s="14">
        <f t="shared" si="2"/>
        <v>16637.5</v>
      </c>
      <c r="I127" s="10">
        <f t="shared" si="3"/>
        <v>0.97337881292261463</v>
      </c>
    </row>
    <row r="128" spans="1:9" x14ac:dyDescent="0.35">
      <c r="A128" s="11" t="s">
        <v>9</v>
      </c>
      <c r="B128" s="11">
        <v>69240061933</v>
      </c>
      <c r="C128" s="12" t="s">
        <v>446</v>
      </c>
      <c r="D128" s="12" t="s">
        <v>224</v>
      </c>
      <c r="E128" s="12" t="s">
        <v>225</v>
      </c>
      <c r="F128" s="13">
        <v>71024.069999999992</v>
      </c>
      <c r="G128" s="14">
        <v>28440</v>
      </c>
      <c r="H128" s="14">
        <f t="shared" si="2"/>
        <v>26070</v>
      </c>
      <c r="I128" s="10">
        <f t="shared" si="3"/>
        <v>2.7243601841196776</v>
      </c>
    </row>
    <row r="129" spans="1:9" x14ac:dyDescent="0.35">
      <c r="A129" s="11" t="s">
        <v>9</v>
      </c>
      <c r="B129" s="11">
        <v>71110045095</v>
      </c>
      <c r="C129" s="12" t="s">
        <v>447</v>
      </c>
      <c r="D129" s="12" t="s">
        <v>226</v>
      </c>
      <c r="E129" s="12" t="s">
        <v>227</v>
      </c>
      <c r="F129" s="13">
        <v>22475</v>
      </c>
      <c r="G129" s="14">
        <v>19330</v>
      </c>
      <c r="H129" s="14">
        <f t="shared" si="2"/>
        <v>17719.166666666664</v>
      </c>
      <c r="I129" s="10">
        <f t="shared" si="3"/>
        <v>1.2684005079245639</v>
      </c>
    </row>
    <row r="130" spans="1:9" x14ac:dyDescent="0.35">
      <c r="A130" s="11" t="s">
        <v>9</v>
      </c>
      <c r="B130" s="11">
        <v>72760003647</v>
      </c>
      <c r="C130" s="12" t="s">
        <v>448</v>
      </c>
      <c r="D130" s="12" t="s">
        <v>228</v>
      </c>
      <c r="E130" s="12" t="s">
        <v>229</v>
      </c>
      <c r="F130" s="13">
        <v>4086.46</v>
      </c>
      <c r="G130" s="14">
        <v>5423</v>
      </c>
      <c r="H130" s="14">
        <f t="shared" si="2"/>
        <v>4971.0833333333339</v>
      </c>
      <c r="I130" s="10">
        <f t="shared" si="3"/>
        <v>0.82204616699914501</v>
      </c>
    </row>
    <row r="131" spans="1:9" x14ac:dyDescent="0.35">
      <c r="A131" s="11" t="s">
        <v>9</v>
      </c>
      <c r="B131" s="11">
        <v>73220017337</v>
      </c>
      <c r="C131" s="12" t="s">
        <v>449</v>
      </c>
      <c r="D131" s="12" t="s">
        <v>230</v>
      </c>
      <c r="E131" s="12" t="s">
        <v>231</v>
      </c>
      <c r="F131" s="13">
        <v>72026.409999999989</v>
      </c>
      <c r="G131" s="14">
        <v>20191</v>
      </c>
      <c r="H131" s="14">
        <f t="shared" si="2"/>
        <v>18508.416666666664</v>
      </c>
      <c r="I131" s="10">
        <f t="shared" si="3"/>
        <v>3.8915489799685727</v>
      </c>
    </row>
    <row r="132" spans="1:9" x14ac:dyDescent="0.35">
      <c r="A132" s="11" t="s">
        <v>9</v>
      </c>
      <c r="B132" s="11">
        <v>73890011003</v>
      </c>
      <c r="C132" s="12" t="s">
        <v>450</v>
      </c>
      <c r="D132" s="12" t="s">
        <v>232</v>
      </c>
      <c r="E132" s="12" t="s">
        <v>233</v>
      </c>
      <c r="F132" s="13">
        <v>19439.169999999998</v>
      </c>
      <c r="G132" s="14">
        <v>21139</v>
      </c>
      <c r="H132" s="14">
        <f t="shared" si="2"/>
        <v>19377.416666666664</v>
      </c>
      <c r="I132" s="10">
        <f t="shared" si="3"/>
        <v>1.0031868713149759</v>
      </c>
    </row>
    <row r="133" spans="1:9" x14ac:dyDescent="0.35">
      <c r="A133" s="11" t="s">
        <v>9</v>
      </c>
      <c r="B133" s="11">
        <v>73900040181</v>
      </c>
      <c r="C133" s="12" t="s">
        <v>451</v>
      </c>
      <c r="D133" s="12" t="s">
        <v>234</v>
      </c>
      <c r="E133" s="12" t="s">
        <v>235</v>
      </c>
      <c r="F133" s="13">
        <v>9607.380000000001</v>
      </c>
      <c r="G133" s="14">
        <v>14624</v>
      </c>
      <c r="H133" s="14">
        <f t="shared" si="2"/>
        <v>13405.333333333334</v>
      </c>
      <c r="I133" s="10">
        <f t="shared" si="3"/>
        <v>0.71668340958822363</v>
      </c>
    </row>
    <row r="134" spans="1:9" x14ac:dyDescent="0.35">
      <c r="A134" s="11" t="s">
        <v>9</v>
      </c>
      <c r="B134" s="11">
        <v>73930009212</v>
      </c>
      <c r="C134" s="12" t="s">
        <v>452</v>
      </c>
      <c r="D134" s="12" t="s">
        <v>236</v>
      </c>
      <c r="E134" s="12" t="s">
        <v>237</v>
      </c>
      <c r="F134" s="13">
        <v>14230.2</v>
      </c>
      <c r="G134" s="14">
        <v>18502</v>
      </c>
      <c r="H134" s="14">
        <f t="shared" si="2"/>
        <v>16960.166666666664</v>
      </c>
      <c r="I134" s="10">
        <f t="shared" si="3"/>
        <v>0.83903656607148136</v>
      </c>
    </row>
    <row r="135" spans="1:9" x14ac:dyDescent="0.35">
      <c r="A135" s="11" t="s">
        <v>9</v>
      </c>
      <c r="B135" s="11">
        <v>74010001677</v>
      </c>
      <c r="C135" s="12" t="s">
        <v>453</v>
      </c>
      <c r="D135" s="12" t="s">
        <v>238</v>
      </c>
      <c r="E135" s="12" t="s">
        <v>239</v>
      </c>
      <c r="F135" s="13">
        <v>4795.55</v>
      </c>
      <c r="G135" s="14">
        <v>9644</v>
      </c>
      <c r="H135" s="14">
        <f t="shared" ref="H135:H158" si="4">G135/12*11</f>
        <v>8840.3333333333321</v>
      </c>
      <c r="I135" s="10">
        <f t="shared" ref="I135:I158" si="5">F135/H135</f>
        <v>0.54246257682591159</v>
      </c>
    </row>
    <row r="136" spans="1:9" x14ac:dyDescent="0.35">
      <c r="A136" s="11" t="s">
        <v>9</v>
      </c>
      <c r="B136" s="11">
        <v>74310039685</v>
      </c>
      <c r="C136" s="12" t="s">
        <v>454</v>
      </c>
      <c r="D136" s="12" t="s">
        <v>240</v>
      </c>
      <c r="E136" s="12" t="s">
        <v>241</v>
      </c>
      <c r="F136" s="13">
        <v>19252.079999999998</v>
      </c>
      <c r="G136" s="14">
        <v>26368</v>
      </c>
      <c r="H136" s="14">
        <f t="shared" si="4"/>
        <v>24170.666666666668</v>
      </c>
      <c r="I136" s="10">
        <f t="shared" si="5"/>
        <v>0.79650595763459831</v>
      </c>
    </row>
    <row r="137" spans="1:9" x14ac:dyDescent="0.35">
      <c r="A137" s="11" t="s">
        <v>9</v>
      </c>
      <c r="B137" s="11">
        <v>74590007565</v>
      </c>
      <c r="C137" s="12" t="s">
        <v>455</v>
      </c>
      <c r="D137" s="12" t="s">
        <v>242</v>
      </c>
      <c r="E137" s="12" t="s">
        <v>243</v>
      </c>
      <c r="F137" s="13">
        <v>28915.64</v>
      </c>
      <c r="G137" s="14">
        <v>26284</v>
      </c>
      <c r="H137" s="14">
        <f t="shared" si="4"/>
        <v>24093.666666666668</v>
      </c>
      <c r="I137" s="10">
        <f t="shared" si="5"/>
        <v>1.2001344751732819</v>
      </c>
    </row>
    <row r="138" spans="1:9" x14ac:dyDescent="0.35">
      <c r="A138" s="11" t="s">
        <v>9</v>
      </c>
      <c r="B138" s="11">
        <v>76440004448</v>
      </c>
      <c r="C138" s="12" t="s">
        <v>456</v>
      </c>
      <c r="D138" s="12" t="s">
        <v>244</v>
      </c>
      <c r="E138" s="12" t="s">
        <v>245</v>
      </c>
      <c r="F138" s="13">
        <v>20030.100000000002</v>
      </c>
      <c r="G138" s="14">
        <v>22035</v>
      </c>
      <c r="H138" s="14">
        <f t="shared" si="4"/>
        <v>20198.75</v>
      </c>
      <c r="I138" s="10">
        <f t="shared" si="5"/>
        <v>0.99165047342038504</v>
      </c>
    </row>
    <row r="139" spans="1:9" x14ac:dyDescent="0.35">
      <c r="A139" s="11" t="s">
        <v>9</v>
      </c>
      <c r="B139" s="11">
        <v>77260007165</v>
      </c>
      <c r="C139" s="12" t="s">
        <v>457</v>
      </c>
      <c r="D139" s="12" t="s">
        <v>246</v>
      </c>
      <c r="E139" s="12" t="s">
        <v>247</v>
      </c>
      <c r="F139" s="13">
        <v>22405.120000000003</v>
      </c>
      <c r="G139" s="14">
        <v>27422</v>
      </c>
      <c r="H139" s="14">
        <f t="shared" si="4"/>
        <v>25136.833333333332</v>
      </c>
      <c r="I139" s="10">
        <f t="shared" si="5"/>
        <v>0.89132627419258603</v>
      </c>
    </row>
    <row r="140" spans="1:9" x14ac:dyDescent="0.35">
      <c r="A140" s="11" t="s">
        <v>9</v>
      </c>
      <c r="B140" s="11">
        <v>77300001046</v>
      </c>
      <c r="C140" s="12" t="s">
        <v>458</v>
      </c>
      <c r="D140" s="12" t="s">
        <v>248</v>
      </c>
      <c r="E140" s="12" t="s">
        <v>249</v>
      </c>
      <c r="F140" s="13">
        <v>16462.150000000001</v>
      </c>
      <c r="G140" s="14">
        <v>27169</v>
      </c>
      <c r="H140" s="14">
        <f t="shared" si="4"/>
        <v>24904.916666666668</v>
      </c>
      <c r="I140" s="10">
        <f t="shared" si="5"/>
        <v>0.66100000334605957</v>
      </c>
    </row>
    <row r="141" spans="1:9" x14ac:dyDescent="0.35">
      <c r="A141" s="11" t="s">
        <v>9</v>
      </c>
      <c r="B141" s="11">
        <v>77480053677</v>
      </c>
      <c r="C141" s="12" t="s">
        <v>459</v>
      </c>
      <c r="D141" s="12" t="s">
        <v>250</v>
      </c>
      <c r="E141" s="12" t="s">
        <v>251</v>
      </c>
      <c r="F141" s="13">
        <v>9199.23</v>
      </c>
      <c r="G141" s="14">
        <v>8334</v>
      </c>
      <c r="H141" s="14">
        <f t="shared" si="4"/>
        <v>7639.5</v>
      </c>
      <c r="I141" s="10">
        <f t="shared" si="5"/>
        <v>1.2041665030433928</v>
      </c>
    </row>
    <row r="142" spans="1:9" x14ac:dyDescent="0.35">
      <c r="A142" s="11" t="s">
        <v>9</v>
      </c>
      <c r="B142" s="11">
        <v>79120009291</v>
      </c>
      <c r="C142" s="12" t="s">
        <v>460</v>
      </c>
      <c r="D142" s="12" t="s">
        <v>252</v>
      </c>
      <c r="E142" s="12" t="s">
        <v>253</v>
      </c>
      <c r="F142" s="13">
        <v>14408.640000000003</v>
      </c>
      <c r="G142" s="14">
        <v>23420</v>
      </c>
      <c r="H142" s="14">
        <f t="shared" si="4"/>
        <v>21468.333333333336</v>
      </c>
      <c r="I142" s="10">
        <f t="shared" si="5"/>
        <v>0.67115782936107449</v>
      </c>
    </row>
    <row r="143" spans="1:9" x14ac:dyDescent="0.35">
      <c r="A143" s="11" t="s">
        <v>9</v>
      </c>
      <c r="B143" s="11">
        <v>79870002923</v>
      </c>
      <c r="C143" s="12" t="s">
        <v>461</v>
      </c>
      <c r="D143" s="12" t="s">
        <v>254</v>
      </c>
      <c r="E143" s="12" t="s">
        <v>255</v>
      </c>
      <c r="F143" s="13">
        <v>13882.19</v>
      </c>
      <c r="G143" s="14">
        <v>19945</v>
      </c>
      <c r="H143" s="14">
        <f t="shared" si="4"/>
        <v>18282.916666666664</v>
      </c>
      <c r="I143" s="10">
        <f t="shared" si="5"/>
        <v>0.75929843433077338</v>
      </c>
    </row>
    <row r="144" spans="1:9" x14ac:dyDescent="0.35">
      <c r="A144" s="11" t="s">
        <v>9</v>
      </c>
      <c r="B144" s="11">
        <v>81040003081</v>
      </c>
      <c r="C144" s="12" t="s">
        <v>462</v>
      </c>
      <c r="D144" s="12" t="s">
        <v>256</v>
      </c>
      <c r="E144" s="12" t="s">
        <v>257</v>
      </c>
      <c r="F144" s="13">
        <v>37127.68</v>
      </c>
      <c r="G144" s="14">
        <v>42354</v>
      </c>
      <c r="H144" s="14">
        <f t="shared" si="4"/>
        <v>38824.5</v>
      </c>
      <c r="I144" s="10">
        <f t="shared" si="5"/>
        <v>0.95629512292495722</v>
      </c>
    </row>
    <row r="145" spans="1:9" x14ac:dyDescent="0.35">
      <c r="A145" s="11" t="s">
        <v>9</v>
      </c>
      <c r="B145" s="15">
        <v>81280047302</v>
      </c>
      <c r="C145" s="15" t="s">
        <v>463</v>
      </c>
      <c r="D145" s="16" t="s">
        <v>258</v>
      </c>
      <c r="E145" s="15" t="s">
        <v>259</v>
      </c>
      <c r="F145" s="17">
        <v>16072.25</v>
      </c>
      <c r="G145" s="18">
        <v>13010</v>
      </c>
      <c r="H145" s="14">
        <f t="shared" si="4"/>
        <v>11925.833333333334</v>
      </c>
      <c r="I145" s="10">
        <f t="shared" si="5"/>
        <v>1.3476836000279504</v>
      </c>
    </row>
    <row r="146" spans="1:9" x14ac:dyDescent="0.35">
      <c r="A146" s="11" t="s">
        <v>9</v>
      </c>
      <c r="B146" s="15">
        <v>82200008653</v>
      </c>
      <c r="C146" s="15" t="s">
        <v>464</v>
      </c>
      <c r="D146" s="16" t="s">
        <v>260</v>
      </c>
      <c r="E146" s="15" t="s">
        <v>261</v>
      </c>
      <c r="F146" s="17">
        <v>19256.250000000004</v>
      </c>
      <c r="G146" s="18">
        <v>18099</v>
      </c>
      <c r="H146" s="14">
        <f t="shared" si="4"/>
        <v>16590.75</v>
      </c>
      <c r="I146" s="10">
        <f t="shared" si="5"/>
        <v>1.1606618145653453</v>
      </c>
    </row>
    <row r="147" spans="1:9" x14ac:dyDescent="0.35">
      <c r="A147" s="11" t="s">
        <v>9</v>
      </c>
      <c r="B147" s="15">
        <v>83900003437</v>
      </c>
      <c r="C147" s="15" t="s">
        <v>465</v>
      </c>
      <c r="D147" s="16" t="s">
        <v>262</v>
      </c>
      <c r="E147" s="15" t="s">
        <v>263</v>
      </c>
      <c r="F147" s="17">
        <v>25704.04</v>
      </c>
      <c r="G147" s="18">
        <v>24154</v>
      </c>
      <c r="H147" s="14">
        <f t="shared" si="4"/>
        <v>22141.166666666664</v>
      </c>
      <c r="I147" s="10">
        <f t="shared" si="5"/>
        <v>1.1609162419926684</v>
      </c>
    </row>
    <row r="148" spans="1:9" x14ac:dyDescent="0.35">
      <c r="A148" s="11" t="s">
        <v>9</v>
      </c>
      <c r="B148" s="15">
        <v>84700040098</v>
      </c>
      <c r="C148" s="15" t="s">
        <v>466</v>
      </c>
      <c r="D148" s="16" t="s">
        <v>264</v>
      </c>
      <c r="E148" s="15" t="s">
        <v>265</v>
      </c>
      <c r="F148" s="17">
        <v>1161.6500000000001</v>
      </c>
      <c r="G148" s="18">
        <v>10489</v>
      </c>
      <c r="H148" s="14">
        <f t="shared" si="4"/>
        <v>9614.9166666666679</v>
      </c>
      <c r="I148" s="10">
        <f t="shared" si="5"/>
        <v>0.12081747978401615</v>
      </c>
    </row>
    <row r="149" spans="1:9" x14ac:dyDescent="0.35">
      <c r="A149" s="11" t="s">
        <v>9</v>
      </c>
      <c r="B149" s="15">
        <v>85390010685</v>
      </c>
      <c r="C149" s="15" t="s">
        <v>467</v>
      </c>
      <c r="D149" s="16" t="s">
        <v>266</v>
      </c>
      <c r="E149" s="15" t="s">
        <v>267</v>
      </c>
      <c r="F149" s="17">
        <v>6980.8799999999992</v>
      </c>
      <c r="G149" s="18">
        <v>11725</v>
      </c>
      <c r="H149" s="14">
        <f t="shared" si="4"/>
        <v>10747.916666666668</v>
      </c>
      <c r="I149" s="10">
        <f t="shared" si="5"/>
        <v>0.64951006008916445</v>
      </c>
    </row>
    <row r="150" spans="1:9" x14ac:dyDescent="0.35">
      <c r="A150" s="11" t="s">
        <v>9</v>
      </c>
      <c r="B150" s="15">
        <v>85710055472</v>
      </c>
      <c r="C150" s="15" t="s">
        <v>468</v>
      </c>
      <c r="D150" s="16" t="s">
        <v>268</v>
      </c>
      <c r="E150" s="15" t="s">
        <v>269</v>
      </c>
      <c r="F150" s="17">
        <v>20888.62</v>
      </c>
      <c r="G150" s="18"/>
      <c r="H150" s="14"/>
      <c r="I150" s="10"/>
    </row>
    <row r="151" spans="1:9" x14ac:dyDescent="0.35">
      <c r="A151" s="11" t="s">
        <v>9</v>
      </c>
      <c r="B151" s="15">
        <v>87040004043</v>
      </c>
      <c r="C151" s="15" t="s">
        <v>469</v>
      </c>
      <c r="D151" s="16" t="s">
        <v>270</v>
      </c>
      <c r="E151" s="15" t="s">
        <v>271</v>
      </c>
      <c r="F151" s="17">
        <v>9065.86</v>
      </c>
      <c r="G151" s="18">
        <v>14949</v>
      </c>
      <c r="H151" s="14">
        <f t="shared" si="4"/>
        <v>13703.25</v>
      </c>
      <c r="I151" s="10">
        <f t="shared" si="5"/>
        <v>0.66158466057322174</v>
      </c>
    </row>
    <row r="152" spans="1:9" x14ac:dyDescent="0.35">
      <c r="A152" s="11" t="s">
        <v>9</v>
      </c>
      <c r="B152" s="15">
        <v>87300006713</v>
      </c>
      <c r="C152" s="15" t="s">
        <v>470</v>
      </c>
      <c r="D152" s="16" t="s">
        <v>272</v>
      </c>
      <c r="E152" s="15" t="s">
        <v>273</v>
      </c>
      <c r="F152" s="17">
        <v>17606.45</v>
      </c>
      <c r="G152" s="18">
        <v>20535</v>
      </c>
      <c r="H152" s="14">
        <f t="shared" si="4"/>
        <v>18823.75</v>
      </c>
      <c r="I152" s="10">
        <f t="shared" si="5"/>
        <v>0.93533169533169536</v>
      </c>
    </row>
    <row r="153" spans="1:9" x14ac:dyDescent="0.35">
      <c r="A153" s="11" t="s">
        <v>9</v>
      </c>
      <c r="B153" s="15">
        <v>87660000861</v>
      </c>
      <c r="C153" s="15" t="s">
        <v>471</v>
      </c>
      <c r="D153" s="16" t="s">
        <v>274</v>
      </c>
      <c r="E153" s="15" t="s">
        <v>275</v>
      </c>
      <c r="F153" s="17">
        <v>23928.15</v>
      </c>
      <c r="G153" s="18">
        <v>26382</v>
      </c>
      <c r="H153" s="14">
        <f t="shared" si="4"/>
        <v>24183.5</v>
      </c>
      <c r="I153" s="10">
        <f t="shared" si="5"/>
        <v>0.98944114789009041</v>
      </c>
    </row>
    <row r="154" spans="1:9" x14ac:dyDescent="0.35">
      <c r="A154" s="11" t="s">
        <v>9</v>
      </c>
      <c r="B154" s="15">
        <v>89550006129</v>
      </c>
      <c r="C154" s="15" t="s">
        <v>472</v>
      </c>
      <c r="D154" s="16" t="s">
        <v>276</v>
      </c>
      <c r="E154" s="15" t="s">
        <v>277</v>
      </c>
      <c r="F154" s="17">
        <v>14555.13</v>
      </c>
      <c r="G154" s="18">
        <v>20297</v>
      </c>
      <c r="H154" s="14">
        <f t="shared" si="4"/>
        <v>18605.583333333336</v>
      </c>
      <c r="I154" s="10">
        <f t="shared" si="5"/>
        <v>0.78229904105846348</v>
      </c>
    </row>
    <row r="155" spans="1:9" x14ac:dyDescent="0.35">
      <c r="A155" s="11" t="s">
        <v>9</v>
      </c>
      <c r="B155" s="15">
        <v>90470001277</v>
      </c>
      <c r="C155" s="15" t="s">
        <v>473</v>
      </c>
      <c r="D155" s="16" t="s">
        <v>278</v>
      </c>
      <c r="E155" s="15" t="s">
        <v>279</v>
      </c>
      <c r="F155" s="17">
        <v>5212.32</v>
      </c>
      <c r="G155" s="18">
        <v>7093</v>
      </c>
      <c r="H155" s="14">
        <f t="shared" si="4"/>
        <v>6501.916666666667</v>
      </c>
      <c r="I155" s="10">
        <f t="shared" si="5"/>
        <v>0.80165899798777274</v>
      </c>
    </row>
    <row r="156" spans="1:9" x14ac:dyDescent="0.35">
      <c r="A156" s="11" t="s">
        <v>9</v>
      </c>
      <c r="B156" s="15">
        <v>91080004046</v>
      </c>
      <c r="C156" s="15" t="s">
        <v>474</v>
      </c>
      <c r="D156" s="16" t="s">
        <v>280</v>
      </c>
      <c r="E156" s="15" t="s">
        <v>281</v>
      </c>
      <c r="F156" s="17">
        <v>30942.99</v>
      </c>
      <c r="G156" s="18">
        <v>32865</v>
      </c>
      <c r="H156" s="14">
        <f t="shared" si="4"/>
        <v>30126.25</v>
      </c>
      <c r="I156" s="10">
        <f t="shared" si="5"/>
        <v>1.027110576324634</v>
      </c>
    </row>
    <row r="157" spans="1:9" x14ac:dyDescent="0.35">
      <c r="A157" s="11" t="s">
        <v>9</v>
      </c>
      <c r="B157" s="15">
        <v>91400049872</v>
      </c>
      <c r="C157" s="15" t="s">
        <v>475</v>
      </c>
      <c r="D157" s="16" t="s">
        <v>282</v>
      </c>
      <c r="E157" s="15" t="s">
        <v>283</v>
      </c>
      <c r="F157" s="17">
        <v>20980.57</v>
      </c>
      <c r="G157" s="18">
        <v>36311</v>
      </c>
      <c r="H157" s="14">
        <f t="shared" si="4"/>
        <v>33285.083333333328</v>
      </c>
      <c r="I157" s="10">
        <f t="shared" si="5"/>
        <v>0.63032950195407866</v>
      </c>
    </row>
    <row r="158" spans="1:9" x14ac:dyDescent="0.35">
      <c r="A158" s="11" t="s">
        <v>9</v>
      </c>
      <c r="B158" s="15">
        <v>92210001465</v>
      </c>
      <c r="C158" s="15" t="s">
        <v>476</v>
      </c>
      <c r="D158" s="16" t="s">
        <v>284</v>
      </c>
      <c r="E158" s="15" t="s">
        <v>285</v>
      </c>
      <c r="F158" s="17">
        <v>31312.33</v>
      </c>
      <c r="G158" s="18">
        <v>27124</v>
      </c>
      <c r="H158" s="14">
        <f t="shared" si="4"/>
        <v>24863.666666666668</v>
      </c>
      <c r="I158" s="10">
        <f t="shared" si="5"/>
        <v>1.2593609148556797</v>
      </c>
    </row>
    <row r="159" spans="1:9" x14ac:dyDescent="0.35">
      <c r="A159" s="11" t="s">
        <v>9</v>
      </c>
      <c r="B159" s="15">
        <v>92890011473</v>
      </c>
      <c r="C159" s="15" t="s">
        <v>477</v>
      </c>
      <c r="D159" s="16" t="s">
        <v>74</v>
      </c>
      <c r="E159" s="15" t="s">
        <v>75</v>
      </c>
      <c r="F159" s="17">
        <v>406.13</v>
      </c>
      <c r="G159" s="18"/>
      <c r="H159" s="14"/>
      <c r="I159" s="10"/>
    </row>
    <row r="160" spans="1:9" x14ac:dyDescent="0.35">
      <c r="A160" s="11" t="s">
        <v>9</v>
      </c>
      <c r="B160" s="15">
        <v>93040063465</v>
      </c>
      <c r="C160" s="15" t="s">
        <v>478</v>
      </c>
      <c r="D160" s="16" t="s">
        <v>308</v>
      </c>
      <c r="E160" s="15" t="s">
        <v>309</v>
      </c>
      <c r="F160" s="17">
        <v>24980.579999999998</v>
      </c>
      <c r="G160" s="18"/>
      <c r="H160" s="18"/>
      <c r="I160" s="19"/>
    </row>
    <row r="161" spans="1:9" x14ac:dyDescent="0.35">
      <c r="A161" s="11" t="s">
        <v>9</v>
      </c>
      <c r="B161" s="15">
        <v>93170009369</v>
      </c>
      <c r="C161" s="15" t="s">
        <v>479</v>
      </c>
      <c r="D161" s="16" t="s">
        <v>286</v>
      </c>
      <c r="E161" s="15" t="s">
        <v>287</v>
      </c>
      <c r="F161" s="17">
        <v>20173.240000000002</v>
      </c>
      <c r="G161" s="18">
        <v>26272</v>
      </c>
      <c r="H161" s="18">
        <f t="shared" ref="H161:H172" si="6">G161/12*11</f>
        <v>24082.666666666668</v>
      </c>
      <c r="I161" s="19">
        <f t="shared" ref="I161:I172" si="7">F161/H161</f>
        <v>0.83766637138744326</v>
      </c>
    </row>
    <row r="162" spans="1:9" x14ac:dyDescent="0.35">
      <c r="A162" s="11" t="s">
        <v>9</v>
      </c>
      <c r="B162" s="15">
        <v>93180008868</v>
      </c>
      <c r="C162" s="15" t="s">
        <v>480</v>
      </c>
      <c r="D162" s="16" t="s">
        <v>288</v>
      </c>
      <c r="E162" s="15" t="s">
        <v>289</v>
      </c>
      <c r="F162" s="17">
        <v>13970.7</v>
      </c>
      <c r="G162" s="18">
        <v>11820</v>
      </c>
      <c r="H162" s="18">
        <f t="shared" si="6"/>
        <v>10835</v>
      </c>
      <c r="I162" s="19">
        <f t="shared" si="7"/>
        <v>1.2894047069681589</v>
      </c>
    </row>
    <row r="163" spans="1:9" x14ac:dyDescent="0.35">
      <c r="A163" s="11" t="s">
        <v>9</v>
      </c>
      <c r="B163" s="15">
        <v>93870006479</v>
      </c>
      <c r="C163" s="15" t="s">
        <v>481</v>
      </c>
      <c r="D163" s="16" t="s">
        <v>130</v>
      </c>
      <c r="E163" s="15" t="s">
        <v>131</v>
      </c>
      <c r="F163" s="17">
        <v>49389.91</v>
      </c>
      <c r="G163" s="18">
        <v>26521</v>
      </c>
      <c r="H163" s="18">
        <f t="shared" si="6"/>
        <v>24310.916666666668</v>
      </c>
      <c r="I163" s="19">
        <f t="shared" si="7"/>
        <v>2.0315938998598022</v>
      </c>
    </row>
    <row r="164" spans="1:9" x14ac:dyDescent="0.35">
      <c r="A164" s="11" t="s">
        <v>9</v>
      </c>
      <c r="B164" s="15">
        <v>95470039368</v>
      </c>
      <c r="C164" s="15" t="s">
        <v>482</v>
      </c>
      <c r="D164" s="16" t="s">
        <v>290</v>
      </c>
      <c r="E164" s="15" t="s">
        <v>291</v>
      </c>
      <c r="F164" s="17">
        <v>6436.0599999999995</v>
      </c>
      <c r="G164" s="18">
        <v>16472</v>
      </c>
      <c r="H164" s="18">
        <f t="shared" si="6"/>
        <v>15099.333333333334</v>
      </c>
      <c r="I164" s="19">
        <f t="shared" si="7"/>
        <v>0.42624795796723913</v>
      </c>
    </row>
    <row r="165" spans="1:9" x14ac:dyDescent="0.35">
      <c r="A165" s="22" t="s">
        <v>9</v>
      </c>
      <c r="B165" s="23">
        <v>96840005649</v>
      </c>
      <c r="C165" s="23" t="s">
        <v>483</v>
      </c>
      <c r="D165" s="24" t="s">
        <v>292</v>
      </c>
      <c r="E165" s="23" t="s">
        <v>293</v>
      </c>
      <c r="F165" s="25">
        <v>60548.66</v>
      </c>
      <c r="G165" s="26">
        <v>31764</v>
      </c>
      <c r="H165" s="26">
        <f t="shared" si="6"/>
        <v>29117</v>
      </c>
      <c r="I165" s="19">
        <f t="shared" si="7"/>
        <v>2.0794951402960473</v>
      </c>
    </row>
    <row r="166" spans="1:9" x14ac:dyDescent="0.35">
      <c r="A166" s="22" t="s">
        <v>9</v>
      </c>
      <c r="B166" s="23">
        <v>97330002086</v>
      </c>
      <c r="C166" s="23" t="s">
        <v>484</v>
      </c>
      <c r="D166" s="24" t="s">
        <v>294</v>
      </c>
      <c r="E166" s="23" t="s">
        <v>295</v>
      </c>
      <c r="F166" s="25">
        <v>5570.6600000000008</v>
      </c>
      <c r="G166" s="26">
        <v>7520</v>
      </c>
      <c r="H166" s="26">
        <f t="shared" si="6"/>
        <v>6893.333333333333</v>
      </c>
      <c r="I166" s="19">
        <f t="shared" si="7"/>
        <v>0.80812282398452628</v>
      </c>
    </row>
    <row r="167" spans="1:9" x14ac:dyDescent="0.35">
      <c r="A167" s="22" t="s">
        <v>9</v>
      </c>
      <c r="B167" s="23">
        <v>98020009035</v>
      </c>
      <c r="C167" s="23" t="s">
        <v>485</v>
      </c>
      <c r="D167" s="24" t="s">
        <v>296</v>
      </c>
      <c r="E167" s="23" t="s">
        <v>297</v>
      </c>
      <c r="F167" s="25">
        <v>40682.94</v>
      </c>
      <c r="G167" s="26">
        <v>23584</v>
      </c>
      <c r="H167" s="26">
        <f t="shared" si="6"/>
        <v>21618.666666666664</v>
      </c>
      <c r="I167" s="19">
        <f t="shared" si="7"/>
        <v>1.8818431602318986</v>
      </c>
    </row>
    <row r="168" spans="1:9" x14ac:dyDescent="0.35">
      <c r="A168" s="22" t="s">
        <v>9</v>
      </c>
      <c r="B168" s="23">
        <v>98040011244</v>
      </c>
      <c r="C168" s="23" t="s">
        <v>486</v>
      </c>
      <c r="D168" s="24" t="s">
        <v>298</v>
      </c>
      <c r="E168" s="23" t="s">
        <v>299</v>
      </c>
      <c r="F168" s="25">
        <v>14106.82</v>
      </c>
      <c r="G168" s="26">
        <v>18525</v>
      </c>
      <c r="H168" s="26">
        <f t="shared" si="6"/>
        <v>16981.25</v>
      </c>
      <c r="I168" s="19">
        <f t="shared" si="7"/>
        <v>0.83072918660287076</v>
      </c>
    </row>
    <row r="169" spans="1:9" x14ac:dyDescent="0.35">
      <c r="A169" s="22" t="s">
        <v>9</v>
      </c>
      <c r="B169" s="23">
        <v>98310000585</v>
      </c>
      <c r="C169" s="23" t="s">
        <v>487</v>
      </c>
      <c r="D169" s="24" t="s">
        <v>300</v>
      </c>
      <c r="E169" s="23" t="s">
        <v>301</v>
      </c>
      <c r="F169" s="25">
        <v>30578.86</v>
      </c>
      <c r="G169" s="26">
        <v>24600</v>
      </c>
      <c r="H169" s="26">
        <f t="shared" si="6"/>
        <v>22550</v>
      </c>
      <c r="I169" s="19">
        <f t="shared" si="7"/>
        <v>1.3560470066518848</v>
      </c>
    </row>
    <row r="170" spans="1:9" x14ac:dyDescent="0.35">
      <c r="A170" s="22" t="s">
        <v>9</v>
      </c>
      <c r="B170" s="23">
        <v>99720006793</v>
      </c>
      <c r="C170" s="23" t="s">
        <v>488</v>
      </c>
      <c r="D170" s="24" t="s">
        <v>302</v>
      </c>
      <c r="E170" s="23" t="s">
        <v>303</v>
      </c>
      <c r="F170" s="25">
        <v>12640.1</v>
      </c>
      <c r="G170" s="26">
        <v>12174</v>
      </c>
      <c r="H170" s="26">
        <f t="shared" si="6"/>
        <v>11159.5</v>
      </c>
      <c r="I170" s="19">
        <f t="shared" si="7"/>
        <v>1.1326761951700346</v>
      </c>
    </row>
    <row r="171" spans="1:9" x14ac:dyDescent="0.35">
      <c r="A171" s="22" t="s">
        <v>9</v>
      </c>
      <c r="B171" s="23">
        <v>99770010840</v>
      </c>
      <c r="C171" s="23" t="s">
        <v>489</v>
      </c>
      <c r="D171" s="24" t="s">
        <v>304</v>
      </c>
      <c r="E171" s="23" t="s">
        <v>305</v>
      </c>
      <c r="F171" s="25">
        <v>27977.390000000003</v>
      </c>
      <c r="G171" s="26">
        <v>24165</v>
      </c>
      <c r="H171" s="26">
        <f t="shared" si="6"/>
        <v>22151.25</v>
      </c>
      <c r="I171" s="19">
        <f t="shared" si="7"/>
        <v>1.2630163083347443</v>
      </c>
    </row>
    <row r="172" spans="1:9" x14ac:dyDescent="0.35">
      <c r="A172" s="22" t="s">
        <v>9</v>
      </c>
      <c r="B172" s="23">
        <v>99780009505</v>
      </c>
      <c r="C172" s="23" t="s">
        <v>490</v>
      </c>
      <c r="D172" s="24" t="s">
        <v>306</v>
      </c>
      <c r="E172" s="23" t="s">
        <v>307</v>
      </c>
      <c r="F172" s="25">
        <v>30937.57</v>
      </c>
      <c r="G172" s="26">
        <v>21426</v>
      </c>
      <c r="H172" s="26">
        <f t="shared" si="6"/>
        <v>19640.5</v>
      </c>
      <c r="I172" s="19">
        <f t="shared" si="7"/>
        <v>1.5751925867467733</v>
      </c>
    </row>
    <row r="173" spans="1:9" x14ac:dyDescent="0.35">
      <c r="A173" s="28"/>
      <c r="B173" s="27"/>
      <c r="C173" s="28"/>
      <c r="D173" s="27"/>
      <c r="E173" s="28"/>
      <c r="F173" s="29"/>
      <c r="G173" s="29"/>
      <c r="H173" s="29"/>
      <c r="I173" s="29"/>
    </row>
  </sheetData>
  <sortState xmlns:xlrd2="http://schemas.microsoft.com/office/spreadsheetml/2017/richdata2" ref="A6:F144">
    <sortCondition ref="B6:B144"/>
  </sortState>
  <mergeCells count="2">
    <mergeCell ref="A1:I1"/>
    <mergeCell ref="A2:I2"/>
  </mergeCells>
  <conditionalFormatting sqref="B5">
    <cfRule type="duplicateValues" dxfId="2" priority="103"/>
    <cfRule type="duplicateValues" dxfId="1" priority="104"/>
  </conditionalFormatting>
  <conditionalFormatting sqref="C5">
    <cfRule type="duplicateValues" dxfId="0" priority="99"/>
  </conditionalFormatting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PVA_2025</vt:lpstr>
      <vt:lpstr>PVA_2025!Print_Area</vt:lpstr>
      <vt:lpstr>PVA_2025!Print_Titles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2020-02-28T13:04:09Z</dcterms:created>
  <dcterms:modified xsi:type="dcterms:W3CDTF">2025-12-23T14:38:27Z</dcterms:modified>
</cp:coreProperties>
</file>