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11\Mājaslapai\"/>
    </mc:Choice>
  </mc:AlternateContent>
  <xr:revisionPtr revIDLastSave="0" documentId="13_ncr:1_{FB0182E5-FC7F-47C6-8ADE-657EC6EE101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SAVA_2025!$A$5:$G$5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D6" i="5"/>
  <c r="F54" i="5"/>
  <c r="G54" i="5" s="1"/>
  <c r="G53" i="5"/>
  <c r="F53" i="5"/>
  <c r="F52" i="5"/>
  <c r="G52" i="5" s="1"/>
  <c r="F51" i="5"/>
  <c r="G51" i="5" s="1"/>
  <c r="F50" i="5"/>
  <c r="G50" i="5" s="1"/>
  <c r="G49" i="5"/>
  <c r="F49" i="5"/>
  <c r="F48" i="5"/>
  <c r="G48" i="5" s="1"/>
  <c r="F47" i="5"/>
  <c r="G47" i="5" s="1"/>
  <c r="F46" i="5"/>
  <c r="G46" i="5" s="1"/>
  <c r="G45" i="5"/>
  <c r="F45" i="5"/>
  <c r="F44" i="5"/>
  <c r="G44" i="5" s="1"/>
  <c r="F43" i="5"/>
  <c r="G43" i="5" s="1"/>
  <c r="F42" i="5"/>
  <c r="G42" i="5" s="1"/>
  <c r="G41" i="5"/>
  <c r="F41" i="5"/>
  <c r="F40" i="5"/>
  <c r="G40" i="5" s="1"/>
  <c r="F39" i="5"/>
  <c r="G39" i="5" s="1"/>
  <c r="F38" i="5"/>
  <c r="G38" i="5" s="1"/>
  <c r="G37" i="5"/>
  <c r="F37" i="5"/>
  <c r="F36" i="5"/>
  <c r="G36" i="5" s="1"/>
  <c r="F35" i="5"/>
  <c r="G35" i="5" s="1"/>
  <c r="G34" i="5"/>
  <c r="F34" i="5"/>
  <c r="G33" i="5"/>
  <c r="F33" i="5"/>
  <c r="F32" i="5"/>
  <c r="G32" i="5" s="1"/>
  <c r="F31" i="5"/>
  <c r="G31" i="5" s="1"/>
  <c r="G30" i="5"/>
  <c r="F30" i="5"/>
  <c r="G29" i="5"/>
  <c r="F29" i="5"/>
  <c r="F28" i="5"/>
  <c r="G28" i="5" s="1"/>
  <c r="F27" i="5"/>
  <c r="G27" i="5" s="1"/>
  <c r="G26" i="5"/>
  <c r="F26" i="5"/>
  <c r="G25" i="5"/>
  <c r="F25" i="5"/>
  <c r="F24" i="5"/>
  <c r="G24" i="5" s="1"/>
  <c r="F23" i="5"/>
  <c r="G23" i="5" s="1"/>
  <c r="G22" i="5"/>
  <c r="F22" i="5"/>
  <c r="G21" i="5"/>
  <c r="F21" i="5"/>
  <c r="F20" i="5"/>
  <c r="G20" i="5" s="1"/>
  <c r="F19" i="5"/>
  <c r="G19" i="5" s="1"/>
  <c r="G18" i="5"/>
  <c r="F18" i="5"/>
  <c r="G16" i="5"/>
  <c r="F16" i="5"/>
  <c r="F15" i="5"/>
  <c r="G15" i="5" s="1"/>
  <c r="F14" i="5"/>
  <c r="G14" i="5" s="1"/>
  <c r="G13" i="5"/>
  <c r="F13" i="5"/>
  <c r="G12" i="5"/>
  <c r="F12" i="5"/>
  <c r="F11" i="5"/>
  <c r="G11" i="5" s="1"/>
  <c r="F10" i="5"/>
  <c r="G10" i="5" s="1"/>
  <c r="G9" i="5"/>
  <c r="F9" i="5"/>
  <c r="G8" i="5"/>
  <c r="F8" i="5"/>
  <c r="F7" i="5"/>
  <c r="G7" i="5" s="1"/>
  <c r="F6" i="5"/>
  <c r="G6" i="5" l="1"/>
</calcChain>
</file>

<file path=xl/sharedStrings.xml><?xml version="1.0" encoding="utf-8"?>
<sst xmlns="http://schemas.openxmlformats.org/spreadsheetml/2006/main" count="107" uniqueCount="60">
  <si>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</si>
  <si>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</si>
  <si>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</si>
  <si>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</si>
  <si>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</si>
  <si>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</si>
  <si>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Čebotarjova Olga - ārsta prakse neiroloģijā</t>
  </si>
  <si>
    <t>GRĪVAS POLIKLĪNIKA, Sabiedrība ar ierobežotu atbildību</t>
  </si>
  <si>
    <t>LUC MEDICAL, Sabiedrība ar ierobežotu atbildību</t>
  </si>
  <si>
    <t>Sergeja Hobotova traumatoloģijas un ortopēdijas klīnika, SIA</t>
  </si>
  <si>
    <t>Neiroprakse, Sabiedrība ar ierobežotu atbildību</t>
  </si>
  <si>
    <t>Babuškina Svetlana  - ārsta prakse ginekoloģijā, dzemdniecībā</t>
  </si>
  <si>
    <t>Lavrinoviča Tatjana - ārsta prakse ginekoloģijā, dzemdniecībā</t>
  </si>
  <si>
    <t>MENTAL PRAKSE, Sabiedrība ar ierobežotu atbildību</t>
  </si>
  <si>
    <t>Stupāne Žanna - ārsta prakse ginekoloģijā, dzemdniecībā</t>
  </si>
  <si>
    <t>MEDEXPERT PLUS, Sabiedrība ar ierobežotu atbildību</t>
  </si>
  <si>
    <t>Daugavpils psihoneiroloģiskā slimnīca, Valsts sabiedrība ar ierobežotu atbildību</t>
  </si>
  <si>
    <t>Daugavpils reģionālā slimnīca, Sabiedrība ar ierobežotu atbildību</t>
  </si>
  <si>
    <t>Daugavpils bērnu veselības centrs, Sabiedrība ar ierobežotu atbildību</t>
  </si>
  <si>
    <t>DERMATOVENEROLOGS, Sabiedrība ar ierobežotu atbildību</t>
  </si>
  <si>
    <t>PRIVĀTKLĪNIKA "ĢIMENES VESELĪBA", SIA</t>
  </si>
  <si>
    <t>Deļmans Gļebs - ārsta prakse gastroenteroloģijā</t>
  </si>
  <si>
    <t>Nīmante Ilona - ārsta prakse neiroloģijā</t>
  </si>
  <si>
    <t>Maksimovs Aleksejs - ārsta prakse traumatoloģijā, ortopēdijā</t>
  </si>
  <si>
    <t>Vēvere Viktorija - ārsta prakse pneimonoloģijā un alergoloģijā</t>
  </si>
  <si>
    <t>Medical plus, Sabiedrība ar ierobežotu atbildību</t>
  </si>
  <si>
    <t>RĒZEKNES SLIMNĪCA, Sabiedrība ar ierobežotu atbildību</t>
  </si>
  <si>
    <t>Aijas Krišānes ārsta prakse, Sabiedrība ar ierobežotu atbildību</t>
  </si>
  <si>
    <t>Rancāne Sandra - ārsta prakse ginekoloģijā, dzemdniecībā</t>
  </si>
  <si>
    <t>Zjablikovs Romans - ārsta prakse ginekoloģijā, dzemdniecībā</t>
  </si>
  <si>
    <t>Veselības centrs Ilūkste, Sabiedrība ar ierobežotu atbildību</t>
  </si>
  <si>
    <t>Terentjevs Vladimirs - ģimenes ārsta un neirologa prakse</t>
  </si>
  <si>
    <t>Anitas Ločmeles ārsta prakse, Sabiedrība ar ierobežotu atbildību</t>
  </si>
  <si>
    <t>Krāslavas slimnīca, Sabiedrība ar ierobežotu atbildību</t>
  </si>
  <si>
    <t>Krāslavas novada Labklājības pārvalde</t>
  </si>
  <si>
    <t>Zaharenoks Valerijs - ārsta prakse neiroloģijā</t>
  </si>
  <si>
    <t>Ludzas medicīnas centrs, Sabiedrība ar ierobežotu atbildību</t>
  </si>
  <si>
    <t>Kārsavas slimnīca, Sabiedrība ar ierobežotu atbildību</t>
  </si>
  <si>
    <t>Preiļu slimnīca, Sabiedrība ar ierobežotu atbildību</t>
  </si>
  <si>
    <t>LĀZERS, Sabiedrība ar ierobežotu atbildību</t>
  </si>
  <si>
    <t>Petrāne Valentīna - ārsta prakse otolaringoloģijā</t>
  </si>
  <si>
    <t>Katkevičs Valdis - ārsta prakse psihiatrijā un neiroloģijā</t>
  </si>
  <si>
    <t>Līvānu slimnīca, Sabiedrība ar ierobežotu atbildību</t>
  </si>
  <si>
    <t>Latgale</t>
  </si>
  <si>
    <t>Olgas Jakovļevas fizioterapeita prakse, IK</t>
  </si>
  <si>
    <t>Ritas Nalivaiko ārsta prakse psihiatrijā, Sabiedrība ar ierobežotu atbildību</t>
  </si>
  <si>
    <t>Jakubova Tatjana - ārsta prakse psihiatrijā un bērnu psihiatrijā</t>
  </si>
  <si>
    <t>IVAKO GROUP, Sabiedrība ar ierobežotu atbildību</t>
  </si>
  <si>
    <t>Meļņikova Tatjana -ārsta prakse oftalmoloģijā</t>
  </si>
  <si>
    <t>Laboratorisko pakalpojumu apmaksai paredzēto finanšu līdzekļu izlietojums  ārstniecības iestādēm, ar kurām dienests noslēdzis līgumu par sekundārās ambulatorās veselības aprūpes pakalpojumu apmaksu</t>
  </si>
  <si>
    <t>Lācis Jānis - ārsta prakse ķirurģijā un traumatoloģijā, ortopēdijā</t>
  </si>
  <si>
    <t>Rogale Nadežda - ārsta prakse oftalmoloģijā</t>
  </si>
  <si>
    <t>Rēzeknes novada veselības un sociālās aprūpes centrs</t>
  </si>
  <si>
    <t>SOINE, Sabiedrība ar ierobežotu atbildību</t>
  </si>
  <si>
    <t>Leonardovs Igors - ārsta prakse neiroloģijā</t>
  </si>
  <si>
    <t>2025. gada janvāris - novembris</t>
  </si>
  <si>
    <t>Finanšu līdzekļu izlietojums 2025.gada janvāris-novembris, EUR</t>
  </si>
  <si>
    <t>Finanšu apjoms uz periodu janvāris-novembris, EUR</t>
  </si>
  <si>
    <t>Izpildes janvāris-novembris, % *</t>
  </si>
  <si>
    <t>Mazulis Česlavs  - ārsta prakse psihiatrijā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</si>
</sst>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5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F6" sqref="F6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7" t="s">
        <v>49</v>
      </c>
      <c r="B1" s="17"/>
      <c r="C1" s="17"/>
      <c r="D1" s="17"/>
      <c r="E1" s="17"/>
      <c r="F1" s="17"/>
      <c r="G1" s="17"/>
    </row>
    <row r="2" spans="1:7" ht="29.25" customHeight="1" x14ac:dyDescent="0.35">
      <c r="A2" s="17"/>
      <c r="B2" s="17"/>
      <c r="C2" s="17"/>
      <c r="D2" s="17"/>
      <c r="E2" s="17"/>
      <c r="F2" s="17"/>
      <c r="G2" s="17"/>
    </row>
    <row r="3" spans="1:7" ht="15.5" x14ac:dyDescent="0.35">
      <c r="A3" s="18" t="s">
        <v>55</v>
      </c>
      <c r="B3" s="18"/>
      <c r="C3" s="18"/>
      <c r="D3" s="18"/>
      <c r="E3" s="18"/>
      <c r="F3" s="18"/>
      <c r="G3" s="18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56</v>
      </c>
      <c r="E5" s="3" t="s">
        <v>4</v>
      </c>
      <c r="F5" s="3" t="s">
        <v>57</v>
      </c>
      <c r="G5" s="3" t="s">
        <v>58</v>
      </c>
    </row>
    <row r="6" spans="1:7" ht="15.75" customHeight="1" x14ac:dyDescent="0.35">
      <c r="A6" s="3"/>
      <c r="B6" s="12"/>
      <c r="C6" s="3" t="s">
        <v>0</v>
      </c>
      <c r="D6" s="8">
        <f>SUM(D7:D54)</f>
        <v>1468831.9499999988</v>
      </c>
      <c r="E6" s="8">
        <f>SUM(E7:E54)</f>
        <v>1321012</v>
      </c>
      <c r="F6" s="8">
        <f>E6/12*11</f>
        <v>1210927.6666666665</v>
      </c>
      <c r="G6" s="4">
        <f>D6/F6</f>
        <v>1.2129807505705672</v>
      </c>
    </row>
    <row r="7" spans="1:7" x14ac:dyDescent="0.35">
      <c r="A7" s="6" t="s">
        <v>43</v>
      </c>
      <c r="B7" s="7">
        <v>50000005</v>
      </c>
      <c r="C7" s="11" t="s">
        <v>6</v>
      </c>
      <c r="D7" s="10">
        <v>21348.010000000002</v>
      </c>
      <c r="E7" s="9">
        <v>6267</v>
      </c>
      <c r="F7" s="9">
        <f t="shared" ref="F7:F54" si="0">E7/12*11</f>
        <v>5744.75</v>
      </c>
      <c r="G7" s="5">
        <f t="shared" ref="G7:G54" si="1">D7/F7</f>
        <v>3.7160903433569783</v>
      </c>
    </row>
    <row r="8" spans="1:7" x14ac:dyDescent="0.35">
      <c r="A8" s="6" t="s">
        <v>43</v>
      </c>
      <c r="B8" s="7">
        <v>50000017</v>
      </c>
      <c r="C8" s="11" t="s">
        <v>7</v>
      </c>
      <c r="D8" s="10">
        <v>27685.480000000003</v>
      </c>
      <c r="E8" s="9">
        <v>25867</v>
      </c>
      <c r="F8" s="9">
        <f t="shared" si="0"/>
        <v>23711.416666666668</v>
      </c>
      <c r="G8" s="5">
        <f t="shared" si="1"/>
        <v>1.1676012609959339</v>
      </c>
    </row>
    <row r="9" spans="1:7" x14ac:dyDescent="0.35">
      <c r="A9" s="6" t="s">
        <v>43</v>
      </c>
      <c r="B9" s="7">
        <v>50000018</v>
      </c>
      <c r="C9" s="11" t="s">
        <v>44</v>
      </c>
      <c r="D9" s="10">
        <v>267.15000000000003</v>
      </c>
      <c r="E9" s="9">
        <v>300</v>
      </c>
      <c r="F9" s="9">
        <f t="shared" si="0"/>
        <v>275</v>
      </c>
      <c r="G9" s="5">
        <f t="shared" si="1"/>
        <v>0.97145454545454557</v>
      </c>
    </row>
    <row r="10" spans="1:7" x14ac:dyDescent="0.35">
      <c r="A10" s="6" t="s">
        <v>43</v>
      </c>
      <c r="B10" s="7">
        <v>50000020</v>
      </c>
      <c r="C10" s="11" t="s">
        <v>8</v>
      </c>
      <c r="D10" s="10">
        <v>49978.76</v>
      </c>
      <c r="E10" s="9">
        <v>31570</v>
      </c>
      <c r="F10" s="9">
        <f t="shared" si="0"/>
        <v>28939.166666666668</v>
      </c>
      <c r="G10" s="5">
        <f t="shared" si="1"/>
        <v>1.7270283065050249</v>
      </c>
    </row>
    <row r="11" spans="1:7" x14ac:dyDescent="0.35">
      <c r="A11" s="6" t="s">
        <v>43</v>
      </c>
      <c r="B11" s="7">
        <v>50000025</v>
      </c>
      <c r="C11" s="11" t="s">
        <v>9</v>
      </c>
      <c r="D11" s="10">
        <v>424.24</v>
      </c>
      <c r="E11" s="9">
        <v>4958</v>
      </c>
      <c r="F11" s="9">
        <f t="shared" si="0"/>
        <v>4544.8333333333339</v>
      </c>
      <c r="G11" s="5">
        <f t="shared" si="1"/>
        <v>9.334555722615423E-2</v>
      </c>
    </row>
    <row r="12" spans="1:7" x14ac:dyDescent="0.35">
      <c r="A12" s="6" t="s">
        <v>43</v>
      </c>
      <c r="B12" s="7">
        <v>50000029</v>
      </c>
      <c r="C12" s="11" t="s">
        <v>10</v>
      </c>
      <c r="D12" s="10">
        <v>1003.6800000000002</v>
      </c>
      <c r="E12" s="9">
        <v>5025</v>
      </c>
      <c r="F12" s="9">
        <f t="shared" si="0"/>
        <v>4606.25</v>
      </c>
      <c r="G12" s="5">
        <f t="shared" si="1"/>
        <v>0.21789525101763912</v>
      </c>
    </row>
    <row r="13" spans="1:7" x14ac:dyDescent="0.35">
      <c r="A13" s="6" t="s">
        <v>43</v>
      </c>
      <c r="B13" s="7">
        <v>50000031</v>
      </c>
      <c r="C13" s="11" t="s">
        <v>11</v>
      </c>
      <c r="D13" s="10">
        <v>14088.08</v>
      </c>
      <c r="E13" s="9">
        <v>18876</v>
      </c>
      <c r="F13" s="9">
        <f t="shared" si="0"/>
        <v>17303</v>
      </c>
      <c r="G13" s="5">
        <f t="shared" si="1"/>
        <v>0.81419869386811539</v>
      </c>
    </row>
    <row r="14" spans="1:7" x14ac:dyDescent="0.35">
      <c r="A14" s="6" t="s">
        <v>43</v>
      </c>
      <c r="B14" s="7">
        <v>50000034</v>
      </c>
      <c r="C14" s="11" t="s">
        <v>12</v>
      </c>
      <c r="D14" s="10">
        <v>2330.27</v>
      </c>
      <c r="E14" s="9">
        <v>5320</v>
      </c>
      <c r="F14" s="9">
        <f t="shared" si="0"/>
        <v>4876.6666666666661</v>
      </c>
      <c r="G14" s="5">
        <f t="shared" si="1"/>
        <v>0.47784073820915934</v>
      </c>
    </row>
    <row r="15" spans="1:7" x14ac:dyDescent="0.35">
      <c r="A15" s="6" t="s">
        <v>43</v>
      </c>
      <c r="B15" s="7">
        <v>50000037</v>
      </c>
      <c r="C15" s="11" t="s">
        <v>13</v>
      </c>
      <c r="D15" s="10">
        <v>953.95</v>
      </c>
      <c r="E15" s="9">
        <v>1205</v>
      </c>
      <c r="F15" s="9">
        <f t="shared" si="0"/>
        <v>1104.5833333333335</v>
      </c>
      <c r="G15" s="5">
        <f t="shared" si="1"/>
        <v>0.86362881931346658</v>
      </c>
    </row>
    <row r="16" spans="1:7" x14ac:dyDescent="0.35">
      <c r="A16" s="6" t="s">
        <v>43</v>
      </c>
      <c r="B16" s="7">
        <v>50000040</v>
      </c>
      <c r="C16" s="11" t="s">
        <v>14</v>
      </c>
      <c r="D16" s="10">
        <v>5912.2100000000009</v>
      </c>
      <c r="E16" s="9">
        <v>12772</v>
      </c>
      <c r="F16" s="9">
        <f t="shared" si="0"/>
        <v>11707.666666666666</v>
      </c>
      <c r="G16" s="5">
        <f t="shared" si="1"/>
        <v>0.50498619138456291</v>
      </c>
    </row>
    <row r="17" spans="1:7" x14ac:dyDescent="0.35">
      <c r="A17" s="11" t="s">
        <v>43</v>
      </c>
      <c r="B17" s="7">
        <v>50000158</v>
      </c>
      <c r="C17" s="11" t="s">
        <v>15</v>
      </c>
      <c r="D17" s="10">
        <v>502.71</v>
      </c>
      <c r="E17" s="9"/>
      <c r="F17" s="9"/>
      <c r="G17" s="5"/>
    </row>
    <row r="18" spans="1:7" x14ac:dyDescent="0.35">
      <c r="A18" s="11" t="s">
        <v>43</v>
      </c>
      <c r="B18" s="7">
        <v>50012101</v>
      </c>
      <c r="C18" s="11" t="s">
        <v>16</v>
      </c>
      <c r="D18" s="10">
        <v>1559.6799999999994</v>
      </c>
      <c r="E18" s="9">
        <v>2281</v>
      </c>
      <c r="F18" s="9">
        <f t="shared" si="0"/>
        <v>2090.916666666667</v>
      </c>
      <c r="G18" s="5">
        <f t="shared" si="1"/>
        <v>0.74593121039416488</v>
      </c>
    </row>
    <row r="19" spans="1:7" x14ac:dyDescent="0.35">
      <c r="A19" s="11" t="s">
        <v>43</v>
      </c>
      <c r="B19" s="7">
        <v>50020401</v>
      </c>
      <c r="C19" s="11" t="s">
        <v>17</v>
      </c>
      <c r="D19" s="10">
        <v>778932.45999999926</v>
      </c>
      <c r="E19" s="9">
        <v>526628</v>
      </c>
      <c r="F19" s="9">
        <f t="shared" si="0"/>
        <v>482742.33333333331</v>
      </c>
      <c r="G19" s="5">
        <f t="shared" si="1"/>
        <v>1.6135573912100782</v>
      </c>
    </row>
    <row r="20" spans="1:7" x14ac:dyDescent="0.35">
      <c r="A20" s="11" t="s">
        <v>43</v>
      </c>
      <c r="B20" s="7">
        <v>50022601</v>
      </c>
      <c r="C20" s="11" t="s">
        <v>18</v>
      </c>
      <c r="D20" s="10">
        <v>27395.029999999995</v>
      </c>
      <c r="E20" s="9">
        <v>26173</v>
      </c>
      <c r="F20" s="9">
        <f t="shared" si="0"/>
        <v>23991.916666666668</v>
      </c>
      <c r="G20" s="5">
        <f t="shared" si="1"/>
        <v>1.1418441627909397</v>
      </c>
    </row>
    <row r="21" spans="1:7" x14ac:dyDescent="0.35">
      <c r="A21" s="11" t="s">
        <v>43</v>
      </c>
      <c r="B21" s="7">
        <v>50043801</v>
      </c>
      <c r="C21" s="11" t="s">
        <v>19</v>
      </c>
      <c r="D21" s="10">
        <v>156596.73000000001</v>
      </c>
      <c r="E21" s="9">
        <v>69925</v>
      </c>
      <c r="F21" s="9">
        <f t="shared" si="0"/>
        <v>64097.916666666664</v>
      </c>
      <c r="G21" s="5">
        <f t="shared" si="1"/>
        <v>2.4430861117431015</v>
      </c>
    </row>
    <row r="22" spans="1:7" x14ac:dyDescent="0.35">
      <c r="A22" s="11" t="s">
        <v>43</v>
      </c>
      <c r="B22" s="7">
        <v>50064009</v>
      </c>
      <c r="C22" s="11" t="s">
        <v>20</v>
      </c>
      <c r="D22" s="10">
        <v>27872.359999999997</v>
      </c>
      <c r="E22" s="9">
        <v>27644</v>
      </c>
      <c r="F22" s="9">
        <f t="shared" si="0"/>
        <v>25340.333333333332</v>
      </c>
      <c r="G22" s="5">
        <f t="shared" si="1"/>
        <v>1.0999208113547572</v>
      </c>
    </row>
    <row r="23" spans="1:7" x14ac:dyDescent="0.35">
      <c r="A23" s="11" t="s">
        <v>43</v>
      </c>
      <c r="B23" s="7">
        <v>50066201</v>
      </c>
      <c r="C23" s="11" t="s">
        <v>47</v>
      </c>
      <c r="D23" s="10">
        <v>14.5</v>
      </c>
      <c r="E23" s="9">
        <v>300</v>
      </c>
      <c r="F23" s="9">
        <f t="shared" si="0"/>
        <v>275</v>
      </c>
      <c r="G23" s="5">
        <f t="shared" si="1"/>
        <v>5.2727272727272727E-2</v>
      </c>
    </row>
    <row r="24" spans="1:7" x14ac:dyDescent="0.35">
      <c r="A24" s="11" t="s">
        <v>43</v>
      </c>
      <c r="B24" s="7">
        <v>50077481</v>
      </c>
      <c r="C24" s="11" t="s">
        <v>21</v>
      </c>
      <c r="D24" s="10">
        <v>1459.5899999999997</v>
      </c>
      <c r="E24" s="9">
        <v>2816</v>
      </c>
      <c r="F24" s="9">
        <f t="shared" si="0"/>
        <v>2581.333333333333</v>
      </c>
      <c r="G24" s="5">
        <f t="shared" si="1"/>
        <v>0.5654403409090909</v>
      </c>
    </row>
    <row r="25" spans="1:7" x14ac:dyDescent="0.35">
      <c r="A25" s="11" t="s">
        <v>43</v>
      </c>
      <c r="B25" s="7">
        <v>210000005</v>
      </c>
      <c r="C25" s="11" t="s">
        <v>22</v>
      </c>
      <c r="D25" s="10">
        <v>1444.2</v>
      </c>
      <c r="E25" s="9">
        <v>7828</v>
      </c>
      <c r="F25" s="9">
        <f t="shared" si="0"/>
        <v>7175.666666666667</v>
      </c>
      <c r="G25" s="5">
        <f t="shared" si="1"/>
        <v>0.20126352952106658</v>
      </c>
    </row>
    <row r="26" spans="1:7" x14ac:dyDescent="0.35">
      <c r="A26" s="11" t="s">
        <v>43</v>
      </c>
      <c r="B26" s="7">
        <v>210000008</v>
      </c>
      <c r="C26" s="11" t="s">
        <v>23</v>
      </c>
      <c r="D26" s="10">
        <v>2519.6600000000003</v>
      </c>
      <c r="E26" s="9">
        <v>3002</v>
      </c>
      <c r="F26" s="9">
        <f t="shared" si="0"/>
        <v>2751.833333333333</v>
      </c>
      <c r="G26" s="5">
        <f t="shared" si="1"/>
        <v>0.91562958027981367</v>
      </c>
    </row>
    <row r="27" spans="1:7" x14ac:dyDescent="0.35">
      <c r="A27" s="11" t="s">
        <v>43</v>
      </c>
      <c r="B27" s="7">
        <v>210000010</v>
      </c>
      <c r="C27" s="11" t="s">
        <v>24</v>
      </c>
      <c r="D27" s="10">
        <v>17912.89</v>
      </c>
      <c r="E27" s="9">
        <v>11286</v>
      </c>
      <c r="F27" s="9">
        <f t="shared" si="0"/>
        <v>10345.5</v>
      </c>
      <c r="G27" s="5">
        <f t="shared" si="1"/>
        <v>1.7314668213232807</v>
      </c>
    </row>
    <row r="28" spans="1:7" x14ac:dyDescent="0.35">
      <c r="A28" s="11" t="s">
        <v>43</v>
      </c>
      <c r="B28" s="7">
        <v>210000013</v>
      </c>
      <c r="C28" s="11" t="s">
        <v>45</v>
      </c>
      <c r="D28" s="10">
        <v>126.95</v>
      </c>
      <c r="E28" s="9">
        <v>636</v>
      </c>
      <c r="F28" s="9">
        <f t="shared" si="0"/>
        <v>583</v>
      </c>
      <c r="G28" s="5">
        <f t="shared" si="1"/>
        <v>0.21775300171526588</v>
      </c>
    </row>
    <row r="29" spans="1:7" x14ac:dyDescent="0.35">
      <c r="A29" s="11" t="s">
        <v>43</v>
      </c>
      <c r="B29" s="7">
        <v>210000043</v>
      </c>
      <c r="C29" s="11" t="s">
        <v>25</v>
      </c>
      <c r="D29" s="10">
        <v>1105.83</v>
      </c>
      <c r="E29" s="9">
        <v>2304</v>
      </c>
      <c r="F29" s="9">
        <f t="shared" si="0"/>
        <v>2112</v>
      </c>
      <c r="G29" s="5">
        <f t="shared" si="1"/>
        <v>0.52359374999999997</v>
      </c>
    </row>
    <row r="30" spans="1:7" x14ac:dyDescent="0.35">
      <c r="A30" s="11" t="s">
        <v>43</v>
      </c>
      <c r="B30" s="7">
        <v>210000053</v>
      </c>
      <c r="C30" s="11" t="s">
        <v>46</v>
      </c>
      <c r="D30" s="10">
        <v>138.38000000000002</v>
      </c>
      <c r="E30" s="9">
        <v>300</v>
      </c>
      <c r="F30" s="9">
        <f t="shared" si="0"/>
        <v>275</v>
      </c>
      <c r="G30" s="5">
        <f t="shared" si="1"/>
        <v>0.50320000000000009</v>
      </c>
    </row>
    <row r="31" spans="1:7" x14ac:dyDescent="0.35">
      <c r="A31" s="11" t="s">
        <v>43</v>
      </c>
      <c r="B31" s="7">
        <v>210020301</v>
      </c>
      <c r="C31" s="11" t="s">
        <v>26</v>
      </c>
      <c r="D31" s="10">
        <v>90363.950000000055</v>
      </c>
      <c r="E31" s="9">
        <v>202735</v>
      </c>
      <c r="F31" s="9">
        <f t="shared" si="0"/>
        <v>185840.41666666666</v>
      </c>
      <c r="G31" s="5">
        <f t="shared" si="1"/>
        <v>0.48624487407430689</v>
      </c>
    </row>
    <row r="32" spans="1:7" x14ac:dyDescent="0.35">
      <c r="A32" s="11" t="s">
        <v>43</v>
      </c>
      <c r="B32" s="7">
        <v>210077412</v>
      </c>
      <c r="C32" s="11" t="s">
        <v>27</v>
      </c>
      <c r="D32" s="10">
        <v>11256.609999999999</v>
      </c>
      <c r="E32" s="9">
        <v>13581</v>
      </c>
      <c r="F32" s="9">
        <f t="shared" si="0"/>
        <v>12449.25</v>
      </c>
      <c r="G32" s="5">
        <f t="shared" si="1"/>
        <v>0.90419985139667036</v>
      </c>
    </row>
    <row r="33" spans="1:7" x14ac:dyDescent="0.35">
      <c r="A33" s="11" t="s">
        <v>43</v>
      </c>
      <c r="B33" s="7">
        <v>210077423</v>
      </c>
      <c r="C33" s="11" t="s">
        <v>28</v>
      </c>
      <c r="D33" s="10">
        <v>15899.130000000001</v>
      </c>
      <c r="E33" s="9">
        <v>17158</v>
      </c>
      <c r="F33" s="9">
        <f t="shared" si="0"/>
        <v>15728.166666666666</v>
      </c>
      <c r="G33" s="5">
        <f t="shared" si="1"/>
        <v>1.0108698831183971</v>
      </c>
    </row>
    <row r="34" spans="1:7" x14ac:dyDescent="0.35">
      <c r="A34" s="11" t="s">
        <v>43</v>
      </c>
      <c r="B34" s="7">
        <v>210077424</v>
      </c>
      <c r="C34" s="11" t="s">
        <v>29</v>
      </c>
      <c r="D34" s="10">
        <v>5341.2300000000005</v>
      </c>
      <c r="E34" s="9">
        <v>8372</v>
      </c>
      <c r="F34" s="9">
        <f t="shared" si="0"/>
        <v>7674.333333333333</v>
      </c>
      <c r="G34" s="5">
        <f t="shared" si="1"/>
        <v>0.69598618772531828</v>
      </c>
    </row>
    <row r="35" spans="1:7" x14ac:dyDescent="0.35">
      <c r="A35" s="11" t="s">
        <v>43</v>
      </c>
      <c r="B35" s="7">
        <v>210077428</v>
      </c>
      <c r="C35" s="11" t="s">
        <v>53</v>
      </c>
      <c r="D35" s="10">
        <v>35.33</v>
      </c>
      <c r="E35" s="9">
        <v>300</v>
      </c>
      <c r="F35" s="9">
        <f t="shared" si="0"/>
        <v>275</v>
      </c>
      <c r="G35" s="5">
        <f t="shared" si="1"/>
        <v>0.12847272727272727</v>
      </c>
    </row>
    <row r="36" spans="1:7" x14ac:dyDescent="0.35">
      <c r="A36" s="11" t="s">
        <v>43</v>
      </c>
      <c r="B36" s="7">
        <v>440800001</v>
      </c>
      <c r="C36" s="11" t="s">
        <v>30</v>
      </c>
      <c r="D36" s="10">
        <v>92.7</v>
      </c>
      <c r="E36" s="9">
        <v>1298</v>
      </c>
      <c r="F36" s="9">
        <f t="shared" si="0"/>
        <v>1189.8333333333335</v>
      </c>
      <c r="G36" s="5">
        <f t="shared" si="1"/>
        <v>7.7910071438576825E-2</v>
      </c>
    </row>
    <row r="37" spans="1:7" x14ac:dyDescent="0.35">
      <c r="A37" s="11" t="s">
        <v>43</v>
      </c>
      <c r="B37" s="7">
        <v>440800002</v>
      </c>
      <c r="C37" s="11" t="s">
        <v>31</v>
      </c>
      <c r="D37" s="10">
        <v>63.199999999999996</v>
      </c>
      <c r="E37" s="9">
        <v>2217</v>
      </c>
      <c r="F37" s="9">
        <f t="shared" si="0"/>
        <v>2032.25</v>
      </c>
      <c r="G37" s="5">
        <f t="shared" si="1"/>
        <v>3.1098536105302003E-2</v>
      </c>
    </row>
    <row r="38" spans="1:7" x14ac:dyDescent="0.35">
      <c r="A38" s="11" t="s">
        <v>43</v>
      </c>
      <c r="B38" s="7">
        <v>440800009</v>
      </c>
      <c r="C38" s="11" t="s">
        <v>32</v>
      </c>
      <c r="D38" s="10">
        <v>23548.420000000006</v>
      </c>
      <c r="E38" s="9">
        <v>19194</v>
      </c>
      <c r="F38" s="9">
        <f t="shared" si="0"/>
        <v>17594.5</v>
      </c>
      <c r="G38" s="5">
        <f t="shared" si="1"/>
        <v>1.3383966580465489</v>
      </c>
    </row>
    <row r="39" spans="1:7" x14ac:dyDescent="0.35">
      <c r="A39" s="11" t="s">
        <v>43</v>
      </c>
      <c r="B39" s="7">
        <v>600200001</v>
      </c>
      <c r="C39" s="11" t="s">
        <v>33</v>
      </c>
      <c r="D39" s="10">
        <v>59594.86</v>
      </c>
      <c r="E39" s="9">
        <v>63436</v>
      </c>
      <c r="F39" s="9">
        <f t="shared" si="0"/>
        <v>58149.666666666664</v>
      </c>
      <c r="G39" s="5">
        <f t="shared" si="1"/>
        <v>1.0248529942848628</v>
      </c>
    </row>
    <row r="40" spans="1:7" x14ac:dyDescent="0.35">
      <c r="A40" s="11" t="s">
        <v>43</v>
      </c>
      <c r="B40" s="7">
        <v>601000001</v>
      </c>
      <c r="C40" s="11" t="s">
        <v>34</v>
      </c>
      <c r="D40" s="10">
        <v>3602.4299999999994</v>
      </c>
      <c r="E40" s="9">
        <v>9978</v>
      </c>
      <c r="F40" s="9">
        <f t="shared" si="0"/>
        <v>9146.5</v>
      </c>
      <c r="G40" s="5">
        <f t="shared" si="1"/>
        <v>0.39385885311321261</v>
      </c>
    </row>
    <row r="41" spans="1:7" x14ac:dyDescent="0.35">
      <c r="A41" s="11" t="s">
        <v>43</v>
      </c>
      <c r="B41" s="7">
        <v>601000008</v>
      </c>
      <c r="C41" s="11" t="s">
        <v>48</v>
      </c>
      <c r="D41" s="10">
        <v>4.6900000000000004</v>
      </c>
      <c r="E41" s="9">
        <v>300</v>
      </c>
      <c r="F41" s="9">
        <f t="shared" si="0"/>
        <v>275</v>
      </c>
      <c r="G41" s="5">
        <f t="shared" si="1"/>
        <v>1.7054545454545458E-2</v>
      </c>
    </row>
    <row r="42" spans="1:7" x14ac:dyDescent="0.35">
      <c r="A42" s="11" t="s">
        <v>43</v>
      </c>
      <c r="B42" s="7">
        <v>601000010</v>
      </c>
      <c r="C42" s="11" t="s">
        <v>54</v>
      </c>
      <c r="D42" s="10">
        <v>6.26</v>
      </c>
      <c r="E42" s="9">
        <v>5282</v>
      </c>
      <c r="F42" s="9">
        <f t="shared" si="0"/>
        <v>4841.8333333333339</v>
      </c>
      <c r="G42" s="5">
        <f t="shared" si="1"/>
        <v>1.2928986953977485E-3</v>
      </c>
    </row>
    <row r="43" spans="1:7" x14ac:dyDescent="0.35">
      <c r="A43" s="11" t="s">
        <v>43</v>
      </c>
      <c r="B43" s="7">
        <v>680200001</v>
      </c>
      <c r="C43" s="11" t="s">
        <v>35</v>
      </c>
      <c r="D43" s="10">
        <v>281.82</v>
      </c>
      <c r="E43" s="9">
        <v>7841</v>
      </c>
      <c r="F43" s="9">
        <f t="shared" si="0"/>
        <v>7187.583333333333</v>
      </c>
      <c r="G43" s="5">
        <f t="shared" si="1"/>
        <v>3.9209284530034437E-2</v>
      </c>
    </row>
    <row r="44" spans="1:7" x14ac:dyDescent="0.35">
      <c r="A44" s="11" t="s">
        <v>43</v>
      </c>
      <c r="B44" s="7">
        <v>680200030</v>
      </c>
      <c r="C44" s="11" t="s">
        <v>36</v>
      </c>
      <c r="D44" s="10">
        <v>35933.12999999999</v>
      </c>
      <c r="E44" s="9">
        <v>63801</v>
      </c>
      <c r="F44" s="9">
        <f t="shared" si="0"/>
        <v>58484.25</v>
      </c>
      <c r="G44" s="5">
        <f t="shared" si="1"/>
        <v>0.61440695571884718</v>
      </c>
    </row>
    <row r="45" spans="1:7" x14ac:dyDescent="0.35">
      <c r="A45" s="11" t="s">
        <v>43</v>
      </c>
      <c r="B45" s="7">
        <v>680200034</v>
      </c>
      <c r="C45" s="11" t="s">
        <v>51</v>
      </c>
      <c r="D45" s="10">
        <v>19.02</v>
      </c>
      <c r="E45" s="9">
        <v>418</v>
      </c>
      <c r="F45" s="9">
        <f t="shared" si="0"/>
        <v>383.16666666666669</v>
      </c>
      <c r="G45" s="5">
        <f t="shared" si="1"/>
        <v>4.9638973466724662E-2</v>
      </c>
    </row>
    <row r="46" spans="1:7" x14ac:dyDescent="0.35">
      <c r="A46" s="11" t="s">
        <v>43</v>
      </c>
      <c r="B46" s="7">
        <v>681000002</v>
      </c>
      <c r="C46" s="11" t="s">
        <v>37</v>
      </c>
      <c r="D46" s="10">
        <v>546.75000000000011</v>
      </c>
      <c r="E46" s="9">
        <v>4797</v>
      </c>
      <c r="F46" s="9">
        <f t="shared" si="0"/>
        <v>4397.25</v>
      </c>
      <c r="G46" s="5">
        <f t="shared" si="1"/>
        <v>0.12433907555858778</v>
      </c>
    </row>
    <row r="47" spans="1:7" x14ac:dyDescent="0.35">
      <c r="A47" s="11" t="s">
        <v>43</v>
      </c>
      <c r="B47" s="7">
        <v>760200002</v>
      </c>
      <c r="C47" s="11" t="s">
        <v>38</v>
      </c>
      <c r="D47" s="10">
        <v>42604.68</v>
      </c>
      <c r="E47" s="9">
        <v>56680</v>
      </c>
      <c r="F47" s="9">
        <f t="shared" si="0"/>
        <v>51956.666666666664</v>
      </c>
      <c r="G47" s="5">
        <f t="shared" si="1"/>
        <v>0.82000410598575746</v>
      </c>
    </row>
    <row r="48" spans="1:7" x14ac:dyDescent="0.35">
      <c r="A48" s="11" t="s">
        <v>43</v>
      </c>
      <c r="B48" s="7">
        <v>760200003</v>
      </c>
      <c r="C48" s="11" t="s">
        <v>39</v>
      </c>
      <c r="D48" s="10">
        <v>7868.5599999999986</v>
      </c>
      <c r="E48" s="9">
        <v>11249</v>
      </c>
      <c r="F48" s="9">
        <f t="shared" si="0"/>
        <v>10311.583333333332</v>
      </c>
      <c r="G48" s="5">
        <f t="shared" si="1"/>
        <v>0.76307970809526493</v>
      </c>
    </row>
    <row r="49" spans="1:7" x14ac:dyDescent="0.35">
      <c r="A49" s="11" t="s">
        <v>43</v>
      </c>
      <c r="B49" s="7">
        <v>760200020</v>
      </c>
      <c r="C49" s="11" t="s">
        <v>50</v>
      </c>
      <c r="D49" s="10">
        <v>36.03</v>
      </c>
      <c r="E49" s="9">
        <v>1453</v>
      </c>
      <c r="F49" s="9">
        <f t="shared" si="0"/>
        <v>1331.9166666666665</v>
      </c>
      <c r="G49" s="5">
        <f t="shared" si="1"/>
        <v>2.7051241944566106E-2</v>
      </c>
    </row>
    <row r="50" spans="1:7" x14ac:dyDescent="0.35">
      <c r="A50" s="11" t="s">
        <v>43</v>
      </c>
      <c r="B50" s="7">
        <v>760200024</v>
      </c>
      <c r="C50" s="11" t="s">
        <v>40</v>
      </c>
      <c r="D50" s="14">
        <v>300.77</v>
      </c>
      <c r="E50" s="15">
        <v>1482</v>
      </c>
      <c r="F50" s="15">
        <f t="shared" si="0"/>
        <v>1358.5</v>
      </c>
      <c r="G50" s="16">
        <f t="shared" si="1"/>
        <v>0.22139860139860137</v>
      </c>
    </row>
    <row r="51" spans="1:7" x14ac:dyDescent="0.35">
      <c r="A51" s="11" t="s">
        <v>43</v>
      </c>
      <c r="B51" s="7">
        <v>760200025</v>
      </c>
      <c r="C51" s="11" t="s">
        <v>41</v>
      </c>
      <c r="D51" s="10">
        <v>13074.900000000001</v>
      </c>
      <c r="E51" s="9">
        <v>8939</v>
      </c>
      <c r="F51" s="9">
        <f t="shared" si="0"/>
        <v>8194.0833333333321</v>
      </c>
      <c r="G51" s="5">
        <f t="shared" si="1"/>
        <v>1.5956513337875911</v>
      </c>
    </row>
    <row r="52" spans="1:7" x14ac:dyDescent="0.35">
      <c r="A52" s="11" t="s">
        <v>43</v>
      </c>
      <c r="B52" s="7">
        <v>761200001</v>
      </c>
      <c r="C52" s="11" t="s">
        <v>42</v>
      </c>
      <c r="D52" s="10">
        <v>11623.359999999997</v>
      </c>
      <c r="E52" s="9">
        <v>20079</v>
      </c>
      <c r="F52" s="9">
        <f t="shared" si="0"/>
        <v>18405.75</v>
      </c>
      <c r="G52" s="5">
        <f t="shared" si="1"/>
        <v>0.6315070018879968</v>
      </c>
    </row>
    <row r="53" spans="1:7" x14ac:dyDescent="0.35">
      <c r="A53" s="19" t="s">
        <v>43</v>
      </c>
      <c r="B53" s="20">
        <v>761200014</v>
      </c>
      <c r="C53" s="19" t="s">
        <v>59</v>
      </c>
      <c r="D53" s="21">
        <v>13.88</v>
      </c>
      <c r="E53" s="22">
        <v>300</v>
      </c>
      <c r="F53" s="22">
        <f t="shared" si="0"/>
        <v>275</v>
      </c>
      <c r="G53" s="5">
        <f t="shared" si="1"/>
        <v>5.0472727272727273E-2</v>
      </c>
    </row>
    <row r="54" spans="1:7" x14ac:dyDescent="0.35">
      <c r="A54" s="19" t="s">
        <v>43</v>
      </c>
      <c r="B54" s="20">
        <v>781800005</v>
      </c>
      <c r="C54" s="19" t="s">
        <v>52</v>
      </c>
      <c r="D54" s="21">
        <v>5147.4399999999996</v>
      </c>
      <c r="E54" s="22">
        <v>6839</v>
      </c>
      <c r="F54" s="22">
        <f t="shared" si="0"/>
        <v>6269.083333333333</v>
      </c>
      <c r="G54" s="5">
        <f t="shared" si="1"/>
        <v>0.82108335881109673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2025-12-23T14:47:13Z</dcterms:modified>
</cp:coreProperties>
</file>