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julija voropajeva\Downloads\"/>
    </mc:Choice>
  </mc:AlternateContent>
  <xr:revisionPtr revIDLastSave="0" documentId="13_ncr:1_{45F47E5D-3D54-4027-96B6-FD60DDA525E9}" xr6:coauthVersionLast="47" xr6:coauthVersionMax="47" xr10:uidLastSave="{00000000-0000-0000-0000-000000000000}"/>
  <bookViews>
    <workbookView xWindow="-108" yWindow="-108" windowWidth="23256" windowHeight="12456" xr2:uid="{00000000-000D-0000-FFFF-FFFF00000000}"/>
  </bookViews>
  <sheets>
    <sheet name="D_2024"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4" l="1"/>
  <c r="C7" i="4"/>
  <c r="E7" i="4"/>
  <c r="E8" i="4"/>
  <c r="E9" i="4"/>
  <c r="E10" i="4"/>
  <c r="E6" i="4"/>
  <c r="C9" i="4" l="1"/>
  <c r="C8" i="4"/>
  <c r="C6" i="4"/>
  <c r="C11" i="4" s="1"/>
  <c r="C10" i="4"/>
</calcChain>
</file>

<file path=xl/sharedStrings.xml><?xml version="1.0" encoding="utf-8"?>
<sst xmlns="http://schemas.openxmlformats.org/spreadsheetml/2006/main" count="22" uniqueCount="21">
  <si>
    <t>% sadalījums pa TN</t>
  </si>
  <si>
    <t>% no uzaicināto skaita</t>
  </si>
  <si>
    <t>Kurzemes</t>
  </si>
  <si>
    <t>Latgales</t>
  </si>
  <si>
    <t>Rīgas</t>
  </si>
  <si>
    <t>Vidzemes</t>
  </si>
  <si>
    <t>Zemgales</t>
  </si>
  <si>
    <t>Skaits</t>
  </si>
  <si>
    <t>Latvijā</t>
  </si>
  <si>
    <t>Nacionālā veselības dienesta teritoriālā nodaļa (TN)</t>
  </si>
  <si>
    <t>A</t>
  </si>
  <si>
    <t>B</t>
  </si>
  <si>
    <t>C</t>
  </si>
  <si>
    <t>D</t>
  </si>
  <si>
    <t>D = C / A x 100</t>
  </si>
  <si>
    <t>B = A / Uzaic. sk. Latvijā x 100</t>
  </si>
  <si>
    <t>Sagatavoto uzaicinājuma vēstuļu skaits mērķa grupas personām (dzemdes kakla vēža skrīninga mērķa grupa ir sievietes vecumā no 25 līdz 70 gadiem) attiecīgajā periodā (2020.gadā).  Dati no veselības aprūpes pakalpojumu apmaksas norēķinu sistēmas "Vadības informācijas sistēma" moduļa "Organizētais vēža skrīnings".</t>
  </si>
  <si>
    <t>Dzemdes kakla vēža skrīninga izmeklējumu veikušo unikālo personu skaits mērķa grupā attiecīgajā periodā, kam Vadības informācijas sistēmā uzrādīti manipulāciju kodi 42034, 42035, 42036, 42037,42038, 42039, 42040, 42041,46999,47034,46998,47025. Manipulāciju kods atbilstoši "Valsts apmaksājamo manipulāciju un to apmaksas nosacījumu saraksts".</t>
  </si>
  <si>
    <t>Dzemdes kakla vēža skrīninga atsaucība 2024.gads</t>
  </si>
  <si>
    <r>
      <t xml:space="preserve">Sagatavoto uzaicinājumu skaits 2024.gadā </t>
    </r>
    <r>
      <rPr>
        <b/>
        <vertAlign val="superscript"/>
        <sz val="11"/>
        <rFont val="Calibri"/>
        <family val="2"/>
        <charset val="186"/>
        <scheme val="minor"/>
      </rPr>
      <t>1</t>
    </r>
  </si>
  <si>
    <r>
      <t xml:space="preserve">Izmeklējumu veikušās personas 2024.gadā </t>
    </r>
    <r>
      <rPr>
        <b/>
        <vertAlign val="superscript"/>
        <sz val="11"/>
        <rFont val="Calibri"/>
        <family val="2"/>
        <charset val="186"/>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</si>
</sst>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1"/>
      <name val="Calibri"/>
      <family val="2"/>
      <charset val="186"/>
      <scheme val="minor"/>
    </font>
    <font>
      <sz val="11"/>
      <name val="Calibri"/>
      <family val="2"/>
      <charset val="186"/>
      <scheme val="minor"/>
    </font>
    <font>
      <sz val="10"/>
      <name val="Calibri"/>
      <family val="2"/>
      <charset val="186"/>
      <scheme val="minor"/>
    </font>
    <font>
      <b/>
      <vertAlign val="superscript"/>
      <sz val="11"/>
      <name val="Calibri"/>
      <family val="2"/>
      <charset val="186"/>
      <scheme val="minor"/>
    </font>
    <font>
      <b/>
      <sz val="10"/>
      <name val="Calibri"/>
      <family val="2"/>
      <charset val="186"/>
      <scheme val="minor"/>
    </font>
    <font>
      <b/>
      <sz val="13"/>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cellStyleXfs>
  <cellXfs count="25">
    <xf numFmtId="0" fontId="0" fillId="0" borderId="0" xfId="0"/>
    <xf numFmtId="0" fontId="0" fillId="0" borderId="0" xfId="0" applyAlignment="1">
      <alignment wrapText="1"/>
    </xf>
    <xf numFmtId="0" fontId="1" fillId="0" borderId="0" xfId="0" applyFont="1"/>
    <xf numFmtId="0" fontId="1" fillId="0" borderId="7" xfId="0" applyFont="1" applyBorder="1" applyAlignment="1">
      <alignment horizontal="center" vertical="center"/>
    </xf>
    <xf numFmtId="0" fontId="5" fillId="0" borderId="7" xfId="1" applyFont="1" applyBorder="1" applyAlignment="1">
      <alignment vertical="center"/>
    </xf>
    <xf numFmtId="3" fontId="5" fillId="0" borderId="7" xfId="1" applyNumberFormat="1" applyFont="1" applyBorder="1" applyAlignment="1">
      <alignment horizontal="center" vertical="center" wrapText="1"/>
    </xf>
    <xf numFmtId="0" fontId="4" fillId="2" borderId="7" xfId="1" applyFont="1" applyFill="1" applyBorder="1" applyAlignment="1">
      <alignment vertical="center"/>
    </xf>
    <xf numFmtId="3" fontId="4" fillId="2" borderId="7" xfId="1" applyNumberFormat="1" applyFont="1" applyFill="1" applyBorder="1" applyAlignment="1">
      <alignment horizontal="center" vertical="center" wrapText="1"/>
    </xf>
    <xf numFmtId="0" fontId="4" fillId="2" borderId="7" xfId="1" applyFont="1" applyFill="1" applyBorder="1" applyAlignment="1">
      <alignment horizontal="center" vertical="center"/>
    </xf>
    <xf numFmtId="0" fontId="4" fillId="2" borderId="7" xfId="1" applyFont="1" applyFill="1" applyBorder="1" applyAlignment="1">
      <alignment horizontal="center" vertical="center" wrapText="1"/>
    </xf>
    <xf numFmtId="0" fontId="0" fillId="2" borderId="7" xfId="0" applyFill="1" applyBorder="1" applyAlignment="1">
      <alignment horizontal="center" vertical="center"/>
    </xf>
    <xf numFmtId="0" fontId="8" fillId="2" borderId="7" xfId="1" applyFont="1" applyFill="1" applyBorder="1" applyAlignment="1">
      <alignment horizontal="center" vertical="center"/>
    </xf>
    <xf numFmtId="0" fontId="6" fillId="2" borderId="7" xfId="1" applyFont="1" applyFill="1" applyBorder="1" applyAlignment="1">
      <alignment horizontal="center" vertical="center" wrapText="1"/>
    </xf>
    <xf numFmtId="2" fontId="5" fillId="0" borderId="7" xfId="2" applyNumberFormat="1" applyFont="1" applyFill="1" applyBorder="1" applyAlignment="1">
      <alignment horizontal="center" vertical="center"/>
    </xf>
    <xf numFmtId="4" fontId="5" fillId="0" borderId="7"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0" borderId="8" xfId="1" applyFont="1" applyBorder="1" applyAlignment="1">
      <alignment horizontal="center" vertical="center"/>
    </xf>
    <xf numFmtId="0" fontId="4" fillId="2" borderId="1"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4" xfId="1" applyFont="1" applyFill="1" applyBorder="1" applyAlignment="1">
      <alignment horizontal="center" vertical="center" wrapText="1"/>
    </xf>
    <xf numFmtId="4" fontId="4" fillId="2" borderId="7" xfId="1" applyNumberFormat="1" applyFont="1" applyFill="1" applyBorder="1" applyAlignment="1">
      <alignment horizontal="center" vertical="center" wrapText="1"/>
    </xf>
  </cellXfs>
  <cellStyles count="5">
    <cellStyle name="Normal" xfId="0" builtinId="0"/>
    <cellStyle name="Normal 2" xfId="3" xr:uid="{00000000-0005-0000-0000-000001000000}"/>
    <cellStyle name="Normal 2 3" xfId="1" xr:uid="{00000000-0005-0000-0000-000002000000}"/>
    <cellStyle name="Percent 2" xfId="4" xr:uid="{00000000-0005-0000-0000-000003000000}"/>
    <cellStyle name="Percent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E2C9-3B20-44E4-82D2-6EB0BA58F69B}">
  <dimension ref="A1:G20"/>
  <sheetViews>
    <sheetView tabSelected="1" zoomScaleNormal="100" workbookViewId="0">
      <selection activeCell="G13" sqref="G13"/>
    </sheetView>
  </sheetViews>
  <sheetFormatPr defaultRowHeight="14.4" x14ac:dyDescent="0.3"/>
  <cols>
    <col min="1" max="1" width="21.21875" customWidth="1"/>
    <col min="2" max="2" width="14.21875" customWidth="1"/>
    <col min="3" max="3" width="24.77734375" customWidth="1"/>
    <col min="4" max="4" width="13.77734375" customWidth="1"/>
    <col min="5" max="5" width="21.44140625" customWidth="1"/>
    <col min="7" max="7" width="6.21875" customWidth="1"/>
    <col min="8" max="8" width="5.21875" customWidth="1"/>
  </cols>
  <sheetData>
    <row r="1" spans="1:5" ht="24.75" customHeight="1" x14ac:dyDescent="0.3">
      <c r="A1" s="18" t="s">
        <v>18</v>
      </c>
      <c r="B1" s="18"/>
      <c r="C1" s="18"/>
      <c r="D1" s="18"/>
      <c r="E1" s="18"/>
    </row>
    <row r="2" spans="1:5" ht="32.25" customHeight="1" x14ac:dyDescent="0.3">
      <c r="A2" s="19" t="s">
        <v>9</v>
      </c>
      <c r="B2" s="22" t="s">
        <v>19</v>
      </c>
      <c r="C2" s="23"/>
      <c r="D2" s="22" t="s">
        <v>20</v>
      </c>
      <c r="E2" s="23"/>
    </row>
    <row r="3" spans="1:5" x14ac:dyDescent="0.3">
      <c r="A3" s="20"/>
      <c r="B3" s="10" t="s">
        <v>10</v>
      </c>
      <c r="C3" s="10" t="s">
        <v>11</v>
      </c>
      <c r="D3" s="10" t="s">
        <v>12</v>
      </c>
      <c r="E3" s="10" t="s">
        <v>13</v>
      </c>
    </row>
    <row r="4" spans="1:5" x14ac:dyDescent="0.3">
      <c r="A4" s="20"/>
      <c r="B4" s="8" t="s">
        <v>7</v>
      </c>
      <c r="C4" s="9" t="s">
        <v>0</v>
      </c>
      <c r="D4" s="8" t="s">
        <v>7</v>
      </c>
      <c r="E4" s="9" t="s">
        <v>1</v>
      </c>
    </row>
    <row r="5" spans="1:5" x14ac:dyDescent="0.3">
      <c r="A5" s="21"/>
      <c r="B5" s="11"/>
      <c r="C5" s="12" t="s">
        <v>15</v>
      </c>
      <c r="D5" s="11"/>
      <c r="E5" s="12" t="s">
        <v>14</v>
      </c>
    </row>
    <row r="6" spans="1:5" x14ac:dyDescent="0.3">
      <c r="A6" s="4" t="s">
        <v>2</v>
      </c>
      <c r="B6" s="5">
        <v>26617</v>
      </c>
      <c r="C6" s="13">
        <f>B6/$B$11*100</f>
        <v>14.044353923839575</v>
      </c>
      <c r="D6" s="5">
        <v>14757</v>
      </c>
      <c r="E6" s="14">
        <f>D6/B6*100</f>
        <v>55.442010745012581</v>
      </c>
    </row>
    <row r="7" spans="1:5" x14ac:dyDescent="0.3">
      <c r="A7" s="4" t="s">
        <v>4</v>
      </c>
      <c r="B7" s="5">
        <v>23453</v>
      </c>
      <c r="C7" s="13">
        <f t="shared" ref="C7:C10" si="0">B7/$B$11*100</f>
        <v>12.374881939204627</v>
      </c>
      <c r="D7" s="5">
        <v>12039</v>
      </c>
      <c r="E7" s="14">
        <f t="shared" ref="E7:E11" si="1">D7/B7*100</f>
        <v>51.332452138319198</v>
      </c>
    </row>
    <row r="8" spans="1:5" x14ac:dyDescent="0.3">
      <c r="A8" s="4" t="s">
        <v>6</v>
      </c>
      <c r="B8" s="5">
        <v>91359</v>
      </c>
      <c r="C8" s="13">
        <f t="shared" si="0"/>
        <v>48.205212087314862</v>
      </c>
      <c r="D8" s="5">
        <v>51177</v>
      </c>
      <c r="E8" s="14">
        <f t="shared" si="1"/>
        <v>56.017469543230547</v>
      </c>
    </row>
    <row r="9" spans="1:5" x14ac:dyDescent="0.3">
      <c r="A9" s="4" t="s">
        <v>5</v>
      </c>
      <c r="B9" s="5">
        <v>21789</v>
      </c>
      <c r="C9" s="13">
        <f t="shared" si="0"/>
        <v>11.496878973834034</v>
      </c>
      <c r="D9" s="5">
        <v>13815</v>
      </c>
      <c r="E9" s="14">
        <f t="shared" si="1"/>
        <v>63.403552251135899</v>
      </c>
    </row>
    <row r="10" spans="1:5" x14ac:dyDescent="0.3">
      <c r="A10" s="4" t="s">
        <v>3</v>
      </c>
      <c r="B10" s="5">
        <v>26303</v>
      </c>
      <c r="C10" s="13">
        <f t="shared" si="0"/>
        <v>13.878673075806901</v>
      </c>
      <c r="D10" s="5">
        <v>16157</v>
      </c>
      <c r="E10" s="14">
        <f t="shared" si="1"/>
        <v>61.426453256282556</v>
      </c>
    </row>
    <row r="11" spans="1:5" x14ac:dyDescent="0.3">
      <c r="A11" s="6" t="s">
        <v>8</v>
      </c>
      <c r="B11" s="7">
        <v>189521</v>
      </c>
      <c r="C11" s="7">
        <f t="shared" ref="C11:E11" si="2">SUM(C6:C10)</f>
        <v>100</v>
      </c>
      <c r="D11" s="7">
        <v>107945</v>
      </c>
      <c r="E11" s="24">
        <f t="shared" si="1"/>
        <v>56.956748856327266</v>
      </c>
    </row>
    <row r="12" spans="1:5" x14ac:dyDescent="0.3">
      <c r="A12" s="2"/>
      <c r="B12" s="2"/>
      <c r="C12" s="2"/>
      <c r="D12" s="2"/>
      <c r="E12" s="2"/>
    </row>
    <row r="13" spans="1:5" ht="90.75" customHeight="1" x14ac:dyDescent="0.3">
      <c r="A13" s="3">
        <v>1</v>
      </c>
      <c r="B13" s="15" t="s">
        <v>16</v>
      </c>
      <c r="C13" s="16"/>
      <c r="D13" s="16"/>
      <c r="E13" s="17"/>
    </row>
    <row r="14" spans="1:5" ht="109.5" customHeight="1" x14ac:dyDescent="0.3">
      <c r="A14" s="3">
        <v>2</v>
      </c>
      <c r="B14" s="15" t="s">
        <v>17</v>
      </c>
      <c r="C14" s="16"/>
      <c r="D14" s="16"/>
      <c r="E14" s="17"/>
    </row>
    <row r="15" spans="1:5" x14ac:dyDescent="0.3">
      <c r="A15" s="2"/>
      <c r="B15" s="2"/>
      <c r="C15" s="2"/>
      <c r="D15" s="2"/>
      <c r="E15" s="2"/>
    </row>
    <row r="18" spans="1:7" x14ac:dyDescent="0.3">
      <c r="A18" s="1"/>
      <c r="B18" s="1"/>
    </row>
    <row r="19" spans="1:7" x14ac:dyDescent="0.3">
      <c r="A19" s="1"/>
      <c r="B19" s="1"/>
    </row>
    <row r="20" spans="1:7" x14ac:dyDescent="0.3">
      <c r="A20" s="2"/>
      <c r="B20" s="2"/>
      <c r="C20" s="2"/>
      <c r="D20" s="2"/>
      <c r="E20" s="2"/>
      <c r="F20" s="1"/>
      <c r="G20" s="1"/>
    </row>
  </sheetData>
  <mergeCells count="6">
    <mergeCell ref="B14:E14"/>
    <mergeCell ref="A1:E1"/>
    <mergeCell ref="A2:A5"/>
    <mergeCell ref="B2:C2"/>
    <mergeCell ref="D2:E2"/>
    <mergeCell ref="B13:E1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D_2024</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Silionova</dc:creator>
  <cp:lastModifiedBy>Jūlija Voropajeva</cp:lastModifiedBy>
  <cp:lastPrinted>2017-09-08T09:04:40Z</cp:lastPrinted>
  <dcterms:created xsi:type="dcterms:W3CDTF">2017-06-20T07:50:04Z</dcterms:created>
  <dcterms:modified xsi:type="dcterms:W3CDTF">2026-02-05T12:09:56Z</dcterms:modified>
</cp:coreProperties>
</file>