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46E67D39-D495-445F-A301-B490E6937E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SAVA_2026!$A$5:$G$5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SAVA_2026!$A$1:$D$44</definedName>
    <definedName name="_xlnm.Print_Titles" localSheetId="0">SAVA_2026!$4:$4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F46" i="4"/>
  <c r="G46" i="4" s="1"/>
  <c r="F45" i="4"/>
  <c r="G45" i="4" s="1"/>
  <c r="F44" i="4"/>
  <c r="G44" i="4" s="1"/>
  <c r="F43" i="4"/>
  <c r="G43" i="4" s="1"/>
  <c r="F41" i="4"/>
  <c r="G41" i="4" s="1"/>
  <c r="F40" i="4"/>
  <c r="G40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1" i="4"/>
  <c r="G21" i="4" s="1"/>
  <c r="F20" i="4"/>
  <c r="G20" i="4" s="1"/>
  <c r="F19" i="4"/>
  <c r="G19" i="4" s="1"/>
  <c r="F18" i="4"/>
  <c r="G18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6" i="4"/>
  <c r="G6" i="4" s="1"/>
  <c r="E5" i="4"/>
  <c r="D5" i="4"/>
  <c r="G5" i="4" l="1"/>
</calcChain>
</file>

<file path=xl/sharedStrings.xml><?xml version="1.0" encoding="utf-8"?>
<sst xmlns="http://schemas.openxmlformats.org/spreadsheetml/2006/main" count="93" uniqueCount="53">
  <si>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</si>
  <si>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</si>
  <si>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</si>
  <si>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</si>
  <si>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</si>
  <si>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</si>
  <si>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</si>
  <si>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</si>
  <si>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</si>
  <si>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</si>
  <si>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</si>
  <si>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</si>
  <si>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</si>
  <si>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</si>
  <si>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</si>
  <si>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</si>
  <si>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</si>
  <si>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</si>
  <si>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</si>
  <si>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</si>
  <si>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</si>
  <si>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</si>
  <si>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</si>
  <si>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</si>
  <si>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</si>
  <si>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</si>
  <si>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</si>
  <si>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</si>
  <si>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</si>
  <si>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</si>
  <si>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</si>
  <si>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</si>
  <si>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</si>
  <si>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</si>
  <si>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</si>
  <si>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</si>
  <si>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</si>
  <si>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</si>
  <si>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</si>
  <si>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</si>
  <si>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</si>
  <si>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</si>
  <si>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Beātes Salenieces Ģimenes ārsta prakse, Sabiedrība ar ierobežotu atbildību</t>
  </si>
  <si>
    <t>Laboratorisko pakalpojumu apmaksai paredzēto finanšu līdzekļu izlietojums  ārstniecības iestādēm, ar kurām dienests noslēdzis līgumu par sekundārās ambulatorās veselības aprūpes pakalpojumu apmaksu</t>
  </si>
  <si>
    <t>Lūkina Zane - ģimenes ārsta un arodveselības un arodslimību ārsta prakse</t>
  </si>
  <si>
    <t>LĪGAS KOZLOVSKAS ĢIMENES ĀRSTA PRAKSE, Balvu pilsētas Līgas Kozlovskas individuālais uzņēmums</t>
  </si>
  <si>
    <t>2026. gada janvāris</t>
  </si>
  <si>
    <t>*Izpildes % norādīts tiem, kas strādā kopš 2026. gada sākuma</t>
  </si>
  <si>
    <t>Finanšu līdzekļu izlietojums 2026.gada janvāris, EUR</t>
  </si>
  <si>
    <t>Laboratoriskiem nosūtījumiem aprēķinātais apjoms 2026.gadam</t>
  </si>
  <si>
    <t>Finanšu apjoms uz periodu, EUR</t>
  </si>
  <si>
    <t>Izpildes - janvāris, % *</t>
  </si>
  <si>
    <t>A.Kokoreviča ģimenes ārsta prakse,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</si>
</sst>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46"/>
  <sheetViews>
    <sheetView showGridLines="0" tabSelected="1" zoomScale="80" zoomScaleNormal="80" zoomScaleSheetLayoutView="100" workbookViewId="0">
      <pane ySplit="5" topLeftCell="A6" activePane="bottomLeft" state="frozen"/>
      <selection pane="bottomLeft" activeCell="I11" sqref="I11"/>
    </sheetView>
  </sheetViews>
  <sheetFormatPr defaultColWidth="9.1796875" defaultRowHeight="13" x14ac:dyDescent="0.3"/>
  <cols>
    <col min="1" max="1" width="13.54296875" style="2" customWidth="1"/>
    <col min="2" max="2" width="20.81640625" style="16" customWidth="1"/>
    <col min="3" max="3" width="51.54296875" style="2" customWidth="1"/>
    <col min="4" max="5" width="25.54296875" style="1" customWidth="1"/>
    <col min="6" max="6" width="19.453125" style="1" customWidth="1"/>
    <col min="7" max="7" width="19.36328125" style="1" customWidth="1"/>
    <col min="8" max="16384" width="9.1796875" style="1"/>
  </cols>
  <sheetData>
    <row r="1" spans="1:7" ht="45" customHeight="1" x14ac:dyDescent="0.3">
      <c r="A1" s="23" t="s">
        <v>43</v>
      </c>
      <c r="B1" s="23"/>
      <c r="C1" s="23"/>
      <c r="D1" s="23"/>
      <c r="E1" s="23"/>
      <c r="F1" s="23"/>
      <c r="G1" s="23"/>
    </row>
    <row r="2" spans="1:7" ht="15.5" x14ac:dyDescent="0.3">
      <c r="A2" s="24" t="s">
        <v>46</v>
      </c>
      <c r="B2" s="24"/>
      <c r="C2" s="24"/>
      <c r="D2" s="24"/>
      <c r="E2" s="24"/>
      <c r="F2" s="24"/>
      <c r="G2" s="24"/>
    </row>
    <row r="3" spans="1:7" ht="15.5" x14ac:dyDescent="0.3">
      <c r="A3" s="4" t="s">
        <v>47</v>
      </c>
      <c r="B3" s="4"/>
      <c r="C3" s="3"/>
      <c r="D3" s="3"/>
    </row>
    <row r="4" spans="1:7" ht="52.4" customHeight="1" x14ac:dyDescent="0.3">
      <c r="A4" s="5" t="s">
        <v>1</v>
      </c>
      <c r="B4" s="5" t="s">
        <v>2</v>
      </c>
      <c r="C4" s="5" t="s">
        <v>3</v>
      </c>
      <c r="D4" s="5" t="s">
        <v>48</v>
      </c>
      <c r="E4" s="5" t="s">
        <v>49</v>
      </c>
      <c r="F4" s="5" t="s">
        <v>50</v>
      </c>
      <c r="G4" s="5" t="s">
        <v>51</v>
      </c>
    </row>
    <row r="5" spans="1:7" ht="14.5" x14ac:dyDescent="0.3">
      <c r="A5" s="5"/>
      <c r="B5" s="14"/>
      <c r="C5" s="5" t="s">
        <v>0</v>
      </c>
      <c r="D5" s="9">
        <f>SUM(D6:D46)</f>
        <v>93049.85000000002</v>
      </c>
      <c r="E5" s="9">
        <f>SUM(E6:E46)</f>
        <v>1105276</v>
      </c>
      <c r="F5" s="9">
        <f>E5/12</f>
        <v>92106.333333333328</v>
      </c>
      <c r="G5" s="6">
        <f>D5/F5</f>
        <v>1.0102437762151719</v>
      </c>
    </row>
    <row r="6" spans="1:7" ht="14.5" x14ac:dyDescent="0.35">
      <c r="A6" s="8" t="s">
        <v>4</v>
      </c>
      <c r="B6" s="15">
        <v>10001912</v>
      </c>
      <c r="C6" s="13" t="s">
        <v>41</v>
      </c>
      <c r="D6" s="11">
        <v>961.90000000000009</v>
      </c>
      <c r="E6" s="10">
        <v>23339</v>
      </c>
      <c r="F6" s="10">
        <f t="shared" ref="F6:F21" si="0">E6/12</f>
        <v>1944.9166666666667</v>
      </c>
      <c r="G6" s="7">
        <f t="shared" ref="G6:G21" si="1">D6/F6</f>
        <v>0.49457131839410434</v>
      </c>
    </row>
    <row r="7" spans="1:7" ht="14.5" x14ac:dyDescent="0.35">
      <c r="A7" s="8" t="s">
        <v>4</v>
      </c>
      <c r="B7" s="15">
        <v>35000010</v>
      </c>
      <c r="C7" s="13" t="s">
        <v>52</v>
      </c>
      <c r="D7" s="11">
        <v>10.34</v>
      </c>
      <c r="E7" s="10"/>
      <c r="F7" s="10"/>
      <c r="G7" s="7"/>
    </row>
    <row r="8" spans="1:7" ht="14.5" x14ac:dyDescent="0.35">
      <c r="A8" s="8" t="s">
        <v>4</v>
      </c>
      <c r="B8" s="15">
        <v>250000021</v>
      </c>
      <c r="C8" s="13" t="s">
        <v>5</v>
      </c>
      <c r="D8" s="11">
        <v>23.34</v>
      </c>
      <c r="E8" s="10">
        <v>300</v>
      </c>
      <c r="F8" s="10">
        <f t="shared" si="0"/>
        <v>25</v>
      </c>
      <c r="G8" s="7">
        <f t="shared" si="1"/>
        <v>0.93359999999999999</v>
      </c>
    </row>
    <row r="9" spans="1:7" ht="14.5" x14ac:dyDescent="0.35">
      <c r="A9" s="8" t="s">
        <v>4</v>
      </c>
      <c r="B9" s="15">
        <v>250000039</v>
      </c>
      <c r="C9" s="13" t="s">
        <v>6</v>
      </c>
      <c r="D9" s="11">
        <v>112.22</v>
      </c>
      <c r="E9" s="10">
        <v>2256</v>
      </c>
      <c r="F9" s="10">
        <f t="shared" si="0"/>
        <v>188</v>
      </c>
      <c r="G9" s="7">
        <f t="shared" si="1"/>
        <v>0.59691489361702132</v>
      </c>
    </row>
    <row r="10" spans="1:7" ht="14.5" x14ac:dyDescent="0.35">
      <c r="A10" s="8" t="s">
        <v>4</v>
      </c>
      <c r="B10" s="15">
        <v>250000071</v>
      </c>
      <c r="C10" s="13" t="s">
        <v>7</v>
      </c>
      <c r="D10" s="11">
        <v>387.2</v>
      </c>
      <c r="E10" s="10">
        <v>9066</v>
      </c>
      <c r="F10" s="10">
        <f t="shared" si="0"/>
        <v>755.5</v>
      </c>
      <c r="G10" s="7">
        <f t="shared" si="1"/>
        <v>0.51250827266710786</v>
      </c>
    </row>
    <row r="11" spans="1:7" ht="14.5" x14ac:dyDescent="0.35">
      <c r="A11" s="8" t="s">
        <v>4</v>
      </c>
      <c r="B11" s="15">
        <v>250000072</v>
      </c>
      <c r="C11" s="13" t="s">
        <v>8</v>
      </c>
      <c r="D11" s="11">
        <v>1192.8</v>
      </c>
      <c r="E11" s="10">
        <v>15726</v>
      </c>
      <c r="F11" s="10">
        <f t="shared" si="0"/>
        <v>1310.5</v>
      </c>
      <c r="G11" s="7">
        <f t="shared" si="1"/>
        <v>0.91018695154521168</v>
      </c>
    </row>
    <row r="12" spans="1:7" ht="14.5" x14ac:dyDescent="0.35">
      <c r="A12" s="8" t="s">
        <v>4</v>
      </c>
      <c r="B12" s="15">
        <v>250000073</v>
      </c>
      <c r="C12" s="13" t="s">
        <v>9</v>
      </c>
      <c r="D12" s="11">
        <v>638.21999999999991</v>
      </c>
      <c r="E12" s="10">
        <v>7847</v>
      </c>
      <c r="F12" s="10">
        <f t="shared" si="0"/>
        <v>653.91666666666663</v>
      </c>
      <c r="G12" s="7">
        <f t="shared" si="1"/>
        <v>0.97599592200841079</v>
      </c>
    </row>
    <row r="13" spans="1:7" ht="14.5" x14ac:dyDescent="0.35">
      <c r="A13" s="8" t="s">
        <v>4</v>
      </c>
      <c r="B13" s="15">
        <v>250000085</v>
      </c>
      <c r="C13" s="13" t="s">
        <v>10</v>
      </c>
      <c r="D13" s="11">
        <v>1562.1399999999999</v>
      </c>
      <c r="E13" s="10">
        <v>7031</v>
      </c>
      <c r="F13" s="10">
        <f t="shared" si="0"/>
        <v>585.91666666666663</v>
      </c>
      <c r="G13" s="7">
        <f t="shared" si="1"/>
        <v>2.6661470630066848</v>
      </c>
    </row>
    <row r="14" spans="1:7" ht="14.5" x14ac:dyDescent="0.35">
      <c r="A14" s="8" t="s">
        <v>4</v>
      </c>
      <c r="B14" s="15">
        <v>250000087</v>
      </c>
      <c r="C14" s="13" t="s">
        <v>11</v>
      </c>
      <c r="D14" s="11">
        <v>2367.6200000000003</v>
      </c>
      <c r="E14" s="10">
        <v>37655</v>
      </c>
      <c r="F14" s="10">
        <f t="shared" si="0"/>
        <v>3137.9166666666665</v>
      </c>
      <c r="G14" s="7">
        <f t="shared" si="1"/>
        <v>0.75451971849687971</v>
      </c>
    </row>
    <row r="15" spans="1:7" ht="14.5" x14ac:dyDescent="0.35">
      <c r="A15" s="8" t="s">
        <v>4</v>
      </c>
      <c r="B15" s="15">
        <v>250000092</v>
      </c>
      <c r="C15" s="13" t="s">
        <v>12</v>
      </c>
      <c r="D15" s="11">
        <v>16143.380000000001</v>
      </c>
      <c r="E15" s="10">
        <v>199999</v>
      </c>
      <c r="F15" s="10">
        <f t="shared" si="0"/>
        <v>16666.583333333332</v>
      </c>
      <c r="G15" s="7">
        <f t="shared" si="1"/>
        <v>0.96860764303821534</v>
      </c>
    </row>
    <row r="16" spans="1:7" ht="14.5" x14ac:dyDescent="0.35">
      <c r="A16" s="8" t="s">
        <v>4</v>
      </c>
      <c r="B16" s="15">
        <v>250000106</v>
      </c>
      <c r="C16" s="13" t="s">
        <v>13</v>
      </c>
      <c r="D16" s="11">
        <v>2069.09</v>
      </c>
      <c r="E16" s="10">
        <v>16400</v>
      </c>
      <c r="F16" s="10">
        <f t="shared" si="0"/>
        <v>1366.6666666666667</v>
      </c>
      <c r="G16" s="7">
        <f t="shared" si="1"/>
        <v>1.5139682926829268</v>
      </c>
    </row>
    <row r="17" spans="1:7" ht="14.5" x14ac:dyDescent="0.35">
      <c r="A17" s="8" t="s">
        <v>4</v>
      </c>
      <c r="B17" s="15">
        <v>250000171</v>
      </c>
      <c r="C17" s="13" t="s">
        <v>42</v>
      </c>
      <c r="D17" s="11">
        <v>57.48</v>
      </c>
      <c r="E17" s="10"/>
      <c r="F17" s="10"/>
      <c r="G17" s="7"/>
    </row>
    <row r="18" spans="1:7" ht="14.5" x14ac:dyDescent="0.35">
      <c r="A18" s="8" t="s">
        <v>4</v>
      </c>
      <c r="B18" s="15">
        <v>250000180</v>
      </c>
      <c r="C18" s="13" t="s">
        <v>14</v>
      </c>
      <c r="D18" s="11">
        <v>2077.4899999999998</v>
      </c>
      <c r="E18" s="10">
        <v>15995</v>
      </c>
      <c r="F18" s="10">
        <f t="shared" si="0"/>
        <v>1332.9166666666667</v>
      </c>
      <c r="G18" s="7">
        <f t="shared" si="1"/>
        <v>1.5586045639262267</v>
      </c>
    </row>
    <row r="19" spans="1:7" ht="14.5" x14ac:dyDescent="0.35">
      <c r="A19" s="8" t="s">
        <v>4</v>
      </c>
      <c r="B19" s="15">
        <v>250000181</v>
      </c>
      <c r="C19" s="13" t="s">
        <v>15</v>
      </c>
      <c r="D19" s="11">
        <v>465.52</v>
      </c>
      <c r="E19" s="10">
        <v>6346</v>
      </c>
      <c r="F19" s="10">
        <f t="shared" si="0"/>
        <v>528.83333333333337</v>
      </c>
      <c r="G19" s="7">
        <f t="shared" si="1"/>
        <v>0.88027734005672853</v>
      </c>
    </row>
    <row r="20" spans="1:7" ht="14.5" x14ac:dyDescent="0.35">
      <c r="A20" s="8" t="s">
        <v>4</v>
      </c>
      <c r="B20" s="15">
        <v>360200020</v>
      </c>
      <c r="C20" s="13" t="s">
        <v>16</v>
      </c>
      <c r="D20" s="11">
        <v>425.89</v>
      </c>
      <c r="E20" s="10">
        <v>20217</v>
      </c>
      <c r="F20" s="10">
        <f t="shared" si="0"/>
        <v>1684.75</v>
      </c>
      <c r="G20" s="7">
        <f t="shared" si="1"/>
        <v>0.2527912153138448</v>
      </c>
    </row>
    <row r="21" spans="1:7" ht="14.5" x14ac:dyDescent="0.35">
      <c r="A21" s="8" t="s">
        <v>4</v>
      </c>
      <c r="B21" s="15">
        <v>360200027</v>
      </c>
      <c r="C21" s="13" t="s">
        <v>17</v>
      </c>
      <c r="D21" s="11">
        <v>290.01000000000005</v>
      </c>
      <c r="E21" s="10">
        <v>22523</v>
      </c>
      <c r="F21" s="10">
        <f t="shared" si="0"/>
        <v>1876.9166666666667</v>
      </c>
      <c r="G21" s="7">
        <f t="shared" si="1"/>
        <v>0.15451405230209123</v>
      </c>
    </row>
    <row r="22" spans="1:7" ht="14.5" x14ac:dyDescent="0.35">
      <c r="A22" s="8" t="s">
        <v>4</v>
      </c>
      <c r="B22" s="15">
        <v>380200001</v>
      </c>
      <c r="C22" s="13" t="s">
        <v>45</v>
      </c>
      <c r="D22" s="11">
        <v>7.56</v>
      </c>
      <c r="E22" s="10"/>
      <c r="F22" s="10"/>
      <c r="G22" s="7"/>
    </row>
    <row r="23" spans="1:7" ht="14.5" x14ac:dyDescent="0.35">
      <c r="A23" s="8" t="s">
        <v>4</v>
      </c>
      <c r="B23" s="15">
        <v>380200004</v>
      </c>
      <c r="C23" s="13" t="s">
        <v>40</v>
      </c>
      <c r="D23" s="11">
        <v>361.02</v>
      </c>
      <c r="E23" s="10">
        <v>4199</v>
      </c>
      <c r="F23" s="10">
        <f t="shared" ref="F23:F46" si="2">E23/12</f>
        <v>349.91666666666669</v>
      </c>
      <c r="G23" s="7">
        <f t="shared" ref="G23:G46" si="3">D23/F23</f>
        <v>1.0317313646106214</v>
      </c>
    </row>
    <row r="24" spans="1:7" ht="14.5" x14ac:dyDescent="0.35">
      <c r="A24" s="8" t="s">
        <v>4</v>
      </c>
      <c r="B24" s="15">
        <v>420200021</v>
      </c>
      <c r="C24" s="13" t="s">
        <v>18</v>
      </c>
      <c r="D24" s="11">
        <v>8330.98</v>
      </c>
      <c r="E24" s="10">
        <v>32508</v>
      </c>
      <c r="F24" s="10">
        <f t="shared" si="2"/>
        <v>2709</v>
      </c>
      <c r="G24" s="7">
        <f t="shared" si="3"/>
        <v>3.0752971576227388</v>
      </c>
    </row>
    <row r="25" spans="1:7" ht="14.5" x14ac:dyDescent="0.35">
      <c r="A25" s="8" t="s">
        <v>4</v>
      </c>
      <c r="B25" s="15">
        <v>420200032</v>
      </c>
      <c r="C25" s="13" t="s">
        <v>19</v>
      </c>
      <c r="D25" s="11">
        <v>1170.53</v>
      </c>
      <c r="E25" s="10">
        <v>10404</v>
      </c>
      <c r="F25" s="10">
        <f t="shared" si="2"/>
        <v>867</v>
      </c>
      <c r="G25" s="7">
        <f t="shared" si="3"/>
        <v>1.3500922722029989</v>
      </c>
    </row>
    <row r="26" spans="1:7" ht="14.5" x14ac:dyDescent="0.35">
      <c r="A26" s="8" t="s">
        <v>4</v>
      </c>
      <c r="B26" s="15">
        <v>420200039</v>
      </c>
      <c r="C26" s="13" t="s">
        <v>20</v>
      </c>
      <c r="D26" s="11">
        <v>747.19</v>
      </c>
      <c r="E26" s="10">
        <v>9444</v>
      </c>
      <c r="F26" s="10">
        <f t="shared" si="2"/>
        <v>787</v>
      </c>
      <c r="G26" s="7">
        <f t="shared" si="3"/>
        <v>0.94941550190597213</v>
      </c>
    </row>
    <row r="27" spans="1:7" ht="14.5" x14ac:dyDescent="0.35">
      <c r="A27" s="8" t="s">
        <v>4</v>
      </c>
      <c r="B27" s="15">
        <v>420200052</v>
      </c>
      <c r="C27" s="13" t="s">
        <v>21</v>
      </c>
      <c r="D27" s="11">
        <v>10908.640000000001</v>
      </c>
      <c r="E27" s="10">
        <v>180401</v>
      </c>
      <c r="F27" s="10">
        <f t="shared" si="2"/>
        <v>15033.416666666666</v>
      </c>
      <c r="G27" s="7">
        <f t="shared" si="3"/>
        <v>0.72562613289283329</v>
      </c>
    </row>
    <row r="28" spans="1:7" ht="14.5" x14ac:dyDescent="0.35">
      <c r="A28" s="8" t="s">
        <v>4</v>
      </c>
      <c r="B28" s="15">
        <v>420200066</v>
      </c>
      <c r="C28" s="13" t="s">
        <v>22</v>
      </c>
      <c r="D28" s="11">
        <v>115.87</v>
      </c>
      <c r="E28" s="10">
        <v>2589</v>
      </c>
      <c r="F28" s="10">
        <f t="shared" si="2"/>
        <v>215.75</v>
      </c>
      <c r="G28" s="7">
        <f t="shared" si="3"/>
        <v>0.53705677867902668</v>
      </c>
    </row>
    <row r="29" spans="1:7" ht="14.5" x14ac:dyDescent="0.35">
      <c r="A29" s="8" t="s">
        <v>4</v>
      </c>
      <c r="B29" s="15">
        <v>500200036</v>
      </c>
      <c r="C29" s="13" t="s">
        <v>23</v>
      </c>
      <c r="D29" s="11">
        <v>123.3</v>
      </c>
      <c r="E29" s="10">
        <v>1533</v>
      </c>
      <c r="F29" s="10">
        <f t="shared" si="2"/>
        <v>127.75</v>
      </c>
      <c r="G29" s="7">
        <f t="shared" si="3"/>
        <v>0.96516634050880623</v>
      </c>
    </row>
    <row r="30" spans="1:7" ht="14.5" x14ac:dyDescent="0.35">
      <c r="A30" s="8" t="s">
        <v>4</v>
      </c>
      <c r="B30" s="15">
        <v>500200037</v>
      </c>
      <c r="C30" s="13" t="s">
        <v>24</v>
      </c>
      <c r="D30" s="11">
        <v>1028.95</v>
      </c>
      <c r="E30" s="10">
        <v>24324</v>
      </c>
      <c r="F30" s="10">
        <f t="shared" si="2"/>
        <v>2027</v>
      </c>
      <c r="G30" s="7">
        <f t="shared" si="3"/>
        <v>0.50762210162802168</v>
      </c>
    </row>
    <row r="31" spans="1:7" ht="14.5" x14ac:dyDescent="0.35">
      <c r="A31" s="8" t="s">
        <v>4</v>
      </c>
      <c r="B31" s="15">
        <v>500200052</v>
      </c>
      <c r="C31" s="13" t="s">
        <v>25</v>
      </c>
      <c r="D31" s="11">
        <v>10308.779999999999</v>
      </c>
      <c r="E31" s="10">
        <v>118504</v>
      </c>
      <c r="F31" s="10">
        <f t="shared" si="2"/>
        <v>9875.3333333333339</v>
      </c>
      <c r="G31" s="7">
        <f t="shared" si="3"/>
        <v>1.0438918517518394</v>
      </c>
    </row>
    <row r="32" spans="1:7" ht="14.5" x14ac:dyDescent="0.35">
      <c r="A32" s="8" t="s">
        <v>4</v>
      </c>
      <c r="B32" s="15">
        <v>660200027</v>
      </c>
      <c r="C32" s="13" t="s">
        <v>26</v>
      </c>
      <c r="D32" s="11">
        <v>16208.74</v>
      </c>
      <c r="E32" s="10">
        <v>76189</v>
      </c>
      <c r="F32" s="10">
        <f t="shared" si="2"/>
        <v>6349.083333333333</v>
      </c>
      <c r="G32" s="7">
        <f t="shared" si="3"/>
        <v>2.552926012941501</v>
      </c>
    </row>
    <row r="33" spans="1:7" ht="14.5" x14ac:dyDescent="0.35">
      <c r="A33" s="8" t="s">
        <v>4</v>
      </c>
      <c r="B33" s="15">
        <v>660200029</v>
      </c>
      <c r="C33" s="13" t="s">
        <v>27</v>
      </c>
      <c r="D33" s="11">
        <v>315.33</v>
      </c>
      <c r="E33" s="10">
        <v>11064</v>
      </c>
      <c r="F33" s="10">
        <f t="shared" si="2"/>
        <v>922</v>
      </c>
      <c r="G33" s="7">
        <f t="shared" si="3"/>
        <v>0.34200650759219087</v>
      </c>
    </row>
    <row r="34" spans="1:7" ht="14.5" x14ac:dyDescent="0.35">
      <c r="A34" s="8" t="s">
        <v>4</v>
      </c>
      <c r="B34" s="15">
        <v>660200030</v>
      </c>
      <c r="C34" s="13" t="s">
        <v>28</v>
      </c>
      <c r="D34" s="11">
        <v>1952.08</v>
      </c>
      <c r="E34" s="10">
        <v>12483</v>
      </c>
      <c r="F34" s="10">
        <f t="shared" si="2"/>
        <v>1040.25</v>
      </c>
      <c r="G34" s="7">
        <f t="shared" si="3"/>
        <v>1.8765489065128573</v>
      </c>
    </row>
    <row r="35" spans="1:7" ht="14.5" x14ac:dyDescent="0.35">
      <c r="A35" s="12" t="s">
        <v>4</v>
      </c>
      <c r="B35" s="15">
        <v>700200041</v>
      </c>
      <c r="C35" s="13" t="s">
        <v>29</v>
      </c>
      <c r="D35" s="11">
        <v>4472.78</v>
      </c>
      <c r="E35" s="10">
        <v>129880</v>
      </c>
      <c r="F35" s="10">
        <f t="shared" si="2"/>
        <v>10823.333333333334</v>
      </c>
      <c r="G35" s="7">
        <f t="shared" si="3"/>
        <v>0.41325346473667995</v>
      </c>
    </row>
    <row r="36" spans="1:7" ht="14.5" x14ac:dyDescent="0.35">
      <c r="A36" s="8" t="s">
        <v>4</v>
      </c>
      <c r="B36" s="15">
        <v>700800009</v>
      </c>
      <c r="C36" s="13" t="s">
        <v>30</v>
      </c>
      <c r="D36" s="11">
        <v>739.18999999999994</v>
      </c>
      <c r="E36" s="10">
        <v>8953</v>
      </c>
      <c r="F36" s="10">
        <f t="shared" si="2"/>
        <v>746.08333333333337</v>
      </c>
      <c r="G36" s="7">
        <f t="shared" si="3"/>
        <v>0.9907606388919914</v>
      </c>
    </row>
    <row r="37" spans="1:7" ht="14.5" x14ac:dyDescent="0.35">
      <c r="A37" s="8" t="s">
        <v>4</v>
      </c>
      <c r="B37" s="15">
        <v>701400002</v>
      </c>
      <c r="C37" s="13" t="s">
        <v>31</v>
      </c>
      <c r="D37" s="11">
        <v>4.99</v>
      </c>
      <c r="E37" s="10">
        <v>1304</v>
      </c>
      <c r="F37" s="10">
        <f t="shared" si="2"/>
        <v>108.66666666666667</v>
      </c>
      <c r="G37" s="7">
        <f t="shared" si="3"/>
        <v>4.5920245398773006E-2</v>
      </c>
    </row>
    <row r="38" spans="1:7" ht="14.5" x14ac:dyDescent="0.35">
      <c r="A38" s="8" t="s">
        <v>4</v>
      </c>
      <c r="B38" s="15">
        <v>701800002</v>
      </c>
      <c r="C38" s="13" t="s">
        <v>32</v>
      </c>
      <c r="D38" s="11">
        <v>362.48</v>
      </c>
      <c r="E38" s="10">
        <v>5490</v>
      </c>
      <c r="F38" s="10">
        <f t="shared" si="2"/>
        <v>457.5</v>
      </c>
      <c r="G38" s="7">
        <f t="shared" si="3"/>
        <v>0.7923060109289618</v>
      </c>
    </row>
    <row r="39" spans="1:7" ht="14.5" x14ac:dyDescent="0.35">
      <c r="A39" s="8" t="s">
        <v>4</v>
      </c>
      <c r="B39" s="15">
        <v>701800003</v>
      </c>
      <c r="C39" s="13" t="s">
        <v>33</v>
      </c>
      <c r="D39" s="11">
        <v>26.58</v>
      </c>
      <c r="E39" s="10"/>
      <c r="F39" s="10"/>
      <c r="G39" s="7"/>
    </row>
    <row r="40" spans="1:7" ht="14.5" x14ac:dyDescent="0.35">
      <c r="A40" s="8" t="s">
        <v>4</v>
      </c>
      <c r="B40" s="15">
        <v>705500004</v>
      </c>
      <c r="C40" s="13" t="s">
        <v>34</v>
      </c>
      <c r="D40" s="11">
        <v>261.08</v>
      </c>
      <c r="E40" s="10">
        <v>6262</v>
      </c>
      <c r="F40" s="10">
        <f t="shared" si="2"/>
        <v>521.83333333333337</v>
      </c>
      <c r="G40" s="7">
        <f t="shared" si="3"/>
        <v>0.50031299904183957</v>
      </c>
    </row>
    <row r="41" spans="1:7" ht="14.5" x14ac:dyDescent="0.35">
      <c r="A41" s="8" t="s">
        <v>4</v>
      </c>
      <c r="B41" s="15">
        <v>940200005</v>
      </c>
      <c r="C41" s="13" t="s">
        <v>35</v>
      </c>
      <c r="D41" s="11">
        <v>91.81</v>
      </c>
      <c r="E41" s="10">
        <v>1423</v>
      </c>
      <c r="F41" s="10">
        <f t="shared" si="2"/>
        <v>118.58333333333333</v>
      </c>
      <c r="G41" s="7">
        <f t="shared" si="3"/>
        <v>0.77422347153900217</v>
      </c>
    </row>
    <row r="42" spans="1:7" ht="14.5" x14ac:dyDescent="0.35">
      <c r="A42" s="8" t="s">
        <v>4</v>
      </c>
      <c r="B42" s="15">
        <v>941600012</v>
      </c>
      <c r="C42" s="13" t="s">
        <v>44</v>
      </c>
      <c r="D42" s="11">
        <v>4.33</v>
      </c>
      <c r="E42" s="10"/>
      <c r="F42" s="10"/>
      <c r="G42" s="7"/>
    </row>
    <row r="43" spans="1:7" ht="14.5" x14ac:dyDescent="0.35">
      <c r="A43" s="8" t="s">
        <v>4</v>
      </c>
      <c r="B43" s="15">
        <v>941600020</v>
      </c>
      <c r="C43" s="13" t="s">
        <v>36</v>
      </c>
      <c r="D43" s="11">
        <v>5203.5400000000009</v>
      </c>
      <c r="E43" s="10">
        <v>78184</v>
      </c>
      <c r="F43" s="10">
        <f t="shared" si="2"/>
        <v>6515.333333333333</v>
      </c>
      <c r="G43" s="7">
        <f t="shared" si="3"/>
        <v>0.79866059551826474</v>
      </c>
    </row>
    <row r="44" spans="1:7" ht="14.5" x14ac:dyDescent="0.35">
      <c r="A44" s="8" t="s">
        <v>4</v>
      </c>
      <c r="B44" s="15">
        <v>941800004</v>
      </c>
      <c r="C44" s="13" t="s">
        <v>37</v>
      </c>
      <c r="D44" s="11">
        <v>34.14</v>
      </c>
      <c r="E44" s="10">
        <v>1743</v>
      </c>
      <c r="F44" s="10">
        <f t="shared" si="2"/>
        <v>145.25</v>
      </c>
      <c r="G44" s="7">
        <f t="shared" si="3"/>
        <v>0.23504302925989673</v>
      </c>
    </row>
    <row r="45" spans="1:7" ht="14.5" x14ac:dyDescent="0.35">
      <c r="A45" s="13" t="s">
        <v>4</v>
      </c>
      <c r="B45" s="17">
        <v>961000004</v>
      </c>
      <c r="C45" s="18" t="s">
        <v>38</v>
      </c>
      <c r="D45" s="21">
        <v>1305.74</v>
      </c>
      <c r="E45" s="20">
        <v>1324</v>
      </c>
      <c r="F45" s="19">
        <f t="shared" si="2"/>
        <v>110.33333333333333</v>
      </c>
      <c r="G45" s="22">
        <f t="shared" si="3"/>
        <v>11.834501510574018</v>
      </c>
    </row>
    <row r="46" spans="1:7" ht="14.5" x14ac:dyDescent="0.35">
      <c r="A46" s="13" t="s">
        <v>4</v>
      </c>
      <c r="B46" s="17">
        <v>961600011</v>
      </c>
      <c r="C46" s="18" t="s">
        <v>39</v>
      </c>
      <c r="D46" s="19">
        <v>179.57999999999998</v>
      </c>
      <c r="E46" s="20">
        <v>2371</v>
      </c>
      <c r="F46" s="19">
        <f t="shared" si="2"/>
        <v>197.58333333333334</v>
      </c>
      <c r="G46" s="22">
        <f t="shared" si="3"/>
        <v>0.90888232813158987</v>
      </c>
    </row>
  </sheetData>
  <autoFilter ref="A5:G5" xr:uid="{985FAE72-6439-436D-A345-BA55D40E7475}"/>
  <mergeCells count="2">
    <mergeCell ref="A1:G1"/>
    <mergeCell ref="A2:G2"/>
  </mergeCells>
  <conditionalFormatting sqref="B6:B7">
    <cfRule type="duplicateValues" dxfId="7" priority="7"/>
    <cfRule type="duplicateValues" dxfId="6" priority="8"/>
    <cfRule type="duplicateValues" dxfId="5" priority="9"/>
  </conditionalFormatting>
  <conditionalFormatting sqref="B8:B44">
    <cfRule type="duplicateValues" dxfId="4" priority="73"/>
    <cfRule type="duplicateValues" dxfId="3" priority="74"/>
    <cfRule type="duplicateValues" dxfId="2" priority="75"/>
  </conditionalFormatting>
  <conditionalFormatting sqref="C6:C7">
    <cfRule type="duplicateValues" dxfId="1" priority="6"/>
  </conditionalFormatting>
  <conditionalFormatting sqref="C8:C44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SAVA_2026</vt:lpstr>
      <vt:lpstr>SAVA_2026!Print_Area</vt:lpstr>
      <vt:lpstr>SAVA_2026!Print_Titles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2026-02-26T09:29:55Z</dcterms:modified>
</cp:coreProperties>
</file>