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Mājaslapai\"/>
    </mc:Choice>
  </mc:AlternateContent>
  <xr:revisionPtr revIDLastSave="0" documentId="13_ncr:1_{6BE0F6EB-66B1-4BCA-ADA7-400823D67C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G6" i="5" s="1"/>
  <c r="F59" i="5"/>
  <c r="G59" i="5" s="1"/>
  <c r="F58" i="5"/>
  <c r="G58" i="5" s="1"/>
  <c r="G57" i="5"/>
  <c r="F57" i="5"/>
  <c r="F56" i="5"/>
  <c r="G56" i="5" s="1"/>
  <c r="F55" i="5"/>
  <c r="G55" i="5" s="1"/>
  <c r="F54" i="5"/>
  <c r="G54" i="5" s="1"/>
  <c r="F53" i="5"/>
  <c r="G53" i="5" s="1"/>
  <c r="F52" i="5"/>
  <c r="G52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G43" i="5"/>
  <c r="F43" i="5"/>
  <c r="F42" i="5"/>
  <c r="G42" i="5" s="1"/>
  <c r="F41" i="5"/>
  <c r="G41" i="5" s="1"/>
  <c r="F40" i="5"/>
  <c r="G40" i="5" s="1"/>
  <c r="F39" i="5"/>
  <c r="G39" i="5" s="1"/>
  <c r="F38" i="5"/>
  <c r="G38" i="5" s="1"/>
  <c r="G37" i="5"/>
  <c r="F37" i="5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G27" i="5"/>
  <c r="F27" i="5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2" i="5"/>
  <c r="G12" i="5" s="1"/>
  <c r="F11" i="5"/>
  <c r="G11" i="5" s="1"/>
  <c r="G10" i="5"/>
  <c r="F10" i="5"/>
  <c r="F7" i="5"/>
  <c r="G7" i="5" s="1"/>
  <c r="E6" i="5"/>
  <c r="F6" i="5" s="1"/>
</calcChain>
</file>

<file path=xl/sharedStrings.xml><?xml version="1.0" encoding="utf-8"?>
<sst xmlns="http://schemas.openxmlformats.org/spreadsheetml/2006/main" count="117" uniqueCount="65">
  <si>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</si>
  <si>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</si>
  <si>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</si>
  <si>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</si>
  <si>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</si>
  <si>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</si>
  <si>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</si>
  <si>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</si>
  <si>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</si>
  <si>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</si>
  <si>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</si>
  <si>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</si>
  <si>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</si>
  <si>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</si>
  <si>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</si>
  <si>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</si>
  <si>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</si>
  <si>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</si>
  <si>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</si>
  <si>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</si>
  <si>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</si>
  <si>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</si>
  <si>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</si>
  <si>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</si>
  <si>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</si>
  <si>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</si>
  <si>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</si>
  <si>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</si>
  <si>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</si>
  <si>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</si>
  <si>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Māra Dzelmes ārsta prakse ginekoloģijā, SIA</t>
  </si>
  <si>
    <t>Purēns Alvils - ārsta prakse ginekoloģijā, dzemdniecībā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</si>
  <si>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</si>
  <si>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</si>
  <si>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</si>
  <si>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</si>
  <si>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</si>
  <si>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</si>
  <si>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</si>
  <si>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</si>
  <si>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</si>
  <si>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</si>
  <si>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</si>
  <si>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</si>
  <si>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</si>
  <si>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</si>
  <si>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</si>
  <si>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</si>
  <si>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</si>
  <si>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</si>
  <si>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</si>
  <si>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</si>
  <si>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Retere Guna - ārsta prakse infektoloģijā</t>
  </si>
  <si>
    <t>L. ATIĶES DOKTORĀTS, SIA</t>
  </si>
  <si>
    <t>Dejus Agnese-vecmātes prakse</t>
  </si>
  <si>
    <t>Laboratorisko pakalpojumu apmaksai paredzēto finanšu līdzekļu izlietojums  ārstniecības iestādēm, ar kurām dienests noslēdzis līgumu par sekundārās ambulatorās veselības aprūpes pakalpojumu apmaksu</t>
  </si>
  <si>
    <t>Rutas Lūciņas ārsta prakse, Sabiedrība ar ierobežotu atbildību</t>
  </si>
  <si>
    <t>Ķuda Ingūna - vecmātes prakse</t>
  </si>
  <si>
    <t>2026. gada janvāris</t>
  </si>
  <si>
    <t>Irlavas Sarkanā Krusta slimnīca, Sabiedrība ar ierobežotu atbildību</t>
  </si>
  <si>
    <t>Laboratoriskiem nosūtījumiem aprēķinātais apjoms 2026.gadam</t>
  </si>
  <si>
    <t>*Izpildes % norādīts tiem, kas strādā kopš 2026. gada sākuma</t>
  </si>
  <si>
    <t>Finanšu līdzekļu izlietojums 2026.gada janvārī, EUR</t>
  </si>
  <si>
    <t>Finanšu apjoms uz periodu, EUR</t>
  </si>
  <si>
    <t>Izpildes - janvāris,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</si>
</sst>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9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11" sqref="J11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55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58</v>
      </c>
      <c r="B3" s="16"/>
      <c r="C3" s="16"/>
      <c r="D3" s="16"/>
      <c r="E3" s="16"/>
      <c r="F3" s="16"/>
      <c r="G3" s="16"/>
    </row>
    <row r="4" spans="1:7" ht="15.5" x14ac:dyDescent="0.35">
      <c r="A4" s="2" t="s">
        <v>61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62</v>
      </c>
      <c r="E5" s="3" t="s">
        <v>60</v>
      </c>
      <c r="F5" s="3" t="s">
        <v>63</v>
      </c>
      <c r="G5" s="3" t="s">
        <v>64</v>
      </c>
    </row>
    <row r="6" spans="1:7" ht="15.75" customHeight="1" x14ac:dyDescent="0.35">
      <c r="A6" s="3"/>
      <c r="B6" s="12"/>
      <c r="C6" s="3" t="s">
        <v>0</v>
      </c>
      <c r="D6" s="8">
        <f>SUM(D7:D59)</f>
        <v>111403.71</v>
      </c>
      <c r="E6" s="8">
        <f>SUM(E7:E59)</f>
        <v>1402160</v>
      </c>
      <c r="F6" s="8">
        <f>E6/12</f>
        <v>116846.66666666667</v>
      </c>
      <c r="G6" s="4">
        <f>D6/F6</f>
        <v>0.95341795515490391</v>
      </c>
    </row>
    <row r="7" spans="1:7" x14ac:dyDescent="0.35">
      <c r="A7" s="6" t="s">
        <v>4</v>
      </c>
      <c r="B7" s="7">
        <v>5000004</v>
      </c>
      <c r="C7" s="11" t="s">
        <v>51</v>
      </c>
      <c r="D7" s="10">
        <v>2038.0900000000004</v>
      </c>
      <c r="E7" s="9">
        <v>101193</v>
      </c>
      <c r="F7" s="9">
        <f>E7/12</f>
        <v>8432.75</v>
      </c>
      <c r="G7" s="5">
        <f>D7/F7</f>
        <v>0.24168746850078568</v>
      </c>
    </row>
    <row r="8" spans="1:7" x14ac:dyDescent="0.35">
      <c r="A8" s="6" t="s">
        <v>4</v>
      </c>
      <c r="B8" s="7">
        <v>5000025</v>
      </c>
      <c r="C8" s="11" t="s">
        <v>57</v>
      </c>
      <c r="D8" s="10">
        <v>261.90999999999997</v>
      </c>
      <c r="E8" s="9"/>
      <c r="F8" s="9"/>
      <c r="G8" s="5"/>
    </row>
    <row r="9" spans="1:7" x14ac:dyDescent="0.35">
      <c r="A9" s="6" t="s">
        <v>4</v>
      </c>
      <c r="B9" s="7">
        <v>5000026</v>
      </c>
      <c r="C9" s="11" t="s">
        <v>54</v>
      </c>
      <c r="D9" s="10">
        <v>18.190000000000001</v>
      </c>
      <c r="E9" s="9"/>
      <c r="F9" s="9"/>
      <c r="G9" s="5"/>
    </row>
    <row r="10" spans="1:7" x14ac:dyDescent="0.35">
      <c r="A10" s="6" t="s">
        <v>4</v>
      </c>
      <c r="B10" s="7">
        <v>27000002</v>
      </c>
      <c r="C10" s="11" t="s">
        <v>5</v>
      </c>
      <c r="D10" s="10">
        <v>74.03</v>
      </c>
      <c r="E10" s="9">
        <v>447</v>
      </c>
      <c r="F10" s="9">
        <f t="shared" ref="F10:F59" si="0">E10/12</f>
        <v>37.25</v>
      </c>
      <c r="G10" s="5">
        <f t="shared" ref="G10:G59" si="1">D10/F10</f>
        <v>1.9873825503355704</v>
      </c>
    </row>
    <row r="11" spans="1:7" x14ac:dyDescent="0.35">
      <c r="A11" s="6" t="s">
        <v>4</v>
      </c>
      <c r="B11" s="7">
        <v>170000010</v>
      </c>
      <c r="C11" s="11" t="s">
        <v>6</v>
      </c>
      <c r="D11" s="10">
        <v>587.80999999999995</v>
      </c>
      <c r="E11" s="9">
        <v>5645</v>
      </c>
      <c r="F11" s="9">
        <f t="shared" si="0"/>
        <v>470.41666666666669</v>
      </c>
      <c r="G11" s="5">
        <f t="shared" si="1"/>
        <v>1.2495518157661645</v>
      </c>
    </row>
    <row r="12" spans="1:7" x14ac:dyDescent="0.35">
      <c r="A12" s="6" t="s">
        <v>4</v>
      </c>
      <c r="B12" s="7">
        <v>170000043</v>
      </c>
      <c r="C12" s="11" t="s">
        <v>7</v>
      </c>
      <c r="D12" s="10">
        <v>26.21</v>
      </c>
      <c r="E12" s="9">
        <v>1674</v>
      </c>
      <c r="F12" s="9">
        <f t="shared" si="0"/>
        <v>139.5</v>
      </c>
      <c r="G12" s="5">
        <f t="shared" si="1"/>
        <v>0.18788530465949821</v>
      </c>
    </row>
    <row r="13" spans="1:7" x14ac:dyDescent="0.35">
      <c r="A13" s="6" t="s">
        <v>4</v>
      </c>
      <c r="B13" s="7">
        <v>170000089</v>
      </c>
      <c r="C13" s="11" t="s">
        <v>8</v>
      </c>
      <c r="D13" s="10">
        <v>1.57</v>
      </c>
      <c r="E13" s="9"/>
      <c r="F13" s="9"/>
      <c r="G13" s="5"/>
    </row>
    <row r="14" spans="1:7" x14ac:dyDescent="0.35">
      <c r="A14" s="6" t="s">
        <v>4</v>
      </c>
      <c r="B14" s="7">
        <v>170000162</v>
      </c>
      <c r="C14" s="11" t="s">
        <v>9</v>
      </c>
      <c r="D14" s="10">
        <v>44.84</v>
      </c>
      <c r="E14" s="9">
        <v>1436</v>
      </c>
      <c r="F14" s="9">
        <f t="shared" si="0"/>
        <v>119.66666666666667</v>
      </c>
      <c r="G14" s="5">
        <f t="shared" si="1"/>
        <v>0.37470752089136494</v>
      </c>
    </row>
    <row r="15" spans="1:7" x14ac:dyDescent="0.35">
      <c r="A15" s="6" t="s">
        <v>4</v>
      </c>
      <c r="B15" s="7">
        <v>170000177</v>
      </c>
      <c r="C15" s="11" t="s">
        <v>52</v>
      </c>
      <c r="D15" s="10">
        <v>1751.27</v>
      </c>
      <c r="E15" s="9">
        <v>2739</v>
      </c>
      <c r="F15" s="9">
        <f t="shared" si="0"/>
        <v>228.25</v>
      </c>
      <c r="G15" s="5">
        <f t="shared" si="1"/>
        <v>7.6725958378970427</v>
      </c>
    </row>
    <row r="16" spans="1:7" x14ac:dyDescent="0.35">
      <c r="A16" s="6" t="s">
        <v>4</v>
      </c>
      <c r="B16" s="7">
        <v>170000192</v>
      </c>
      <c r="C16" s="11" t="s">
        <v>10</v>
      </c>
      <c r="D16" s="10">
        <v>5513.83</v>
      </c>
      <c r="E16" s="9">
        <v>52359</v>
      </c>
      <c r="F16" s="9">
        <f t="shared" si="0"/>
        <v>4363.25</v>
      </c>
      <c r="G16" s="5">
        <f t="shared" si="1"/>
        <v>1.2636979315876926</v>
      </c>
    </row>
    <row r="17" spans="1:7" x14ac:dyDescent="0.35">
      <c r="A17" s="6" t="s">
        <v>4</v>
      </c>
      <c r="B17" s="7">
        <v>170010601</v>
      </c>
      <c r="C17" s="11" t="s">
        <v>11</v>
      </c>
      <c r="D17" s="10">
        <v>515.24</v>
      </c>
      <c r="E17" s="9">
        <v>2710</v>
      </c>
      <c r="F17" s="9">
        <f t="shared" si="0"/>
        <v>225.83333333333334</v>
      </c>
      <c r="G17" s="5">
        <f t="shared" si="1"/>
        <v>2.2815055350553504</v>
      </c>
    </row>
    <row r="18" spans="1:7" x14ac:dyDescent="0.35">
      <c r="A18" s="6" t="s">
        <v>4</v>
      </c>
      <c r="B18" s="7">
        <v>170020401</v>
      </c>
      <c r="C18" s="11" t="s">
        <v>12</v>
      </c>
      <c r="D18" s="10">
        <v>26309.319999999989</v>
      </c>
      <c r="E18" s="9">
        <v>357708</v>
      </c>
      <c r="F18" s="9">
        <f t="shared" si="0"/>
        <v>29809</v>
      </c>
      <c r="G18" s="5">
        <f t="shared" si="1"/>
        <v>0.88259653124895132</v>
      </c>
    </row>
    <row r="19" spans="1:7" x14ac:dyDescent="0.35">
      <c r="A19" s="6" t="s">
        <v>4</v>
      </c>
      <c r="B19" s="7">
        <v>170024101</v>
      </c>
      <c r="C19" s="11" t="s">
        <v>13</v>
      </c>
      <c r="D19" s="10">
        <v>942.42000000000007</v>
      </c>
      <c r="E19" s="9">
        <v>21078</v>
      </c>
      <c r="F19" s="9">
        <f t="shared" si="0"/>
        <v>1756.5</v>
      </c>
      <c r="G19" s="5">
        <f t="shared" si="1"/>
        <v>0.53653287788215209</v>
      </c>
    </row>
    <row r="20" spans="1:7" x14ac:dyDescent="0.35">
      <c r="A20" s="6" t="s">
        <v>4</v>
      </c>
      <c r="B20" s="7">
        <v>170024104</v>
      </c>
      <c r="C20" s="11" t="s">
        <v>14</v>
      </c>
      <c r="D20" s="10">
        <v>4444.26</v>
      </c>
      <c r="E20" s="9">
        <v>36031</v>
      </c>
      <c r="F20" s="9">
        <f t="shared" si="0"/>
        <v>3002.5833333333335</v>
      </c>
      <c r="G20" s="5">
        <f t="shared" si="1"/>
        <v>1.4801454303238877</v>
      </c>
    </row>
    <row r="21" spans="1:7" x14ac:dyDescent="0.35">
      <c r="A21" s="6" t="s">
        <v>4</v>
      </c>
      <c r="B21" s="7">
        <v>170065204</v>
      </c>
      <c r="C21" s="11" t="s">
        <v>53</v>
      </c>
      <c r="D21" s="10">
        <v>59.790000000000006</v>
      </c>
      <c r="E21" s="9">
        <v>12377</v>
      </c>
      <c r="F21" s="9">
        <f t="shared" si="0"/>
        <v>1031.4166666666667</v>
      </c>
      <c r="G21" s="5">
        <f t="shared" si="1"/>
        <v>5.796881312111174E-2</v>
      </c>
    </row>
    <row r="22" spans="1:7" x14ac:dyDescent="0.35">
      <c r="A22" s="6" t="s">
        <v>4</v>
      </c>
      <c r="B22" s="7">
        <v>170077426</v>
      </c>
      <c r="C22" s="11" t="s">
        <v>15</v>
      </c>
      <c r="D22" s="10">
        <v>43.54</v>
      </c>
      <c r="E22" s="9">
        <v>526</v>
      </c>
      <c r="F22" s="9">
        <f t="shared" si="0"/>
        <v>43.833333333333336</v>
      </c>
      <c r="G22" s="5">
        <f t="shared" si="1"/>
        <v>0.99330798479087445</v>
      </c>
    </row>
    <row r="23" spans="1:7" x14ac:dyDescent="0.35">
      <c r="A23" s="6" t="s">
        <v>4</v>
      </c>
      <c r="B23" s="7">
        <v>170077429</v>
      </c>
      <c r="C23" s="11" t="s">
        <v>16</v>
      </c>
      <c r="D23" s="10">
        <v>50.97</v>
      </c>
      <c r="E23" s="9">
        <v>905</v>
      </c>
      <c r="F23" s="9">
        <f t="shared" si="0"/>
        <v>75.416666666666671</v>
      </c>
      <c r="G23" s="5">
        <f t="shared" si="1"/>
        <v>0.67584530386740327</v>
      </c>
    </row>
    <row r="24" spans="1:7" x14ac:dyDescent="0.35">
      <c r="A24" s="6" t="s">
        <v>4</v>
      </c>
      <c r="B24" s="7">
        <v>170077434</v>
      </c>
      <c r="C24" s="11" t="s">
        <v>17</v>
      </c>
      <c r="D24" s="10">
        <v>83.26</v>
      </c>
      <c r="E24" s="9">
        <v>2588</v>
      </c>
      <c r="F24" s="9">
        <f t="shared" si="0"/>
        <v>215.66666666666666</v>
      </c>
      <c r="G24" s="5">
        <f t="shared" si="1"/>
        <v>0.3860587326120557</v>
      </c>
    </row>
    <row r="25" spans="1:7" x14ac:dyDescent="0.35">
      <c r="A25" s="6" t="s">
        <v>4</v>
      </c>
      <c r="B25" s="7">
        <v>170077441</v>
      </c>
      <c r="C25" s="11" t="s">
        <v>18</v>
      </c>
      <c r="D25" s="10">
        <v>2024.73</v>
      </c>
      <c r="E25" s="9">
        <v>31896</v>
      </c>
      <c r="F25" s="9">
        <f t="shared" si="0"/>
        <v>2658</v>
      </c>
      <c r="G25" s="5">
        <f t="shared" si="1"/>
        <v>0.76174943566591424</v>
      </c>
    </row>
    <row r="26" spans="1:7" x14ac:dyDescent="0.35">
      <c r="A26" s="6" t="s">
        <v>4</v>
      </c>
      <c r="B26" s="7">
        <v>170077444</v>
      </c>
      <c r="C26" s="11" t="s">
        <v>19</v>
      </c>
      <c r="D26" s="10">
        <v>62.339999999999996</v>
      </c>
      <c r="E26" s="9">
        <v>1895</v>
      </c>
      <c r="F26" s="9">
        <f t="shared" si="0"/>
        <v>157.91666666666666</v>
      </c>
      <c r="G26" s="5">
        <f t="shared" si="1"/>
        <v>0.39476517150395779</v>
      </c>
    </row>
    <row r="27" spans="1:7" x14ac:dyDescent="0.35">
      <c r="A27" s="6" t="s">
        <v>4</v>
      </c>
      <c r="B27" s="7">
        <v>170077445</v>
      </c>
      <c r="C27" s="11" t="s">
        <v>20</v>
      </c>
      <c r="D27" s="10">
        <v>974.18000000000006</v>
      </c>
      <c r="E27" s="9">
        <v>8020</v>
      </c>
      <c r="F27" s="9">
        <f t="shared" si="0"/>
        <v>668.33333333333337</v>
      </c>
      <c r="G27" s="5">
        <f t="shared" si="1"/>
        <v>1.4576259351620948</v>
      </c>
    </row>
    <row r="28" spans="1:7" x14ac:dyDescent="0.35">
      <c r="A28" s="6" t="s">
        <v>4</v>
      </c>
      <c r="B28" s="7">
        <v>170077455</v>
      </c>
      <c r="C28" s="11" t="s">
        <v>21</v>
      </c>
      <c r="D28" s="10">
        <v>597.79</v>
      </c>
      <c r="E28" s="9">
        <v>5673</v>
      </c>
      <c r="F28" s="9">
        <f t="shared" si="0"/>
        <v>472.75</v>
      </c>
      <c r="G28" s="5">
        <f t="shared" si="1"/>
        <v>1.2644949762030671</v>
      </c>
    </row>
    <row r="29" spans="1:7" x14ac:dyDescent="0.35">
      <c r="A29" s="6" t="s">
        <v>4</v>
      </c>
      <c r="B29" s="7">
        <v>270000002</v>
      </c>
      <c r="C29" s="11" t="s">
        <v>22</v>
      </c>
      <c r="D29" s="10">
        <v>661.45</v>
      </c>
      <c r="E29" s="9">
        <v>5727</v>
      </c>
      <c r="F29" s="9">
        <f t="shared" si="0"/>
        <v>477.25</v>
      </c>
      <c r="G29" s="5">
        <f t="shared" si="1"/>
        <v>1.3859612362493452</v>
      </c>
    </row>
    <row r="30" spans="1:7" x14ac:dyDescent="0.35">
      <c r="A30" s="6" t="s">
        <v>4</v>
      </c>
      <c r="B30" s="7">
        <v>270000007</v>
      </c>
      <c r="C30" s="11" t="s">
        <v>23</v>
      </c>
      <c r="D30" s="10">
        <v>174.14</v>
      </c>
      <c r="E30" s="9">
        <v>3275</v>
      </c>
      <c r="F30" s="9">
        <f t="shared" si="0"/>
        <v>272.91666666666669</v>
      </c>
      <c r="G30" s="5">
        <f t="shared" si="1"/>
        <v>0.63807022900763344</v>
      </c>
    </row>
    <row r="31" spans="1:7" x14ac:dyDescent="0.35">
      <c r="A31" s="6" t="s">
        <v>4</v>
      </c>
      <c r="B31" s="7">
        <v>270000088</v>
      </c>
      <c r="C31" s="11" t="s">
        <v>24</v>
      </c>
      <c r="D31" s="10">
        <v>865.5</v>
      </c>
      <c r="E31" s="9">
        <v>4035</v>
      </c>
      <c r="F31" s="9">
        <f t="shared" si="0"/>
        <v>336.25</v>
      </c>
      <c r="G31" s="5">
        <f t="shared" si="1"/>
        <v>2.5739776951672861</v>
      </c>
    </row>
    <row r="32" spans="1:7" x14ac:dyDescent="0.35">
      <c r="A32" s="6" t="s">
        <v>4</v>
      </c>
      <c r="B32" s="7">
        <v>270020302</v>
      </c>
      <c r="C32" s="11" t="s">
        <v>25</v>
      </c>
      <c r="D32" s="10">
        <v>14678.01</v>
      </c>
      <c r="E32" s="9">
        <v>173041</v>
      </c>
      <c r="F32" s="9">
        <f t="shared" si="0"/>
        <v>14420.083333333334</v>
      </c>
      <c r="G32" s="5">
        <f t="shared" si="1"/>
        <v>1.0178866280245722</v>
      </c>
    </row>
    <row r="33" spans="1:7" x14ac:dyDescent="0.35">
      <c r="A33" s="6" t="s">
        <v>4</v>
      </c>
      <c r="B33" s="7">
        <v>270024101</v>
      </c>
      <c r="C33" s="11" t="s">
        <v>26</v>
      </c>
      <c r="D33" s="10">
        <v>18268.7</v>
      </c>
      <c r="E33" s="9">
        <v>125658</v>
      </c>
      <c r="F33" s="9">
        <f t="shared" si="0"/>
        <v>10471.5</v>
      </c>
      <c r="G33" s="5">
        <f t="shared" si="1"/>
        <v>1.7446115647232967</v>
      </c>
    </row>
    <row r="34" spans="1:7" x14ac:dyDescent="0.35">
      <c r="A34" s="6" t="s">
        <v>4</v>
      </c>
      <c r="B34" s="7">
        <v>270064101</v>
      </c>
      <c r="C34" s="11" t="s">
        <v>27</v>
      </c>
      <c r="D34" s="10">
        <v>119.41</v>
      </c>
      <c r="E34" s="9">
        <v>3518</v>
      </c>
      <c r="F34" s="9">
        <f t="shared" si="0"/>
        <v>293.16666666666669</v>
      </c>
      <c r="G34" s="5">
        <f t="shared" si="1"/>
        <v>0.40731097214326317</v>
      </c>
    </row>
    <row r="35" spans="1:7" x14ac:dyDescent="0.35">
      <c r="A35" s="6" t="s">
        <v>4</v>
      </c>
      <c r="B35" s="7">
        <v>270065201</v>
      </c>
      <c r="C35" s="11" t="s">
        <v>28</v>
      </c>
      <c r="D35" s="10">
        <v>466.42</v>
      </c>
      <c r="E35" s="9">
        <v>300</v>
      </c>
      <c r="F35" s="9">
        <f t="shared" si="0"/>
        <v>25</v>
      </c>
      <c r="G35" s="5">
        <f t="shared" si="1"/>
        <v>18.6568</v>
      </c>
    </row>
    <row r="36" spans="1:7" x14ac:dyDescent="0.35">
      <c r="A36" s="6" t="s">
        <v>4</v>
      </c>
      <c r="B36" s="7">
        <v>270065202</v>
      </c>
      <c r="C36" s="11" t="s">
        <v>29</v>
      </c>
      <c r="D36" s="10">
        <v>114.6</v>
      </c>
      <c r="E36" s="9">
        <v>6310</v>
      </c>
      <c r="F36" s="9">
        <f t="shared" si="0"/>
        <v>525.83333333333337</v>
      </c>
      <c r="G36" s="5">
        <f t="shared" si="1"/>
        <v>0.21793977812995244</v>
      </c>
    </row>
    <row r="37" spans="1:7" x14ac:dyDescent="0.35">
      <c r="A37" s="6" t="s">
        <v>4</v>
      </c>
      <c r="B37" s="7">
        <v>270077409</v>
      </c>
      <c r="C37" s="11" t="s">
        <v>30</v>
      </c>
      <c r="D37" s="10">
        <v>441.30999999999995</v>
      </c>
      <c r="E37" s="9">
        <v>6337</v>
      </c>
      <c r="F37" s="9">
        <f t="shared" si="0"/>
        <v>528.08333333333337</v>
      </c>
      <c r="G37" s="5">
        <f t="shared" si="1"/>
        <v>0.83568249960549135</v>
      </c>
    </row>
    <row r="38" spans="1:7" x14ac:dyDescent="0.35">
      <c r="A38" s="6" t="s">
        <v>4</v>
      </c>
      <c r="B38" s="7">
        <v>270077412</v>
      </c>
      <c r="C38" s="11" t="s">
        <v>31</v>
      </c>
      <c r="D38" s="10">
        <v>101.58</v>
      </c>
      <c r="E38" s="9">
        <v>1328</v>
      </c>
      <c r="F38" s="9">
        <f t="shared" si="0"/>
        <v>110.66666666666667</v>
      </c>
      <c r="G38" s="5">
        <f t="shared" si="1"/>
        <v>0.91789156626506019</v>
      </c>
    </row>
    <row r="39" spans="1:7" x14ac:dyDescent="0.35">
      <c r="A39" s="6" t="s">
        <v>4</v>
      </c>
      <c r="B39" s="7">
        <v>620200019</v>
      </c>
      <c r="C39" s="11" t="s">
        <v>56</v>
      </c>
      <c r="D39" s="10">
        <v>5.24</v>
      </c>
      <c r="E39" s="9">
        <v>734</v>
      </c>
      <c r="F39" s="9">
        <f t="shared" si="0"/>
        <v>61.166666666666664</v>
      </c>
      <c r="G39" s="5">
        <f t="shared" si="1"/>
        <v>8.5667574931880111E-2</v>
      </c>
    </row>
    <row r="40" spans="1:7" x14ac:dyDescent="0.35">
      <c r="A40" s="6" t="s">
        <v>4</v>
      </c>
      <c r="B40" s="7">
        <v>620200037</v>
      </c>
      <c r="C40" s="11" t="s">
        <v>32</v>
      </c>
      <c r="D40" s="10">
        <v>1132.3000000000002</v>
      </c>
      <c r="E40" s="9">
        <v>18702</v>
      </c>
      <c r="F40" s="9">
        <f t="shared" si="0"/>
        <v>1558.5</v>
      </c>
      <c r="G40" s="5">
        <f t="shared" si="1"/>
        <v>0.72653192171960235</v>
      </c>
    </row>
    <row r="41" spans="1:7" x14ac:dyDescent="0.35">
      <c r="A41" s="6" t="s">
        <v>4</v>
      </c>
      <c r="B41" s="7">
        <v>620200038</v>
      </c>
      <c r="C41" s="11" t="s">
        <v>33</v>
      </c>
      <c r="D41" s="10">
        <v>9640.6700000000019</v>
      </c>
      <c r="E41" s="9">
        <v>92306</v>
      </c>
      <c r="F41" s="9">
        <f t="shared" si="0"/>
        <v>7692.166666666667</v>
      </c>
      <c r="G41" s="5">
        <f t="shared" si="1"/>
        <v>1.2533100773514183</v>
      </c>
    </row>
    <row r="42" spans="1:7" x14ac:dyDescent="0.35">
      <c r="A42" s="6" t="s">
        <v>4</v>
      </c>
      <c r="B42" s="7">
        <v>620200060</v>
      </c>
      <c r="C42" s="11" t="s">
        <v>34</v>
      </c>
      <c r="D42" s="10">
        <v>286.51</v>
      </c>
      <c r="E42" s="9">
        <v>4308</v>
      </c>
      <c r="F42" s="9">
        <f t="shared" si="0"/>
        <v>359</v>
      </c>
      <c r="G42" s="5">
        <f t="shared" si="1"/>
        <v>0.79807799442896932</v>
      </c>
    </row>
    <row r="43" spans="1:7" x14ac:dyDescent="0.35">
      <c r="A43" s="6" t="s">
        <v>4</v>
      </c>
      <c r="B43" s="7">
        <v>640600017</v>
      </c>
      <c r="C43" s="11" t="s">
        <v>35</v>
      </c>
      <c r="D43" s="10">
        <v>342.82</v>
      </c>
      <c r="E43" s="9">
        <v>2163</v>
      </c>
      <c r="F43" s="9">
        <f t="shared" si="0"/>
        <v>180.25</v>
      </c>
      <c r="G43" s="5">
        <f t="shared" si="1"/>
        <v>1.9019140083217754</v>
      </c>
    </row>
    <row r="44" spans="1:7" x14ac:dyDescent="0.35">
      <c r="A44" s="6" t="s">
        <v>4</v>
      </c>
      <c r="B44" s="7">
        <v>641000009</v>
      </c>
      <c r="C44" s="11" t="s">
        <v>36</v>
      </c>
      <c r="D44" s="10">
        <v>202.75</v>
      </c>
      <c r="E44" s="9">
        <v>3621</v>
      </c>
      <c r="F44" s="9">
        <f t="shared" si="0"/>
        <v>301.75</v>
      </c>
      <c r="G44" s="5">
        <f t="shared" si="1"/>
        <v>0.671913835956918</v>
      </c>
    </row>
    <row r="45" spans="1:7" x14ac:dyDescent="0.35">
      <c r="A45" s="6" t="s">
        <v>4</v>
      </c>
      <c r="B45" s="7">
        <v>641600001</v>
      </c>
      <c r="C45" s="11" t="s">
        <v>37</v>
      </c>
      <c r="D45" s="10">
        <v>914.67</v>
      </c>
      <c r="E45" s="9">
        <v>21652</v>
      </c>
      <c r="F45" s="9">
        <f t="shared" si="0"/>
        <v>1804.3333333333333</v>
      </c>
      <c r="G45" s="5">
        <f t="shared" si="1"/>
        <v>0.50692961389248103</v>
      </c>
    </row>
    <row r="46" spans="1:7" x14ac:dyDescent="0.35">
      <c r="A46" s="6" t="s">
        <v>4</v>
      </c>
      <c r="B46" s="7">
        <v>840200047</v>
      </c>
      <c r="C46" s="11" t="s">
        <v>38</v>
      </c>
      <c r="D46" s="10">
        <v>2365.7199999999998</v>
      </c>
      <c r="E46" s="9">
        <v>43366</v>
      </c>
      <c r="F46" s="9">
        <f t="shared" si="0"/>
        <v>3613.8333333333335</v>
      </c>
      <c r="G46" s="5">
        <f t="shared" si="1"/>
        <v>0.65462897200571868</v>
      </c>
    </row>
    <row r="47" spans="1:7" x14ac:dyDescent="0.35">
      <c r="A47" s="6" t="s">
        <v>4</v>
      </c>
      <c r="B47" s="7">
        <v>880200016</v>
      </c>
      <c r="C47" s="11" t="s">
        <v>39</v>
      </c>
      <c r="D47" s="10">
        <v>1189.8399999999999</v>
      </c>
      <c r="E47" s="9">
        <v>29151</v>
      </c>
      <c r="F47" s="9">
        <f t="shared" si="0"/>
        <v>2429.25</v>
      </c>
      <c r="G47" s="5">
        <f t="shared" si="1"/>
        <v>0.48979726252958727</v>
      </c>
    </row>
    <row r="48" spans="1:7" x14ac:dyDescent="0.35">
      <c r="A48" s="6" t="s">
        <v>4</v>
      </c>
      <c r="B48" s="7">
        <v>880200037</v>
      </c>
      <c r="C48" s="11" t="s">
        <v>40</v>
      </c>
      <c r="D48" s="10">
        <v>92.34</v>
      </c>
      <c r="E48" s="9">
        <v>887</v>
      </c>
      <c r="F48" s="9">
        <f t="shared" si="0"/>
        <v>73.916666666666671</v>
      </c>
      <c r="G48" s="5">
        <f t="shared" si="1"/>
        <v>1.2492446448703494</v>
      </c>
    </row>
    <row r="49" spans="1:7" x14ac:dyDescent="0.35">
      <c r="A49" s="6" t="s">
        <v>4</v>
      </c>
      <c r="B49" s="7">
        <v>880200048</v>
      </c>
      <c r="C49" s="11" t="s">
        <v>41</v>
      </c>
      <c r="D49" s="10">
        <v>1321.72</v>
      </c>
      <c r="E49" s="9">
        <v>50308</v>
      </c>
      <c r="F49" s="9">
        <f t="shared" si="0"/>
        <v>4192.333333333333</v>
      </c>
      <c r="G49" s="5">
        <f t="shared" si="1"/>
        <v>0.31527073228909919</v>
      </c>
    </row>
    <row r="50" spans="1:7" x14ac:dyDescent="0.35">
      <c r="A50" s="6" t="s">
        <v>4</v>
      </c>
      <c r="B50" s="7">
        <v>880200089</v>
      </c>
      <c r="C50" s="11" t="s">
        <v>42</v>
      </c>
      <c r="D50" s="10">
        <v>1523.74</v>
      </c>
      <c r="E50" s="9">
        <v>11446</v>
      </c>
      <c r="F50" s="9">
        <f t="shared" si="0"/>
        <v>953.83333333333337</v>
      </c>
      <c r="G50" s="5">
        <f t="shared" si="1"/>
        <v>1.5974908264896033</v>
      </c>
    </row>
    <row r="51" spans="1:7" x14ac:dyDescent="0.35">
      <c r="A51" s="6" t="s">
        <v>4</v>
      </c>
      <c r="B51" s="7">
        <v>900200035</v>
      </c>
      <c r="C51" s="11" t="s">
        <v>43</v>
      </c>
      <c r="D51" s="10">
        <v>1211.27</v>
      </c>
      <c r="E51" s="9">
        <v>15279</v>
      </c>
      <c r="F51" s="9">
        <f t="shared" si="0"/>
        <v>1273.25</v>
      </c>
      <c r="G51" s="5">
        <f t="shared" si="1"/>
        <v>0.95132142155900257</v>
      </c>
    </row>
    <row r="52" spans="1:7" x14ac:dyDescent="0.35">
      <c r="A52" s="6" t="s">
        <v>4</v>
      </c>
      <c r="B52" s="7">
        <v>900200046</v>
      </c>
      <c r="C52" s="11" t="s">
        <v>44</v>
      </c>
      <c r="D52" s="10">
        <v>1280.8900000000001</v>
      </c>
      <c r="E52" s="9">
        <v>56749</v>
      </c>
      <c r="F52" s="9">
        <f t="shared" si="0"/>
        <v>4729.083333333333</v>
      </c>
      <c r="G52" s="5">
        <f t="shared" si="1"/>
        <v>0.27085375953761304</v>
      </c>
    </row>
    <row r="53" spans="1:7" x14ac:dyDescent="0.35">
      <c r="A53" s="6" t="s">
        <v>4</v>
      </c>
      <c r="B53" s="7">
        <v>900200047</v>
      </c>
      <c r="C53" s="11" t="s">
        <v>45</v>
      </c>
      <c r="D53" s="10">
        <v>2327.59</v>
      </c>
      <c r="E53" s="9">
        <v>21563</v>
      </c>
      <c r="F53" s="9">
        <f t="shared" si="0"/>
        <v>1796.9166666666667</v>
      </c>
      <c r="G53" s="5">
        <f t="shared" si="1"/>
        <v>1.2953243982748226</v>
      </c>
    </row>
    <row r="54" spans="1:7" x14ac:dyDescent="0.35">
      <c r="A54" s="6" t="s">
        <v>4</v>
      </c>
      <c r="B54" s="7">
        <v>900200051</v>
      </c>
      <c r="C54" s="11" t="s">
        <v>46</v>
      </c>
      <c r="D54" s="10">
        <v>4444.8300000000008</v>
      </c>
      <c r="E54" s="9">
        <v>36488</v>
      </c>
      <c r="F54" s="9">
        <f t="shared" si="0"/>
        <v>3040.6666666666665</v>
      </c>
      <c r="G54" s="5">
        <f t="shared" si="1"/>
        <v>1.4617945625959223</v>
      </c>
    </row>
    <row r="55" spans="1:7" x14ac:dyDescent="0.35">
      <c r="A55" s="6" t="s">
        <v>4</v>
      </c>
      <c r="B55" s="7">
        <v>900200054</v>
      </c>
      <c r="C55" s="11" t="s">
        <v>47</v>
      </c>
      <c r="D55" s="10">
        <v>171.84</v>
      </c>
      <c r="E55" s="9">
        <v>8648</v>
      </c>
      <c r="F55" s="9">
        <f t="shared" si="0"/>
        <v>720.66666666666663</v>
      </c>
      <c r="G55" s="5">
        <f t="shared" si="1"/>
        <v>0.23844588344125811</v>
      </c>
    </row>
    <row r="56" spans="1:7" x14ac:dyDescent="0.35">
      <c r="A56" s="11" t="s">
        <v>4</v>
      </c>
      <c r="B56" s="7">
        <v>900200066</v>
      </c>
      <c r="C56" s="11" t="s">
        <v>48</v>
      </c>
      <c r="D56" s="14">
        <v>143.68</v>
      </c>
      <c r="E56" s="14">
        <v>1242</v>
      </c>
      <c r="F56" s="9">
        <f t="shared" si="0"/>
        <v>103.5</v>
      </c>
      <c r="G56" s="5">
        <f t="shared" si="1"/>
        <v>1.3882125603864734</v>
      </c>
    </row>
    <row r="57" spans="1:7" x14ac:dyDescent="0.35">
      <c r="A57" s="11" t="s">
        <v>4</v>
      </c>
      <c r="B57" s="7">
        <v>900200068</v>
      </c>
      <c r="C57" s="11" t="s">
        <v>49</v>
      </c>
      <c r="D57" s="14">
        <v>75.06</v>
      </c>
      <c r="E57" s="9">
        <v>604</v>
      </c>
      <c r="F57" s="9">
        <f t="shared" si="0"/>
        <v>50.333333333333336</v>
      </c>
      <c r="G57" s="5">
        <f t="shared" si="1"/>
        <v>1.4912582781456953</v>
      </c>
    </row>
    <row r="58" spans="1:7" x14ac:dyDescent="0.35">
      <c r="A58" s="11" t="s">
        <v>4</v>
      </c>
      <c r="B58" s="7">
        <v>900200075</v>
      </c>
      <c r="C58" s="11" t="s">
        <v>59</v>
      </c>
      <c r="D58" s="14">
        <v>94.97</v>
      </c>
      <c r="E58" s="9">
        <v>2916</v>
      </c>
      <c r="F58" s="9">
        <f t="shared" si="0"/>
        <v>243</v>
      </c>
      <c r="G58" s="5">
        <f t="shared" si="1"/>
        <v>0.39082304526748973</v>
      </c>
    </row>
    <row r="59" spans="1:7" x14ac:dyDescent="0.35">
      <c r="A59" s="11" t="s">
        <v>4</v>
      </c>
      <c r="B59" s="7">
        <v>901200012</v>
      </c>
      <c r="C59" s="11" t="s">
        <v>50</v>
      </c>
      <c r="D59" s="14">
        <v>318.54999999999995</v>
      </c>
      <c r="E59" s="9">
        <v>3598</v>
      </c>
      <c r="F59" s="9">
        <f t="shared" si="0"/>
        <v>299.83333333333331</v>
      </c>
      <c r="G59" s="5">
        <f t="shared" si="1"/>
        <v>1.0624235686492496</v>
      </c>
    </row>
  </sheetData>
  <mergeCells count="2">
    <mergeCell ref="A1:G2"/>
    <mergeCell ref="A3:G3"/>
  </mergeCells>
  <conditionalFormatting sqref="B7:B8">
    <cfRule type="duplicateValues" dxfId="11" priority="6"/>
    <cfRule type="duplicateValues" dxfId="10" priority="7"/>
    <cfRule type="duplicateValues" dxfId="9" priority="8"/>
  </conditionalFormatting>
  <conditionalFormatting sqref="B9:B35 B37:B55">
    <cfRule type="duplicateValues" dxfId="8" priority="21"/>
    <cfRule type="duplicateValues" dxfId="7" priority="22"/>
    <cfRule type="duplicateValues" dxfId="6" priority="23"/>
  </conditionalFormatting>
  <conditionalFormatting sqref="B36">
    <cfRule type="duplicateValues" dxfId="5" priority="2"/>
    <cfRule type="duplicateValues" dxfId="4" priority="3"/>
    <cfRule type="duplicateValues" dxfId="3" priority="4"/>
  </conditionalFormatting>
  <conditionalFormatting sqref="C7:C8">
    <cfRule type="duplicateValues" dxfId="2" priority="5"/>
  </conditionalFormatting>
  <conditionalFormatting sqref="C9:C35 C37:C55">
    <cfRule type="duplicateValues" dxfId="1" priority="27"/>
  </conditionalFormatting>
  <conditionalFormatting sqref="C3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2026-02-26T09:11:00Z</dcterms:modified>
</cp:coreProperties>
</file>