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0B07C2BE-A68A-4BEA-BC61-89FD90906B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SAVA_2026!$A$6:$G$38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D6" i="5"/>
  <c r="E6" i="5"/>
  <c r="G6" i="5" l="1"/>
</calcChain>
</file>

<file path=xl/sharedStrings.xml><?xml version="1.0" encoding="utf-8"?>
<sst xmlns="http://schemas.openxmlformats.org/spreadsheetml/2006/main" count="75" uniqueCount="44">
  <si>
    <t>PAVISAM</t>
  </si>
  <si>
    <t>NVD TN (nosūtītāja)</t>
  </si>
  <si>
    <t>ĀI kods (nosūtītāja)</t>
  </si>
  <si>
    <t>ĀI nosaukums (nosūtītāja)</t>
  </si>
  <si>
    <t>Dialīzes centrs, Sabiedrība ar ierobežotu atbildību</t>
  </si>
  <si>
    <t>Zemgales veselības centrs, Sabiedrība ar ierobežotu atbildību</t>
  </si>
  <si>
    <t>Zemgales diabēta centrs, Sabiedrība ar ierobežotu atbildību</t>
  </si>
  <si>
    <t>Zīvertes prakse, SIA</t>
  </si>
  <si>
    <t>Tomsone Zane - ārsta prakse ginekoloģijā, dzemdniecībā</t>
  </si>
  <si>
    <t>Vanaga Māra - ārsta prakse ginekoloģijā, dzemdniecībā</t>
  </si>
  <si>
    <t>Slimnīca Ģintermuiža, Valsts sabiedrība ar ierobežotu atbildību</t>
  </si>
  <si>
    <t>JELGAVAS PILSĒTAS SLIMNĪCA, SIA</t>
  </si>
  <si>
    <t>Medicīnas sabiedrība "Optima 1", Sabiedrība ar ierobežotu atbildību</t>
  </si>
  <si>
    <t>JELGAVAS KLĪNIKA, Sabiedrība ar ierobežotu atbildību</t>
  </si>
  <si>
    <t>Asklepius-ārsta prakse, IK</t>
  </si>
  <si>
    <t>Vrubļevska Tamāra - ārsta prakse otolaringoloģijā</t>
  </si>
  <si>
    <t>Ligitas Igaunes ārsta prakse neiroloģijā, SIA</t>
  </si>
  <si>
    <t>Junora, SIA</t>
  </si>
  <si>
    <t>Freiberga Selga  - ārsta dermatologa, venerologa un kosmetologa prakse</t>
  </si>
  <si>
    <t>Kaļenčuka Svetlana - ārsta prakse neiroloģijā</t>
  </si>
  <si>
    <t>Grestes klīnika, Sabiedrība ar ierobežotu atbildību</t>
  </si>
  <si>
    <t>Jēkabpils reģionālā slimnīca, Sabiedrība ar ierobežotu atbildību</t>
  </si>
  <si>
    <t>Krūmiņa Lija - ģimenes ārsta, kardiologa un reimatologa ārsta prakse</t>
  </si>
  <si>
    <t>Landorfs Juris-  ārsta prakse neiroloģijā</t>
  </si>
  <si>
    <t>Bauskas slimnīca, SIA</t>
  </si>
  <si>
    <t>Mirdzas Siliņas ārsta prakse, SIA</t>
  </si>
  <si>
    <t>Dobeles un apkārtnes slimnīca, SIA</t>
  </si>
  <si>
    <t>I. Muzikantes ārsta prakse, SIA</t>
  </si>
  <si>
    <t>Aknīstes veselības un sociālās aprūpes centrs, Sabiedrība ar ierobežotu atbildību</t>
  </si>
  <si>
    <t>Ogres rajona slimnīca, Sabiedrība ar ierobežotu atbildību</t>
  </si>
  <si>
    <t>Pajumte B.V, SIA</t>
  </si>
  <si>
    <t>LIJAS MORAS ĀRSTA PRAKSE, SIA</t>
  </si>
  <si>
    <t>Daces Teterovskas ārsta prakse endokrinoloģijā, Sabiedrība ar ierobežotu atbildību</t>
  </si>
  <si>
    <t>Zemgale</t>
  </si>
  <si>
    <t>Lornete, Sabiedrība ar ierobežotu atbildību</t>
  </si>
  <si>
    <t>Laboratorisko pakalpojumu apmaksai paredzēto finanšu līdzekļu izlietojums  ārstniecības iestādēm, ar kurām dienests noslēdzis līgumu par sekundārās ambulatorās veselības aprūpes pakalpojumu apmaksu</t>
  </si>
  <si>
    <t>I. Bičevskas ārsta prakse, SIA</t>
  </si>
  <si>
    <t>Aizkraukles klīnika, SIA</t>
  </si>
  <si>
    <t>2026. gada janvāris</t>
  </si>
  <si>
    <t>Finanšu līdzekļu izlietojums 2026.gada janvāris, EUR</t>
  </si>
  <si>
    <t>Laboratoriskiem nosūtījumiem aprēķinātais apjoms 2026.gadam</t>
  </si>
  <si>
    <t>Finanšu apjoms uz periodu janvāris, EUR</t>
  </si>
  <si>
    <t>Izpildes - janvāris, % *</t>
  </si>
  <si>
    <t>*Izpildes % norādīts tiem, kas strādā kopš 2026. gada sākuma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</si>
</sst>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38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3" sqref="A3:G3"/>
    </sheetView>
  </sheetViews>
  <sheetFormatPr defaultRowHeight="14.5" x14ac:dyDescent="0.35"/>
  <cols>
    <col min="1" max="1" width="14.54296875" customWidth="1"/>
    <col min="2" max="2" width="21.54296875" style="12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35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38</v>
      </c>
      <c r="B3" s="15"/>
      <c r="C3" s="15"/>
      <c r="D3" s="15"/>
      <c r="E3" s="15"/>
      <c r="F3" s="15"/>
      <c r="G3" s="15"/>
    </row>
    <row r="4" spans="1:7" ht="15.5" x14ac:dyDescent="0.35">
      <c r="A4" s="2" t="s">
        <v>43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39</v>
      </c>
      <c r="E5" s="3" t="s">
        <v>40</v>
      </c>
      <c r="F5" s="3" t="s">
        <v>41</v>
      </c>
      <c r="G5" s="3" t="s">
        <v>42</v>
      </c>
    </row>
    <row r="6" spans="1:7" ht="15.75" customHeight="1" x14ac:dyDescent="0.35">
      <c r="A6" s="3"/>
      <c r="B6" s="11"/>
      <c r="C6" s="3" t="s">
        <v>0</v>
      </c>
      <c r="D6" s="7">
        <f>SUM(D7:D38)</f>
        <v>91039.760000000009</v>
      </c>
      <c r="E6" s="7">
        <f>SUM(E7:E38)</f>
        <v>1083848</v>
      </c>
      <c r="F6" s="7">
        <f>E6/12</f>
        <v>90320.666666666672</v>
      </c>
      <c r="G6" s="4">
        <f>D6/F6</f>
        <v>1.007961559185421</v>
      </c>
    </row>
    <row r="7" spans="1:7" x14ac:dyDescent="0.35">
      <c r="A7" s="10" t="s">
        <v>33</v>
      </c>
      <c r="B7" s="6">
        <v>90000019</v>
      </c>
      <c r="C7" s="10" t="s">
        <v>4</v>
      </c>
      <c r="D7" s="9">
        <v>6503.869999999999</v>
      </c>
      <c r="E7" s="8">
        <v>44480</v>
      </c>
      <c r="F7" s="8">
        <f t="shared" ref="F7:F38" si="0">E7/12</f>
        <v>3706.6666666666665</v>
      </c>
      <c r="G7" s="5">
        <f t="shared" ref="G7:G38" si="1">D7/F7</f>
        <v>1.7546411870503595</v>
      </c>
    </row>
    <row r="8" spans="1:7" x14ac:dyDescent="0.35">
      <c r="A8" s="10" t="s">
        <v>33</v>
      </c>
      <c r="B8" s="6">
        <v>90000026</v>
      </c>
      <c r="C8" s="10" t="s">
        <v>5</v>
      </c>
      <c r="D8" s="9">
        <v>5000.82</v>
      </c>
      <c r="E8" s="8">
        <v>56952</v>
      </c>
      <c r="F8" s="8">
        <f t="shared" si="0"/>
        <v>4746</v>
      </c>
      <c r="G8" s="5">
        <f t="shared" si="1"/>
        <v>1.0536915297092289</v>
      </c>
    </row>
    <row r="9" spans="1:7" x14ac:dyDescent="0.35">
      <c r="A9" s="10" t="s">
        <v>33</v>
      </c>
      <c r="B9" s="6">
        <v>90000041</v>
      </c>
      <c r="C9" s="10" t="s">
        <v>6</v>
      </c>
      <c r="D9" s="9">
        <v>5561.1399999999994</v>
      </c>
      <c r="E9" s="8">
        <v>56139</v>
      </c>
      <c r="F9" s="8">
        <f t="shared" si="0"/>
        <v>4678.25</v>
      </c>
      <c r="G9" s="5">
        <f t="shared" si="1"/>
        <v>1.1887222786298295</v>
      </c>
    </row>
    <row r="10" spans="1:7" x14ac:dyDescent="0.35">
      <c r="A10" s="10" t="s">
        <v>33</v>
      </c>
      <c r="B10" s="6">
        <v>90000062</v>
      </c>
      <c r="C10" s="10" t="s">
        <v>7</v>
      </c>
      <c r="D10" s="9">
        <v>3739.6399999999994</v>
      </c>
      <c r="E10" s="8">
        <v>30102</v>
      </c>
      <c r="F10" s="8">
        <f t="shared" si="0"/>
        <v>2508.5</v>
      </c>
      <c r="G10" s="5">
        <f t="shared" si="1"/>
        <v>1.4907873231014548</v>
      </c>
    </row>
    <row r="11" spans="1:7" x14ac:dyDescent="0.35">
      <c r="A11" s="10" t="s">
        <v>33</v>
      </c>
      <c r="B11" s="6">
        <v>90000074</v>
      </c>
      <c r="C11" s="10" t="s">
        <v>8</v>
      </c>
      <c r="D11" s="9">
        <v>437.88</v>
      </c>
      <c r="E11" s="8">
        <v>1820</v>
      </c>
      <c r="F11" s="8">
        <f t="shared" si="0"/>
        <v>151.66666666666666</v>
      </c>
      <c r="G11" s="5">
        <f t="shared" si="1"/>
        <v>2.8871208791208791</v>
      </c>
    </row>
    <row r="12" spans="1:7" x14ac:dyDescent="0.35">
      <c r="A12" s="10" t="s">
        <v>33</v>
      </c>
      <c r="B12" s="6">
        <v>90000115</v>
      </c>
      <c r="C12" s="10" t="s">
        <v>9</v>
      </c>
      <c r="D12" s="9">
        <v>489.71</v>
      </c>
      <c r="E12" s="8">
        <v>10700</v>
      </c>
      <c r="F12" s="8">
        <f t="shared" si="0"/>
        <v>891.66666666666663</v>
      </c>
      <c r="G12" s="5">
        <f t="shared" si="1"/>
        <v>0.54920747663551406</v>
      </c>
    </row>
    <row r="13" spans="1:7" x14ac:dyDescent="0.35">
      <c r="A13" s="10" t="s">
        <v>33</v>
      </c>
      <c r="B13" s="6">
        <v>90012101</v>
      </c>
      <c r="C13" s="10" t="s">
        <v>10</v>
      </c>
      <c r="D13" s="9">
        <v>687.81</v>
      </c>
      <c r="E13" s="8">
        <v>6737</v>
      </c>
      <c r="F13" s="8">
        <f t="shared" si="0"/>
        <v>561.41666666666663</v>
      </c>
      <c r="G13" s="5">
        <f t="shared" si="1"/>
        <v>1.2251328484488644</v>
      </c>
    </row>
    <row r="14" spans="1:7" x14ac:dyDescent="0.35">
      <c r="A14" s="10" t="s">
        <v>33</v>
      </c>
      <c r="B14" s="6">
        <v>90020301</v>
      </c>
      <c r="C14" s="10" t="s">
        <v>11</v>
      </c>
      <c r="D14" s="9">
        <v>10997.019999999999</v>
      </c>
      <c r="E14" s="8">
        <v>149062</v>
      </c>
      <c r="F14" s="8">
        <f t="shared" si="0"/>
        <v>12421.833333333334</v>
      </c>
      <c r="G14" s="5">
        <f t="shared" si="1"/>
        <v>0.88529766137580324</v>
      </c>
    </row>
    <row r="15" spans="1:7" x14ac:dyDescent="0.35">
      <c r="A15" s="10" t="s">
        <v>33</v>
      </c>
      <c r="B15" s="6">
        <v>90024001</v>
      </c>
      <c r="C15" s="10" t="s">
        <v>12</v>
      </c>
      <c r="D15" s="9">
        <v>73.679999999999993</v>
      </c>
      <c r="E15" s="8">
        <v>1801</v>
      </c>
      <c r="F15" s="8">
        <f t="shared" si="0"/>
        <v>150.08333333333334</v>
      </c>
      <c r="G15" s="5">
        <f t="shared" si="1"/>
        <v>0.49092726263187109</v>
      </c>
    </row>
    <row r="16" spans="1:7" x14ac:dyDescent="0.35">
      <c r="A16" s="10" t="s">
        <v>33</v>
      </c>
      <c r="B16" s="6">
        <v>90024101</v>
      </c>
      <c r="C16" s="10" t="s">
        <v>13</v>
      </c>
      <c r="D16" s="9">
        <v>13728.209999999997</v>
      </c>
      <c r="E16" s="8">
        <v>92782</v>
      </c>
      <c r="F16" s="8">
        <f t="shared" si="0"/>
        <v>7731.833333333333</v>
      </c>
      <c r="G16" s="5">
        <f t="shared" si="1"/>
        <v>1.7755439632687371</v>
      </c>
    </row>
    <row r="17" spans="1:7" x14ac:dyDescent="0.35">
      <c r="A17" s="10" t="s">
        <v>33</v>
      </c>
      <c r="B17" s="6">
        <v>90077403</v>
      </c>
      <c r="C17" s="10" t="s">
        <v>14</v>
      </c>
      <c r="D17" s="13">
        <v>5.5</v>
      </c>
      <c r="E17" s="8">
        <v>1975</v>
      </c>
      <c r="F17" s="8">
        <f t="shared" si="0"/>
        <v>164.58333333333334</v>
      </c>
      <c r="G17" s="5">
        <f t="shared" si="1"/>
        <v>3.3417721518987337E-2</v>
      </c>
    </row>
    <row r="18" spans="1:7" x14ac:dyDescent="0.35">
      <c r="A18" s="10" t="s">
        <v>33</v>
      </c>
      <c r="B18" s="6">
        <v>90077413</v>
      </c>
      <c r="C18" s="10" t="s">
        <v>15</v>
      </c>
      <c r="D18" s="13">
        <v>230.53</v>
      </c>
      <c r="E18" s="8">
        <v>3684</v>
      </c>
      <c r="F18" s="8">
        <f t="shared" si="0"/>
        <v>307</v>
      </c>
      <c r="G18" s="5">
        <f t="shared" si="1"/>
        <v>0.75091205211726386</v>
      </c>
    </row>
    <row r="19" spans="1:7" x14ac:dyDescent="0.35">
      <c r="A19" s="10" t="s">
        <v>33</v>
      </c>
      <c r="B19" s="6">
        <v>90077416</v>
      </c>
      <c r="C19" s="10" t="s">
        <v>16</v>
      </c>
      <c r="D19" s="13">
        <v>112.88000000000001</v>
      </c>
      <c r="E19" s="8">
        <v>2470</v>
      </c>
      <c r="F19" s="8">
        <f t="shared" si="0"/>
        <v>205.83333333333334</v>
      </c>
      <c r="G19" s="5">
        <f t="shared" si="1"/>
        <v>0.54840485829959518</v>
      </c>
    </row>
    <row r="20" spans="1:7" x14ac:dyDescent="0.35">
      <c r="A20" s="10" t="s">
        <v>33</v>
      </c>
      <c r="B20" s="6">
        <v>90077418</v>
      </c>
      <c r="C20" s="10" t="s">
        <v>17</v>
      </c>
      <c r="D20" s="13">
        <v>316.52</v>
      </c>
      <c r="E20" s="8">
        <v>2998</v>
      </c>
      <c r="F20" s="8">
        <f t="shared" si="0"/>
        <v>249.83333333333334</v>
      </c>
      <c r="G20" s="5">
        <f t="shared" si="1"/>
        <v>1.2669246164109405</v>
      </c>
    </row>
    <row r="21" spans="1:7" x14ac:dyDescent="0.35">
      <c r="A21" s="10" t="s">
        <v>33</v>
      </c>
      <c r="B21" s="6">
        <v>90077428</v>
      </c>
      <c r="C21" s="10" t="s">
        <v>18</v>
      </c>
      <c r="D21" s="13">
        <v>554.37</v>
      </c>
      <c r="E21" s="8">
        <v>14589</v>
      </c>
      <c r="F21" s="8">
        <f t="shared" si="0"/>
        <v>1215.75</v>
      </c>
      <c r="G21" s="5">
        <f t="shared" si="1"/>
        <v>0.45599012954966073</v>
      </c>
    </row>
    <row r="22" spans="1:7" x14ac:dyDescent="0.35">
      <c r="A22" s="10" t="s">
        <v>33</v>
      </c>
      <c r="B22" s="6">
        <v>90077433</v>
      </c>
      <c r="C22" s="10" t="s">
        <v>36</v>
      </c>
      <c r="D22" s="13">
        <v>1303.51</v>
      </c>
      <c r="E22" s="8">
        <v>10681</v>
      </c>
      <c r="F22" s="8">
        <f t="shared" si="0"/>
        <v>890.08333333333337</v>
      </c>
      <c r="G22" s="5">
        <f t="shared" si="1"/>
        <v>1.4644808538526355</v>
      </c>
    </row>
    <row r="23" spans="1:7" x14ac:dyDescent="0.35">
      <c r="A23" s="10" t="s">
        <v>33</v>
      </c>
      <c r="B23" s="6">
        <v>90077434</v>
      </c>
      <c r="C23" s="10" t="s">
        <v>19</v>
      </c>
      <c r="D23" s="13">
        <v>99.08</v>
      </c>
      <c r="E23" s="8">
        <v>5697</v>
      </c>
      <c r="F23" s="8">
        <f t="shared" si="0"/>
        <v>474.75</v>
      </c>
      <c r="G23" s="5">
        <f t="shared" si="1"/>
        <v>0.20869931542917325</v>
      </c>
    </row>
    <row r="24" spans="1:7" x14ac:dyDescent="0.35">
      <c r="A24" s="10" t="s">
        <v>33</v>
      </c>
      <c r="B24" s="6">
        <v>110000011</v>
      </c>
      <c r="C24" s="10" t="s">
        <v>34</v>
      </c>
      <c r="D24" s="13">
        <v>48.31</v>
      </c>
      <c r="E24" s="8">
        <v>300</v>
      </c>
      <c r="F24" s="8">
        <f t="shared" si="0"/>
        <v>25</v>
      </c>
      <c r="G24" s="5">
        <f t="shared" si="1"/>
        <v>1.9324000000000001</v>
      </c>
    </row>
    <row r="25" spans="1:7" x14ac:dyDescent="0.35">
      <c r="A25" s="10" t="s">
        <v>33</v>
      </c>
      <c r="B25" s="6">
        <v>110000034</v>
      </c>
      <c r="C25" s="10" t="s">
        <v>20</v>
      </c>
      <c r="D25" s="9">
        <v>476.69000000000005</v>
      </c>
      <c r="E25" s="8">
        <v>6601</v>
      </c>
      <c r="F25" s="8">
        <f t="shared" si="0"/>
        <v>550.08333333333337</v>
      </c>
      <c r="G25" s="5">
        <f t="shared" si="1"/>
        <v>0.86657779124375101</v>
      </c>
    </row>
    <row r="26" spans="1:7" x14ac:dyDescent="0.35">
      <c r="A26" s="10" t="s">
        <v>33</v>
      </c>
      <c r="B26" s="6">
        <v>110000048</v>
      </c>
      <c r="C26" s="10" t="s">
        <v>21</v>
      </c>
      <c r="D26" s="9">
        <v>11352.97</v>
      </c>
      <c r="E26" s="8">
        <v>133462</v>
      </c>
      <c r="F26" s="8">
        <f t="shared" si="0"/>
        <v>11121.833333333334</v>
      </c>
      <c r="G26" s="5">
        <f t="shared" si="1"/>
        <v>1.0207822451334461</v>
      </c>
    </row>
    <row r="27" spans="1:7" x14ac:dyDescent="0.35">
      <c r="A27" s="10" t="s">
        <v>33</v>
      </c>
      <c r="B27" s="6">
        <v>320200001</v>
      </c>
      <c r="C27" s="10" t="s">
        <v>37</v>
      </c>
      <c r="D27" s="9">
        <v>3707.2700000000018</v>
      </c>
      <c r="E27" s="8">
        <v>78969</v>
      </c>
      <c r="F27" s="8">
        <f t="shared" si="0"/>
        <v>6580.75</v>
      </c>
      <c r="G27" s="5">
        <f t="shared" si="1"/>
        <v>0.56335068191315607</v>
      </c>
    </row>
    <row r="28" spans="1:7" x14ac:dyDescent="0.35">
      <c r="A28" s="10" t="s">
        <v>33</v>
      </c>
      <c r="B28" s="6">
        <v>400200003</v>
      </c>
      <c r="C28" s="10" t="s">
        <v>22</v>
      </c>
      <c r="D28" s="9">
        <v>134.02000000000001</v>
      </c>
      <c r="E28" s="8">
        <v>5093</v>
      </c>
      <c r="F28" s="8">
        <f t="shared" si="0"/>
        <v>424.41666666666669</v>
      </c>
      <c r="G28" s="5">
        <f t="shared" si="1"/>
        <v>0.3157745925780483</v>
      </c>
    </row>
    <row r="29" spans="1:7" x14ac:dyDescent="0.35">
      <c r="A29" s="10" t="s">
        <v>33</v>
      </c>
      <c r="B29" s="6">
        <v>400200007</v>
      </c>
      <c r="C29" s="10" t="s">
        <v>23</v>
      </c>
      <c r="D29" s="9">
        <v>124.53</v>
      </c>
      <c r="E29" s="8">
        <v>3759</v>
      </c>
      <c r="F29" s="8">
        <f t="shared" si="0"/>
        <v>313.25</v>
      </c>
      <c r="G29" s="5">
        <f t="shared" si="1"/>
        <v>0.39754189944134077</v>
      </c>
    </row>
    <row r="30" spans="1:7" x14ac:dyDescent="0.35">
      <c r="A30" s="10" t="s">
        <v>33</v>
      </c>
      <c r="B30" s="6">
        <v>400200024</v>
      </c>
      <c r="C30" s="10" t="s">
        <v>24</v>
      </c>
      <c r="D30" s="9">
        <v>3927.3200000000006</v>
      </c>
      <c r="E30" s="8">
        <v>88733</v>
      </c>
      <c r="F30" s="8">
        <f t="shared" si="0"/>
        <v>7394.416666666667</v>
      </c>
      <c r="G30" s="5">
        <f t="shared" si="1"/>
        <v>0.53111965108809578</v>
      </c>
    </row>
    <row r="31" spans="1:7" x14ac:dyDescent="0.35">
      <c r="A31" s="10" t="s">
        <v>33</v>
      </c>
      <c r="B31" s="6">
        <v>460200027</v>
      </c>
      <c r="C31" s="10" t="s">
        <v>25</v>
      </c>
      <c r="D31" s="9">
        <v>51.83</v>
      </c>
      <c r="E31" s="8">
        <v>5227</v>
      </c>
      <c r="F31" s="8">
        <f t="shared" si="0"/>
        <v>435.58333333333331</v>
      </c>
      <c r="G31" s="5">
        <f t="shared" si="1"/>
        <v>0.1189898603405395</v>
      </c>
    </row>
    <row r="32" spans="1:7" x14ac:dyDescent="0.35">
      <c r="A32" s="10" t="s">
        <v>33</v>
      </c>
      <c r="B32" s="6">
        <v>460200036</v>
      </c>
      <c r="C32" s="10" t="s">
        <v>26</v>
      </c>
      <c r="D32" s="9">
        <v>2859.2099999999991</v>
      </c>
      <c r="E32" s="8">
        <v>65993</v>
      </c>
      <c r="F32" s="8">
        <f t="shared" si="0"/>
        <v>5499.416666666667</v>
      </c>
      <c r="G32" s="5">
        <f t="shared" si="1"/>
        <v>0.51991150576576284</v>
      </c>
    </row>
    <row r="33" spans="1:7" x14ac:dyDescent="0.35">
      <c r="A33" s="10" t="s">
        <v>33</v>
      </c>
      <c r="B33" s="6">
        <v>460200043</v>
      </c>
      <c r="C33" s="10" t="s">
        <v>27</v>
      </c>
      <c r="D33" s="9">
        <v>568.61</v>
      </c>
      <c r="E33" s="8">
        <v>9922</v>
      </c>
      <c r="F33" s="8">
        <f t="shared" si="0"/>
        <v>826.83333333333337</v>
      </c>
      <c r="G33" s="5">
        <f t="shared" si="1"/>
        <v>0.68769602902640592</v>
      </c>
    </row>
    <row r="34" spans="1:7" x14ac:dyDescent="0.35">
      <c r="A34" s="10" t="s">
        <v>33</v>
      </c>
      <c r="B34" s="6">
        <v>560800001</v>
      </c>
      <c r="C34" s="10" t="s">
        <v>28</v>
      </c>
      <c r="D34" s="9">
        <v>36.14</v>
      </c>
      <c r="E34" s="8">
        <v>300</v>
      </c>
      <c r="F34" s="8">
        <f t="shared" si="0"/>
        <v>25</v>
      </c>
      <c r="G34" s="5">
        <f t="shared" si="1"/>
        <v>1.4456</v>
      </c>
    </row>
    <row r="35" spans="1:7" x14ac:dyDescent="0.35">
      <c r="A35" s="10" t="s">
        <v>33</v>
      </c>
      <c r="B35" s="6">
        <v>740200008</v>
      </c>
      <c r="C35" s="10" t="s">
        <v>29</v>
      </c>
      <c r="D35" s="9">
        <v>9450.5599999999977</v>
      </c>
      <c r="E35" s="8">
        <v>126904</v>
      </c>
      <c r="F35" s="8">
        <f t="shared" si="0"/>
        <v>10575.333333333334</v>
      </c>
      <c r="G35" s="5">
        <f t="shared" si="1"/>
        <v>0.89364180798083559</v>
      </c>
    </row>
    <row r="36" spans="1:7" x14ac:dyDescent="0.35">
      <c r="A36" s="10" t="s">
        <v>33</v>
      </c>
      <c r="B36" s="6">
        <v>740200012</v>
      </c>
      <c r="C36" s="10" t="s">
        <v>30</v>
      </c>
      <c r="D36" s="9">
        <v>29.55</v>
      </c>
      <c r="E36" s="8">
        <v>550</v>
      </c>
      <c r="F36" s="8">
        <f t="shared" si="0"/>
        <v>45.833333333333336</v>
      </c>
      <c r="G36" s="5">
        <f t="shared" si="1"/>
        <v>0.6447272727272727</v>
      </c>
    </row>
    <row r="37" spans="1:7" x14ac:dyDescent="0.35">
      <c r="A37" s="10" t="s">
        <v>33</v>
      </c>
      <c r="B37" s="6">
        <v>740200041</v>
      </c>
      <c r="C37" s="10" t="s">
        <v>31</v>
      </c>
      <c r="D37" s="9">
        <v>1387.0300000000002</v>
      </c>
      <c r="E37" s="8">
        <v>9655</v>
      </c>
      <c r="F37" s="8">
        <f t="shared" si="0"/>
        <v>804.58333333333337</v>
      </c>
      <c r="G37" s="5">
        <f t="shared" si="1"/>
        <v>1.723910926980839</v>
      </c>
    </row>
    <row r="38" spans="1:7" x14ac:dyDescent="0.35">
      <c r="A38" s="10" t="s">
        <v>33</v>
      </c>
      <c r="B38" s="6">
        <v>740200049</v>
      </c>
      <c r="C38" s="10" t="s">
        <v>32</v>
      </c>
      <c r="D38" s="9">
        <v>7043.5499999999993</v>
      </c>
      <c r="E38" s="8">
        <v>55711</v>
      </c>
      <c r="F38" s="8">
        <f t="shared" si="0"/>
        <v>4642.583333333333</v>
      </c>
      <c r="G38" s="5">
        <f t="shared" si="1"/>
        <v>1.5171617813358222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2026-02-26T09:32:09Z</dcterms:modified>
</cp:coreProperties>
</file>