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C33B825D-7C76-4700-A55A-97D04032DC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46" i="5"/>
  <c r="G46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E6" i="5"/>
  <c r="D6" i="5"/>
  <c r="G6" i="5" l="1"/>
</calcChain>
</file>

<file path=xl/sharedStrings.xml><?xml version="1.0" encoding="utf-8"?>
<sst xmlns="http://schemas.openxmlformats.org/spreadsheetml/2006/main" count="91" uniqueCount="52">
  <si>
    <t>PAVISAM</t>
  </si>
  <si>
    <t>NVD TN (nosūtītāja)</t>
  </si>
  <si>
    <t>ĀI kods (nosūtītāja)</t>
  </si>
  <si>
    <t>ĀI nosaukums (nosūtītāja)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</si>
  <si>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</si>
  <si>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</si>
  <si>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</si>
  <si>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</si>
  <si>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</si>
  <si>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</si>
  <si>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</si>
  <si>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</si>
  <si>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</si>
  <si>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</si>
  <si>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</si>
  <si>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</si>
  <si>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</si>
  <si>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</si>
  <si>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</si>
  <si>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</si>
  <si>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</si>
  <si>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</si>
  <si>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</si>
  <si>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</si>
  <si>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</si>
  <si>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</si>
  <si>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</si>
  <si>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</si>
  <si>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Anitas Ločmeles ārsta prakse, Sabiedrība ar ierobežotu atbildību</t>
  </si>
  <si>
    <t>Krāslavas slimnīca, Sabiedrība ar ierobežotu atbildību</t>
  </si>
  <si>
    <t>Krāslavas novada Labklājības pārvalde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</si>
  <si>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</si>
  <si>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</si>
  <si>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</si>
  <si>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</si>
  <si>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</si>
  <si>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</si>
  <si>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</si>
  <si>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</si>
  <si>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</si>
  <si>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</si>
  <si>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Laboratorisko pakalpojumu apmaksai paredzēto finanšu līdzekļu izlietojums  ārstniecības iestādēm, ar kurām dienests noslēdzis līgumu par sekundārās ambulatorās veselības aprūpes pakalpojumu apmaksu</t>
  </si>
  <si>
    <t>Lācis Jānis - ārsta prakse ķirurģijā un traumatoloģijā, ortopēdijā</t>
  </si>
  <si>
    <t>Rēzeknes novada veselības un sociālās aprūpes centrs</t>
  </si>
  <si>
    <t>*Izpildes % norādīts tiem, kas strādā kopš 2026. gada sākuma</t>
  </si>
  <si>
    <t>Finanšu līdzekļu izlietojums 2026.gada janvāris, EUR</t>
  </si>
  <si>
    <t>Laboratoriskiem nosūtījumiem aprēķinātais apjoms 2026.gadam</t>
  </si>
  <si>
    <t>Finanšu apjoms uz periodu, EUR</t>
  </si>
  <si>
    <t>Izpildes - janvāris, % *</t>
  </si>
  <si>
    <t>Latgales medicīnas centrs, Sabiedrība ar ierobežotu atbildību</t>
  </si>
  <si>
    <t>Medicīnas centrs Saule, Sabiedrība ar ierobežotu atbildību</t>
  </si>
  <si>
    <t>2026. gada janvāris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</si>
</sst>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41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51</v>
      </c>
      <c r="B3" s="15"/>
      <c r="C3" s="15"/>
      <c r="D3" s="15"/>
      <c r="E3" s="15"/>
      <c r="F3" s="15"/>
      <c r="G3" s="15"/>
    </row>
    <row r="4" spans="1:7" ht="15.5" x14ac:dyDescent="0.35">
      <c r="A4" s="2" t="s">
        <v>44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45</v>
      </c>
      <c r="E5" s="3" t="s">
        <v>46</v>
      </c>
      <c r="F5" s="3" t="s">
        <v>47</v>
      </c>
      <c r="G5" s="3" t="s">
        <v>48</v>
      </c>
    </row>
    <row r="6" spans="1:7" ht="15.75" customHeight="1" x14ac:dyDescent="0.35">
      <c r="A6" s="3"/>
      <c r="B6" s="12"/>
      <c r="C6" s="3" t="s">
        <v>0</v>
      </c>
      <c r="D6" s="8">
        <f>SUM(D7:D46)</f>
        <v>161055.07000000007</v>
      </c>
      <c r="E6" s="8">
        <f>SUM(E7:E46)</f>
        <v>1237086</v>
      </c>
      <c r="F6" s="8">
        <f>E6/12</f>
        <v>103090.5</v>
      </c>
      <c r="G6" s="4">
        <f>D6/F6</f>
        <v>1.5622687832535498</v>
      </c>
    </row>
    <row r="7" spans="1:7" x14ac:dyDescent="0.35">
      <c r="A7" s="6" t="s">
        <v>37</v>
      </c>
      <c r="B7" s="7">
        <v>50000005</v>
      </c>
      <c r="C7" s="11" t="s">
        <v>4</v>
      </c>
      <c r="D7" s="10">
        <v>3025.1200000000003</v>
      </c>
      <c r="E7" s="9">
        <v>6184</v>
      </c>
      <c r="F7" s="9">
        <f t="shared" ref="F7:F16" si="0">E7/12</f>
        <v>515.33333333333337</v>
      </c>
      <c r="G7" s="5">
        <f t="shared" ref="G7:G16" si="1">D7/F7</f>
        <v>5.8702199223803362</v>
      </c>
    </row>
    <row r="8" spans="1:7" x14ac:dyDescent="0.35">
      <c r="A8" s="6" t="s">
        <v>37</v>
      </c>
      <c r="B8" s="7">
        <v>50000017</v>
      </c>
      <c r="C8" s="11" t="s">
        <v>5</v>
      </c>
      <c r="D8" s="10">
        <v>2804.6600000000003</v>
      </c>
      <c r="E8" s="9">
        <v>23969</v>
      </c>
      <c r="F8" s="9">
        <f t="shared" si="0"/>
        <v>1997.4166666666667</v>
      </c>
      <c r="G8" s="5">
        <f t="shared" si="1"/>
        <v>1.4041436855938922</v>
      </c>
    </row>
    <row r="9" spans="1:7" x14ac:dyDescent="0.35">
      <c r="A9" s="6" t="s">
        <v>37</v>
      </c>
      <c r="B9" s="7">
        <v>50000018</v>
      </c>
      <c r="C9" s="11" t="s">
        <v>38</v>
      </c>
      <c r="D9" s="10">
        <v>4.0999999999999996</v>
      </c>
      <c r="E9" s="9">
        <v>300</v>
      </c>
      <c r="F9" s="9">
        <f t="shared" si="0"/>
        <v>25</v>
      </c>
      <c r="G9" s="5">
        <f t="shared" si="1"/>
        <v>0.16399999999999998</v>
      </c>
    </row>
    <row r="10" spans="1:7" x14ac:dyDescent="0.35">
      <c r="A10" s="6" t="s">
        <v>37</v>
      </c>
      <c r="B10" s="7">
        <v>50000020</v>
      </c>
      <c r="C10" s="11" t="s">
        <v>6</v>
      </c>
      <c r="D10" s="10">
        <v>4120.78</v>
      </c>
      <c r="E10" s="9">
        <v>31830</v>
      </c>
      <c r="F10" s="9">
        <f t="shared" si="0"/>
        <v>2652.5</v>
      </c>
      <c r="G10" s="5">
        <f t="shared" si="1"/>
        <v>1.5535457115928368</v>
      </c>
    </row>
    <row r="11" spans="1:7" x14ac:dyDescent="0.35">
      <c r="A11" s="6" t="s">
        <v>37</v>
      </c>
      <c r="B11" s="7">
        <v>50000025</v>
      </c>
      <c r="C11" s="11" t="s">
        <v>7</v>
      </c>
      <c r="D11" s="10">
        <v>31.25</v>
      </c>
      <c r="E11" s="9">
        <v>3986</v>
      </c>
      <c r="F11" s="9">
        <f t="shared" si="0"/>
        <v>332.16666666666669</v>
      </c>
      <c r="G11" s="5">
        <f t="shared" si="1"/>
        <v>9.4079277471149012E-2</v>
      </c>
    </row>
    <row r="12" spans="1:7" x14ac:dyDescent="0.35">
      <c r="A12" s="6" t="s">
        <v>37</v>
      </c>
      <c r="B12" s="7">
        <v>50000029</v>
      </c>
      <c r="C12" s="11" t="s">
        <v>8</v>
      </c>
      <c r="D12" s="10">
        <v>74.92</v>
      </c>
      <c r="E12" s="9">
        <v>4374</v>
      </c>
      <c r="F12" s="9">
        <f t="shared" si="0"/>
        <v>364.5</v>
      </c>
      <c r="G12" s="5">
        <f t="shared" si="1"/>
        <v>0.20554183813443072</v>
      </c>
    </row>
    <row r="13" spans="1:7" x14ac:dyDescent="0.35">
      <c r="A13" s="6" t="s">
        <v>37</v>
      </c>
      <c r="B13" s="7">
        <v>50000031</v>
      </c>
      <c r="C13" s="11" t="s">
        <v>9</v>
      </c>
      <c r="D13" s="10">
        <v>1935.63</v>
      </c>
      <c r="E13" s="9">
        <v>16795</v>
      </c>
      <c r="F13" s="9">
        <f t="shared" si="0"/>
        <v>1399.5833333333333</v>
      </c>
      <c r="G13" s="5">
        <f t="shared" si="1"/>
        <v>1.3830044656147664</v>
      </c>
    </row>
    <row r="14" spans="1:7" x14ac:dyDescent="0.35">
      <c r="A14" s="6" t="s">
        <v>37</v>
      </c>
      <c r="B14" s="7">
        <v>50000034</v>
      </c>
      <c r="C14" s="11" t="s">
        <v>10</v>
      </c>
      <c r="D14" s="10">
        <v>187.32</v>
      </c>
      <c r="E14" s="9">
        <v>5218</v>
      </c>
      <c r="F14" s="9">
        <f t="shared" si="0"/>
        <v>434.83333333333331</v>
      </c>
      <c r="G14" s="5">
        <f t="shared" si="1"/>
        <v>0.43078574166347261</v>
      </c>
    </row>
    <row r="15" spans="1:7" x14ac:dyDescent="0.35">
      <c r="A15" s="6" t="s">
        <v>37</v>
      </c>
      <c r="B15" s="7">
        <v>50000037</v>
      </c>
      <c r="C15" s="11" t="s">
        <v>11</v>
      </c>
      <c r="D15" s="10">
        <v>71.5</v>
      </c>
      <c r="E15" s="9">
        <v>1094</v>
      </c>
      <c r="F15" s="9">
        <f t="shared" si="0"/>
        <v>91.166666666666671</v>
      </c>
      <c r="G15" s="5">
        <f t="shared" si="1"/>
        <v>0.78427787934186466</v>
      </c>
    </row>
    <row r="16" spans="1:7" x14ac:dyDescent="0.35">
      <c r="A16" s="6" t="s">
        <v>37</v>
      </c>
      <c r="B16" s="7">
        <v>50000040</v>
      </c>
      <c r="C16" s="11" t="s">
        <v>12</v>
      </c>
      <c r="D16" s="10">
        <v>910.12000000000012</v>
      </c>
      <c r="E16" s="9">
        <v>12342</v>
      </c>
      <c r="F16" s="9">
        <f t="shared" si="0"/>
        <v>1028.5</v>
      </c>
      <c r="G16" s="5">
        <f t="shared" si="1"/>
        <v>0.88490034030140996</v>
      </c>
    </row>
    <row r="17" spans="1:7" x14ac:dyDescent="0.35">
      <c r="A17" s="11" t="s">
        <v>37</v>
      </c>
      <c r="B17" s="7">
        <v>50000139</v>
      </c>
      <c r="C17" s="11" t="s">
        <v>49</v>
      </c>
      <c r="D17" s="10">
        <v>64.91</v>
      </c>
      <c r="E17" s="9"/>
      <c r="F17" s="9"/>
      <c r="G17" s="5"/>
    </row>
    <row r="18" spans="1:7" x14ac:dyDescent="0.35">
      <c r="A18" s="11" t="s">
        <v>37</v>
      </c>
      <c r="B18" s="7">
        <v>50000158</v>
      </c>
      <c r="C18" s="11" t="s">
        <v>13</v>
      </c>
      <c r="D18" s="10">
        <v>129.47</v>
      </c>
      <c r="E18" s="9"/>
      <c r="F18" s="9"/>
      <c r="G18" s="5"/>
    </row>
    <row r="19" spans="1:7" x14ac:dyDescent="0.35">
      <c r="A19" s="11" t="s">
        <v>37</v>
      </c>
      <c r="B19" s="7">
        <v>50012101</v>
      </c>
      <c r="C19" s="11" t="s">
        <v>14</v>
      </c>
      <c r="D19" s="10">
        <v>95.070000000000007</v>
      </c>
      <c r="E19" s="9">
        <v>1965</v>
      </c>
      <c r="F19" s="9">
        <f t="shared" ref="F19:F46" si="2">E19/12</f>
        <v>163.75</v>
      </c>
      <c r="G19" s="5">
        <f t="shared" ref="G19:G46" si="3">D19/F19</f>
        <v>0.58058015267175578</v>
      </c>
    </row>
    <row r="20" spans="1:7" x14ac:dyDescent="0.35">
      <c r="A20" s="11" t="s">
        <v>37</v>
      </c>
      <c r="B20" s="7">
        <v>50020401</v>
      </c>
      <c r="C20" s="11" t="s">
        <v>15</v>
      </c>
      <c r="D20" s="10">
        <v>92155.200000000041</v>
      </c>
      <c r="E20" s="9">
        <v>486259</v>
      </c>
      <c r="F20" s="9">
        <f t="shared" si="2"/>
        <v>40521.583333333336</v>
      </c>
      <c r="G20" s="5">
        <f t="shared" si="3"/>
        <v>2.2742250529039061</v>
      </c>
    </row>
    <row r="21" spans="1:7" x14ac:dyDescent="0.35">
      <c r="A21" s="11" t="s">
        <v>37</v>
      </c>
      <c r="B21" s="7">
        <v>50022601</v>
      </c>
      <c r="C21" s="11" t="s">
        <v>16</v>
      </c>
      <c r="D21" s="10">
        <v>3243.110000000001</v>
      </c>
      <c r="E21" s="9">
        <v>23715</v>
      </c>
      <c r="F21" s="9">
        <f t="shared" si="2"/>
        <v>1976.25</v>
      </c>
      <c r="G21" s="5">
        <f t="shared" si="3"/>
        <v>1.6410423782416197</v>
      </c>
    </row>
    <row r="22" spans="1:7" x14ac:dyDescent="0.35">
      <c r="A22" s="11" t="s">
        <v>37</v>
      </c>
      <c r="B22" s="7">
        <v>50043801</v>
      </c>
      <c r="C22" s="11" t="s">
        <v>17</v>
      </c>
      <c r="D22" s="10">
        <v>12625.499999999998</v>
      </c>
      <c r="E22" s="9">
        <v>42739</v>
      </c>
      <c r="F22" s="9">
        <f t="shared" si="2"/>
        <v>3561.5833333333335</v>
      </c>
      <c r="G22" s="5">
        <f t="shared" si="3"/>
        <v>3.5449121411357303</v>
      </c>
    </row>
    <row r="23" spans="1:7" x14ac:dyDescent="0.35">
      <c r="A23" s="11" t="s">
        <v>37</v>
      </c>
      <c r="B23" s="7">
        <v>50064009</v>
      </c>
      <c r="C23" s="11" t="s">
        <v>18</v>
      </c>
      <c r="D23" s="10">
        <v>1966.53</v>
      </c>
      <c r="E23" s="9">
        <v>22549</v>
      </c>
      <c r="F23" s="9">
        <f t="shared" si="2"/>
        <v>1879.0833333333333</v>
      </c>
      <c r="G23" s="5">
        <f t="shared" si="3"/>
        <v>1.0465368752494568</v>
      </c>
    </row>
    <row r="24" spans="1:7" x14ac:dyDescent="0.35">
      <c r="A24" s="11" t="s">
        <v>37</v>
      </c>
      <c r="B24" s="7">
        <v>50077481</v>
      </c>
      <c r="C24" s="11" t="s">
        <v>19</v>
      </c>
      <c r="D24" s="10">
        <v>163.33000000000001</v>
      </c>
      <c r="E24" s="9">
        <v>1610</v>
      </c>
      <c r="F24" s="9">
        <f t="shared" si="2"/>
        <v>134.16666666666666</v>
      </c>
      <c r="G24" s="5">
        <f t="shared" si="3"/>
        <v>1.2173664596273295</v>
      </c>
    </row>
    <row r="25" spans="1:7" x14ac:dyDescent="0.35">
      <c r="A25" s="11" t="s">
        <v>37</v>
      </c>
      <c r="B25" s="7">
        <v>210000005</v>
      </c>
      <c r="C25" s="11" t="s">
        <v>20</v>
      </c>
      <c r="D25" s="10">
        <v>112.31</v>
      </c>
      <c r="E25" s="9">
        <v>7235</v>
      </c>
      <c r="F25" s="9">
        <f t="shared" si="2"/>
        <v>602.91666666666663</v>
      </c>
      <c r="G25" s="5">
        <f t="shared" si="3"/>
        <v>0.18627781617138911</v>
      </c>
    </row>
    <row r="26" spans="1:7" x14ac:dyDescent="0.35">
      <c r="A26" s="11" t="s">
        <v>37</v>
      </c>
      <c r="B26" s="7">
        <v>210000008</v>
      </c>
      <c r="C26" s="11" t="s">
        <v>21</v>
      </c>
      <c r="D26" s="10">
        <v>304.22000000000003</v>
      </c>
      <c r="E26" s="9">
        <v>2484</v>
      </c>
      <c r="F26" s="9">
        <f t="shared" si="2"/>
        <v>207</v>
      </c>
      <c r="G26" s="5">
        <f t="shared" si="3"/>
        <v>1.4696618357487925</v>
      </c>
    </row>
    <row r="27" spans="1:7" x14ac:dyDescent="0.35">
      <c r="A27" s="11" t="s">
        <v>37</v>
      </c>
      <c r="B27" s="7">
        <v>210000010</v>
      </c>
      <c r="C27" s="11" t="s">
        <v>22</v>
      </c>
      <c r="D27" s="10">
        <v>1852.67</v>
      </c>
      <c r="E27" s="9">
        <v>8477</v>
      </c>
      <c r="F27" s="9">
        <f t="shared" si="2"/>
        <v>706.41666666666663</v>
      </c>
      <c r="G27" s="5">
        <f t="shared" si="3"/>
        <v>2.6226306476347765</v>
      </c>
    </row>
    <row r="28" spans="1:7" x14ac:dyDescent="0.35">
      <c r="A28" s="11" t="s">
        <v>37</v>
      </c>
      <c r="B28" s="7">
        <v>210000013</v>
      </c>
      <c r="C28" s="11" t="s">
        <v>39</v>
      </c>
      <c r="D28" s="10">
        <v>39.43</v>
      </c>
      <c r="E28" s="9">
        <v>593</v>
      </c>
      <c r="F28" s="9">
        <f t="shared" si="2"/>
        <v>49.416666666666664</v>
      </c>
      <c r="G28" s="5">
        <f t="shared" si="3"/>
        <v>0.79790893760539627</v>
      </c>
    </row>
    <row r="29" spans="1:7" x14ac:dyDescent="0.35">
      <c r="A29" s="11" t="s">
        <v>37</v>
      </c>
      <c r="B29" s="7">
        <v>210000043</v>
      </c>
      <c r="C29" s="11" t="s">
        <v>23</v>
      </c>
      <c r="D29" s="10">
        <v>55.679999999999993</v>
      </c>
      <c r="E29" s="9">
        <v>782</v>
      </c>
      <c r="F29" s="9">
        <f t="shared" si="2"/>
        <v>65.166666666666671</v>
      </c>
      <c r="G29" s="5">
        <f t="shared" si="3"/>
        <v>0.85442455242966731</v>
      </c>
    </row>
    <row r="30" spans="1:7" x14ac:dyDescent="0.35">
      <c r="A30" s="11" t="s">
        <v>37</v>
      </c>
      <c r="B30" s="7">
        <v>210000053</v>
      </c>
      <c r="C30" s="11" t="s">
        <v>40</v>
      </c>
      <c r="D30" s="10">
        <v>45.32</v>
      </c>
      <c r="E30" s="9">
        <v>300</v>
      </c>
      <c r="F30" s="9">
        <f t="shared" si="2"/>
        <v>25</v>
      </c>
      <c r="G30" s="5">
        <f t="shared" si="3"/>
        <v>1.8128</v>
      </c>
    </row>
    <row r="31" spans="1:7" x14ac:dyDescent="0.35">
      <c r="A31" s="11" t="s">
        <v>37</v>
      </c>
      <c r="B31" s="7">
        <v>210020301</v>
      </c>
      <c r="C31" s="11" t="s">
        <v>24</v>
      </c>
      <c r="D31" s="10">
        <v>11090.679999999998</v>
      </c>
      <c r="E31" s="9">
        <v>238597</v>
      </c>
      <c r="F31" s="9">
        <f t="shared" si="2"/>
        <v>19883.083333333332</v>
      </c>
      <c r="G31" s="5">
        <f t="shared" si="3"/>
        <v>0.55779477529055266</v>
      </c>
    </row>
    <row r="32" spans="1:7" x14ac:dyDescent="0.35">
      <c r="A32" s="11" t="s">
        <v>37</v>
      </c>
      <c r="B32" s="7">
        <v>210077412</v>
      </c>
      <c r="C32" s="11" t="s">
        <v>25</v>
      </c>
      <c r="D32" s="10">
        <v>829.76</v>
      </c>
      <c r="E32" s="9">
        <v>15758</v>
      </c>
      <c r="F32" s="9">
        <f t="shared" si="2"/>
        <v>1313.1666666666667</v>
      </c>
      <c r="G32" s="5">
        <f t="shared" si="3"/>
        <v>0.63187714176926002</v>
      </c>
    </row>
    <row r="33" spans="1:7" x14ac:dyDescent="0.35">
      <c r="A33" s="11" t="s">
        <v>37</v>
      </c>
      <c r="B33" s="7">
        <v>210077423</v>
      </c>
      <c r="C33" s="11" t="s">
        <v>26</v>
      </c>
      <c r="D33" s="10">
        <v>1420.15</v>
      </c>
      <c r="E33" s="9">
        <v>15795</v>
      </c>
      <c r="F33" s="9">
        <f t="shared" si="2"/>
        <v>1316.25</v>
      </c>
      <c r="G33" s="5">
        <f t="shared" si="3"/>
        <v>1.0789363722697056</v>
      </c>
    </row>
    <row r="34" spans="1:7" x14ac:dyDescent="0.35">
      <c r="A34" s="11" t="s">
        <v>37</v>
      </c>
      <c r="B34" s="7">
        <v>210077424</v>
      </c>
      <c r="C34" s="11" t="s">
        <v>27</v>
      </c>
      <c r="D34" s="10">
        <v>1505.48</v>
      </c>
      <c r="E34" s="9">
        <v>7038</v>
      </c>
      <c r="F34" s="9">
        <f t="shared" si="2"/>
        <v>586.5</v>
      </c>
      <c r="G34" s="5">
        <f t="shared" si="3"/>
        <v>2.5668883205456097</v>
      </c>
    </row>
    <row r="35" spans="1:7" x14ac:dyDescent="0.35">
      <c r="A35" s="11" t="s">
        <v>37</v>
      </c>
      <c r="B35" s="7">
        <v>440800009</v>
      </c>
      <c r="C35" s="11" t="s">
        <v>28</v>
      </c>
      <c r="D35" s="10">
        <v>1567.04</v>
      </c>
      <c r="E35" s="9">
        <v>19448</v>
      </c>
      <c r="F35" s="9">
        <f t="shared" si="2"/>
        <v>1620.6666666666667</v>
      </c>
      <c r="G35" s="5">
        <f t="shared" si="3"/>
        <v>0.96691073632250091</v>
      </c>
    </row>
    <row r="36" spans="1:7" x14ac:dyDescent="0.35">
      <c r="A36" s="11" t="s">
        <v>37</v>
      </c>
      <c r="B36" s="7">
        <v>600200001</v>
      </c>
      <c r="C36" s="11" t="s">
        <v>29</v>
      </c>
      <c r="D36" s="10">
        <v>5992.32</v>
      </c>
      <c r="E36" s="9">
        <v>60571</v>
      </c>
      <c r="F36" s="9">
        <f t="shared" si="2"/>
        <v>5047.583333333333</v>
      </c>
      <c r="G36" s="5">
        <f t="shared" si="3"/>
        <v>1.1871661356094501</v>
      </c>
    </row>
    <row r="37" spans="1:7" x14ac:dyDescent="0.35">
      <c r="A37" s="11" t="s">
        <v>37</v>
      </c>
      <c r="B37" s="7">
        <v>601000001</v>
      </c>
      <c r="C37" s="11" t="s">
        <v>30</v>
      </c>
      <c r="D37" s="10">
        <v>591.58999999999992</v>
      </c>
      <c r="E37" s="9">
        <v>10797</v>
      </c>
      <c r="F37" s="9">
        <f t="shared" si="2"/>
        <v>899.75</v>
      </c>
      <c r="G37" s="5">
        <f t="shared" si="3"/>
        <v>0.65750486246179485</v>
      </c>
    </row>
    <row r="38" spans="1:7" x14ac:dyDescent="0.35">
      <c r="A38" s="11" t="s">
        <v>37</v>
      </c>
      <c r="B38" s="7">
        <v>680200030</v>
      </c>
      <c r="C38" s="11" t="s">
        <v>31</v>
      </c>
      <c r="D38" s="10">
        <v>2607.6299999999997</v>
      </c>
      <c r="E38" s="9">
        <v>60409</v>
      </c>
      <c r="F38" s="9">
        <f t="shared" si="2"/>
        <v>5034.083333333333</v>
      </c>
      <c r="G38" s="5">
        <f t="shared" si="3"/>
        <v>0.51799500074492211</v>
      </c>
    </row>
    <row r="39" spans="1:7" x14ac:dyDescent="0.35">
      <c r="A39" s="11" t="s">
        <v>37</v>
      </c>
      <c r="B39" s="7">
        <v>681000002</v>
      </c>
      <c r="C39" s="11" t="s">
        <v>32</v>
      </c>
      <c r="D39" s="10">
        <v>89.08</v>
      </c>
      <c r="E39" s="9">
        <v>4303</v>
      </c>
      <c r="F39" s="9">
        <f t="shared" si="2"/>
        <v>358.58333333333331</v>
      </c>
      <c r="G39" s="5">
        <f t="shared" si="3"/>
        <v>0.24842203114106437</v>
      </c>
    </row>
    <row r="40" spans="1:7" x14ac:dyDescent="0.35">
      <c r="A40" s="11" t="s">
        <v>37</v>
      </c>
      <c r="B40" s="7">
        <v>760200002</v>
      </c>
      <c r="C40" s="11" t="s">
        <v>33</v>
      </c>
      <c r="D40" s="10">
        <v>4957.8899999999994</v>
      </c>
      <c r="E40" s="9">
        <v>54738</v>
      </c>
      <c r="F40" s="9">
        <f t="shared" si="2"/>
        <v>4561.5</v>
      </c>
      <c r="G40" s="5">
        <f t="shared" si="3"/>
        <v>1.0868990463663268</v>
      </c>
    </row>
    <row r="41" spans="1:7" x14ac:dyDescent="0.35">
      <c r="A41" s="11" t="s">
        <v>37</v>
      </c>
      <c r="B41" s="7">
        <v>760200003</v>
      </c>
      <c r="C41" s="11" t="s">
        <v>34</v>
      </c>
      <c r="D41" s="10">
        <v>2020.53</v>
      </c>
      <c r="E41" s="9">
        <v>9362</v>
      </c>
      <c r="F41" s="9">
        <f t="shared" si="2"/>
        <v>780.16666666666663</v>
      </c>
      <c r="G41" s="5">
        <f t="shared" si="3"/>
        <v>2.5898696859645374</v>
      </c>
    </row>
    <row r="42" spans="1:7" x14ac:dyDescent="0.35">
      <c r="A42" s="11" t="s">
        <v>37</v>
      </c>
      <c r="B42" s="7">
        <v>760200020</v>
      </c>
      <c r="C42" s="11" t="s">
        <v>42</v>
      </c>
      <c r="D42" s="10">
        <v>12.41</v>
      </c>
      <c r="E42" s="9">
        <v>1090</v>
      </c>
      <c r="F42" s="9">
        <f t="shared" si="2"/>
        <v>90.833333333333329</v>
      </c>
      <c r="G42" s="5">
        <f t="shared" si="3"/>
        <v>0.13662385321100917</v>
      </c>
    </row>
    <row r="43" spans="1:7" x14ac:dyDescent="0.35">
      <c r="A43" s="11" t="s">
        <v>37</v>
      </c>
      <c r="B43" s="7">
        <v>760200025</v>
      </c>
      <c r="C43" s="11" t="s">
        <v>35</v>
      </c>
      <c r="D43" s="10">
        <v>659.35</v>
      </c>
      <c r="E43" s="9">
        <v>7351</v>
      </c>
      <c r="F43" s="9">
        <f t="shared" si="2"/>
        <v>612.58333333333337</v>
      </c>
      <c r="G43" s="5">
        <f t="shared" si="3"/>
        <v>1.0763433546456265</v>
      </c>
    </row>
    <row r="44" spans="1:7" x14ac:dyDescent="0.35">
      <c r="A44" s="11" t="s">
        <v>37</v>
      </c>
      <c r="B44" s="7">
        <v>761200001</v>
      </c>
      <c r="C44" s="11" t="s">
        <v>36</v>
      </c>
      <c r="D44" s="10">
        <v>1182.9099999999999</v>
      </c>
      <c r="E44" s="9">
        <v>20439</v>
      </c>
      <c r="F44" s="9">
        <f t="shared" si="2"/>
        <v>1703.25</v>
      </c>
      <c r="G44" s="5">
        <f t="shared" si="3"/>
        <v>0.69450168794950817</v>
      </c>
    </row>
    <row r="45" spans="1:7" x14ac:dyDescent="0.35">
      <c r="A45" s="11" t="s">
        <v>37</v>
      </c>
      <c r="B45" s="7">
        <v>761200023</v>
      </c>
      <c r="C45" s="11" t="s">
        <v>50</v>
      </c>
      <c r="D45" s="10">
        <v>130.83000000000001</v>
      </c>
      <c r="E45" s="9"/>
      <c r="F45" s="9"/>
      <c r="G45" s="5"/>
    </row>
    <row r="46" spans="1:7" x14ac:dyDescent="0.35">
      <c r="A46" s="11" t="s">
        <v>37</v>
      </c>
      <c r="B46" s="7">
        <v>781800005</v>
      </c>
      <c r="C46" s="11" t="s">
        <v>43</v>
      </c>
      <c r="D46" s="10">
        <v>379.27</v>
      </c>
      <c r="E46" s="9">
        <v>6590</v>
      </c>
      <c r="F46" s="9">
        <f t="shared" si="2"/>
        <v>549.16666666666663</v>
      </c>
      <c r="G46" s="5">
        <f t="shared" si="3"/>
        <v>0.69062822458270112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2026-02-26T09:14:53Z</dcterms:modified>
</cp:coreProperties>
</file>