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F9F6C761-E397-44B0-9169-252B0A2F60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SAVA_2026!$A$8:$G$145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170" i="5"/>
  <c r="G170" i="5" s="1"/>
  <c r="F168" i="5"/>
  <c r="G168" i="5" s="1"/>
  <c r="F162" i="5"/>
  <c r="G162" i="5" s="1"/>
  <c r="F161" i="5"/>
  <c r="G161" i="5" s="1"/>
  <c r="F156" i="5"/>
  <c r="G156" i="5" s="1"/>
  <c r="F155" i="5"/>
  <c r="G155" i="5" s="1"/>
  <c r="F154" i="5"/>
  <c r="G154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6" i="5"/>
  <c r="G146" i="5" s="1"/>
  <c r="F145" i="5"/>
  <c r="G145" i="5" s="1"/>
  <c r="F143" i="5"/>
  <c r="G143" i="5" s="1"/>
  <c r="F142" i="5"/>
  <c r="G142" i="5" s="1"/>
  <c r="F141" i="5"/>
  <c r="G141" i="5" s="1"/>
  <c r="F140" i="5"/>
  <c r="G140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26" i="5"/>
  <c r="G126" i="5" s="1"/>
  <c r="F125" i="5"/>
  <c r="G125" i="5" s="1"/>
  <c r="F123" i="5"/>
  <c r="G123" i="5" s="1"/>
  <c r="F122" i="5"/>
  <c r="G122" i="5" s="1"/>
  <c r="F120" i="5"/>
  <c r="G120" i="5" s="1"/>
  <c r="F119" i="5"/>
  <c r="G119" i="5" s="1"/>
  <c r="F118" i="5"/>
  <c r="G118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2" i="5"/>
  <c r="G92" i="5" s="1"/>
  <c r="F91" i="5"/>
  <c r="G91" i="5" s="1"/>
  <c r="F89" i="5"/>
  <c r="G89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57" i="5"/>
  <c r="G57" i="5" s="1"/>
  <c r="F56" i="5"/>
  <c r="G56" i="5" s="1"/>
  <c r="F54" i="5"/>
  <c r="G54" i="5" s="1"/>
  <c r="F53" i="5"/>
  <c r="G53" i="5" s="1"/>
  <c r="F52" i="5"/>
  <c r="G52" i="5" s="1"/>
  <c r="F51" i="5"/>
  <c r="G51" i="5" s="1"/>
  <c r="F50" i="5"/>
  <c r="G50" i="5" s="1"/>
  <c r="F47" i="5"/>
  <c r="G47" i="5" s="1"/>
  <c r="F45" i="5"/>
  <c r="G45" i="5" s="1"/>
  <c r="F43" i="5"/>
  <c r="G43" i="5" s="1"/>
  <c r="F42" i="5"/>
  <c r="G42" i="5" s="1"/>
  <c r="F41" i="5"/>
  <c r="G41" i="5" s="1"/>
  <c r="F40" i="5"/>
  <c r="G40" i="5" s="1"/>
  <c r="F39" i="5"/>
  <c r="G39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0" i="5"/>
  <c r="G30" i="5" s="1"/>
  <c r="F29" i="5"/>
  <c r="G29" i="5" s="1"/>
  <c r="F28" i="5"/>
  <c r="G28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G8" i="5" l="1"/>
</calcChain>
</file>

<file path=xl/sharedStrings.xml><?xml version="1.0" encoding="utf-8"?>
<sst xmlns="http://schemas.openxmlformats.org/spreadsheetml/2006/main" count="336" uniqueCount="175">
  <si>
    <t>PAVISAM</t>
  </si>
  <si>
    <t>NVD TN (nosūtītāja)</t>
  </si>
  <si>
    <t>ĀI kods (nosūtītāja)</t>
  </si>
  <si>
    <t>ĀI nosaukums (nosūtītāja)</t>
  </si>
  <si>
    <t>Rīga</t>
  </si>
  <si>
    <t>SokolMed, Sabiedrība ar ierobežotu atbildību</t>
  </si>
  <si>
    <t>QUARTUS,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</si>
  <si>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</si>
  <si>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</si>
  <si>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</si>
  <si>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</si>
  <si>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</si>
  <si>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</si>
  <si>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</si>
  <si>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</si>
  <si>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</si>
  <si>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</si>
  <si>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</si>
  <si>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</si>
  <si>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</si>
  <si>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</si>
  <si>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</si>
  <si>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</si>
  <si>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</si>
  <si>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</si>
  <si>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</si>
  <si>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</si>
  <si>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</si>
  <si>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</si>
  <si>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</si>
  <si>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</si>
  <si>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Kozlovska Līga - ārsta prakse ginekoloģijā, dzemdniecībā</t>
  </si>
  <si>
    <t>N. KALAŠŅIKOVAS PRIVĀTPRAKSE, Sabiedrība ar ierobežotu atbildību</t>
  </si>
  <si>
    <t>VASU,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</si>
  <si>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</si>
  <si>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</si>
  <si>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</si>
  <si>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</si>
  <si>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</si>
  <si>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</si>
  <si>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</si>
  <si>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</si>
  <si>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</si>
  <si>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</si>
  <si>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</si>
  <si>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</si>
  <si>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</si>
  <si>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</si>
  <si>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</si>
  <si>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</si>
  <si>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</si>
  <si>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</si>
  <si>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</si>
  <si>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</si>
  <si>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</si>
  <si>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</si>
  <si>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</si>
  <si>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</si>
  <si>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</si>
  <si>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</si>
  <si>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</si>
  <si>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</si>
  <si>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</si>
  <si>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</si>
  <si>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</si>
  <si>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</si>
  <si>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</si>
  <si>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</si>
  <si>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ILZES KATLAPAS MEDICĪNISKĀ PRIVĀTPRAKSE,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</si>
  <si>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</si>
  <si>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</si>
  <si>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</si>
  <si>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</si>
  <si>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</si>
  <si>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</si>
  <si>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</si>
  <si>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</si>
  <si>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</si>
  <si>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</si>
  <si>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</si>
  <si>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</si>
  <si>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</si>
  <si>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</si>
  <si>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Gerke Linda - ārsta prakse dermatoloģijā, veneroloģijā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</si>
  <si>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</si>
  <si>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</si>
  <si>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</si>
  <si>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</si>
  <si>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</si>
  <si>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</si>
  <si>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</si>
  <si>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</si>
  <si>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</si>
  <si>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</si>
  <si>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</si>
  <si>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</si>
  <si>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</si>
  <si>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</si>
  <si>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</si>
  <si>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</si>
  <si>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</si>
  <si>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</si>
  <si>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</si>
  <si>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</si>
  <si>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</si>
  <si>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</si>
  <si>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</si>
  <si>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</si>
  <si>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</si>
  <si>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</si>
  <si>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</si>
  <si>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</si>
  <si>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I.B., Sabiedrība ar ierobežotu atbildību</t>
  </si>
  <si>
    <t>Strade Māra -ārsta prakse ginekoloģijā, dzemdniecībā</t>
  </si>
  <si>
    <t>Ilzes Silanžas ārsta prakse, SIA</t>
  </si>
  <si>
    <t>Ādažu slimnīca, Pašvaldības sabiedrība ar ierobežotu atbildību</t>
  </si>
  <si>
    <t>Ārstu privātprakse "SVĪRE PLUS",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</si>
  <si>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</si>
  <si>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</si>
  <si>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</si>
  <si>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E.GULBJA LABORATORIJA, Sabiedrība ar ierobežotu atbildību</t>
  </si>
  <si>
    <t>Māras Jumejas ārsta prakse psihiatrijā, SIA</t>
  </si>
  <si>
    <t>Dr. D.Kalvānes ārsta prakse, SIA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</si>
  <si>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</si>
  <si>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</si>
  <si>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</si>
  <si>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</si>
  <si>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</si>
  <si>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</si>
  <si>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</si>
  <si>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</si>
  <si>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</si>
  <si>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</si>
  <si>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</si>
  <si>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</si>
  <si>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</si>
  <si>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Ģimenes sirds, SIA</t>
  </si>
  <si>
    <t>Ilzes Jākobsones ģimenes ārsta prakse, Sabiedrība ar ierobežotu atbildību</t>
  </si>
  <si>
    <t>Nadeždas Tereškinas ģimenes ārsta prakse, Sabiedrība ar ierobežotu atbildību</t>
  </si>
  <si>
    <t>AM Konsultācijas, Sabiedrība ar ierobežotu atbildību</t>
  </si>
  <si>
    <t>Kuzņecova Inna - ārsta prakse oftalmoloģijā</t>
  </si>
  <si>
    <t>Šalajeva ārsta prakse, SIA</t>
  </si>
  <si>
    <t>Acu veselības centrs, Sabiedrība ar ierobežotu atbildību</t>
  </si>
  <si>
    <t>Ellas Šatalovas ģimenes ārsta un pediatra prakse, SIA</t>
  </si>
  <si>
    <t>ĢIMENES ĀRSTA PRAKSE, Sabiedrība ar ierobežotu atbildību</t>
  </si>
  <si>
    <t>Klīnika Balta, Sabiedrība ar ierobežotu atbildību</t>
  </si>
  <si>
    <t>Alises Nicmanes ģimenes ārsta prakse, Sabiedrība ar ierobežotu atbildību</t>
  </si>
  <si>
    <t>Medicīniskās pēcdiploma izglītības institūts, Sabiedrība ar ierobežotu atbildību</t>
  </si>
  <si>
    <t>Egīla Gasiņa privātklīnika, Sabiedrība ar ierobežotu atbildību</t>
  </si>
  <si>
    <t>Titurgas doktorāts, Sabiedrība ar ierobežotu atbildību</t>
  </si>
  <si>
    <t>Laboratoriskiem nosūtījumiem aprēķinātais apjoms 2026.gadam</t>
  </si>
  <si>
    <t>Finanšu apjoms uz periodu, EUR</t>
  </si>
  <si>
    <t>VECMĀTE, Sabiedrība ar ierobežotu atbildību</t>
  </si>
  <si>
    <t>D. Ļūļes ārsta prakse, Sabiedrība ar ierobežotu atbildību</t>
  </si>
  <si>
    <t>Ulbrokas Doktorāts, Sabiedrība ar ierobežotu atbildību</t>
  </si>
  <si>
    <t>2026. gada janvāris - februāris</t>
  </si>
  <si>
    <t>Finanšu līdzekļu izlietojums (2026.gada janvāris - februāris), EUR</t>
  </si>
  <si>
    <t>DETOX, Sabiedrība ar ierobežotu atbildību</t>
  </si>
  <si>
    <t>VIZUS OPTIMA, Sabiedrība ar ierobežotu atbildību</t>
  </si>
  <si>
    <t>Veides ārstu prakse, IK</t>
  </si>
  <si>
    <t>LAIMAS PRAKSE, SIA</t>
  </si>
  <si>
    <t>Anna Bertones ģimenes ārsta prakse, SIA</t>
  </si>
  <si>
    <t>Olgas Pilātes ģimenes ārsta prakse, SIA</t>
  </si>
  <si>
    <t>Jansone Rūta - ārsta prakse neiroloģijā</t>
  </si>
  <si>
    <t>Sproģis Juris - ārsta prakse ķirurģijā</t>
  </si>
  <si>
    <t>Vasiļjeva Mārīte - ārsta prakse oftalmoloģijā</t>
  </si>
  <si>
    <t>Ševele Aija - ārsta prakse otolaringoloģijā</t>
  </si>
  <si>
    <t>DAKTERIS, Sabiedrība ar ierobežotu atbildību</t>
  </si>
  <si>
    <t>Oculus, SIA</t>
  </si>
  <si>
    <t>Ā.Ancānes ģimenes ārsta prakse, SIA</t>
  </si>
  <si>
    <t>Ādažu privātslimnīca,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</si>
  <si>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</si>
  <si>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</si>
  <si>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</si>
  <si>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Izpildes (janvāris-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</si>
</sst>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70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J15" sqref="J15"/>
    </sheetView>
  </sheetViews>
  <sheetFormatPr defaultRowHeight="14.5" x14ac:dyDescent="0.35"/>
  <cols>
    <col min="1" max="1" width="14.54296875" customWidth="1"/>
    <col min="2" max="2" width="21.54296875" style="11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171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155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172</v>
      </c>
      <c r="B5" s="1"/>
      <c r="C5" s="1"/>
      <c r="D5" s="1"/>
      <c r="E5" s="1"/>
      <c r="F5" s="1"/>
      <c r="G5" s="1"/>
    </row>
    <row r="6" spans="1:7" ht="15.5" x14ac:dyDescent="0.35">
      <c r="A6" s="2" t="s">
        <v>173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156</v>
      </c>
      <c r="E7" s="3" t="s">
        <v>150</v>
      </c>
      <c r="F7" s="3" t="s">
        <v>151</v>
      </c>
      <c r="G7" s="3" t="s">
        <v>174</v>
      </c>
    </row>
    <row r="8" spans="1:7" ht="15.75" customHeight="1" x14ac:dyDescent="0.35">
      <c r="A8" s="3"/>
      <c r="B8" s="10"/>
      <c r="C8" s="3" t="s">
        <v>0</v>
      </c>
      <c r="D8" s="6">
        <f>SUM(D9:D170)</f>
        <v>2013939.8500000003</v>
      </c>
      <c r="E8" s="6">
        <f>SUM(E9:E170)</f>
        <v>9574742</v>
      </c>
      <c r="F8" s="6">
        <f>E8/12*2</f>
        <v>1595790.3333333333</v>
      </c>
      <c r="G8" s="4">
        <f>D8/F8</f>
        <v>1.2620328673085919</v>
      </c>
    </row>
    <row r="9" spans="1:7" x14ac:dyDescent="0.35">
      <c r="A9" s="12" t="s">
        <v>4</v>
      </c>
      <c r="B9" s="9">
        <v>1000192</v>
      </c>
      <c r="C9" s="9" t="s">
        <v>5</v>
      </c>
      <c r="D9" s="8">
        <v>1519.56</v>
      </c>
      <c r="E9" s="7"/>
      <c r="F9" s="7"/>
      <c r="G9" s="5"/>
    </row>
    <row r="10" spans="1:7" x14ac:dyDescent="0.35">
      <c r="A10" s="12" t="s">
        <v>4</v>
      </c>
      <c r="B10" s="9">
        <v>1000280</v>
      </c>
      <c r="C10" s="9" t="s">
        <v>145</v>
      </c>
      <c r="D10" s="8">
        <v>412.18</v>
      </c>
      <c r="E10" s="7">
        <v>437</v>
      </c>
      <c r="F10" s="7">
        <f t="shared" ref="F10:F73" si="0">E10/12*2</f>
        <v>72.833333333333329</v>
      </c>
      <c r="G10" s="5">
        <f t="shared" ref="G10:G73" si="1">D10/F10</f>
        <v>5.6592219679633873</v>
      </c>
    </row>
    <row r="11" spans="1:7" x14ac:dyDescent="0.35">
      <c r="A11" s="12" t="s">
        <v>4</v>
      </c>
      <c r="B11" s="9">
        <v>10000032</v>
      </c>
      <c r="C11" s="9" t="s">
        <v>6</v>
      </c>
      <c r="D11" s="8">
        <v>1695.76</v>
      </c>
      <c r="E11" s="7">
        <v>7711</v>
      </c>
      <c r="F11" s="7">
        <f t="shared" si="0"/>
        <v>1285.1666666666667</v>
      </c>
      <c r="G11" s="5">
        <f t="shared" si="1"/>
        <v>1.3194864479315263</v>
      </c>
    </row>
    <row r="12" spans="1:7" x14ac:dyDescent="0.35">
      <c r="A12" s="12" t="s">
        <v>4</v>
      </c>
      <c r="B12" s="9">
        <v>10000033</v>
      </c>
      <c r="C12" s="9" t="s">
        <v>157</v>
      </c>
      <c r="D12" s="8">
        <v>90.05</v>
      </c>
      <c r="E12" s="7">
        <v>323</v>
      </c>
      <c r="F12" s="7">
        <f t="shared" si="0"/>
        <v>53.833333333333336</v>
      </c>
      <c r="G12" s="5">
        <f t="shared" si="1"/>
        <v>1.6727554179566562</v>
      </c>
    </row>
    <row r="13" spans="1:7" x14ac:dyDescent="0.35">
      <c r="A13" s="12" t="s">
        <v>4</v>
      </c>
      <c r="B13" s="9">
        <v>10000058</v>
      </c>
      <c r="C13" s="9" t="s">
        <v>7</v>
      </c>
      <c r="D13" s="8">
        <v>2783.8800000000006</v>
      </c>
      <c r="E13" s="7">
        <v>37881</v>
      </c>
      <c r="F13" s="7">
        <f t="shared" si="0"/>
        <v>6313.5</v>
      </c>
      <c r="G13" s="5">
        <f t="shared" si="1"/>
        <v>0.44094084105488246</v>
      </c>
    </row>
    <row r="14" spans="1:7" x14ac:dyDescent="0.35">
      <c r="A14" s="12" t="s">
        <v>4</v>
      </c>
      <c r="B14" s="9">
        <v>10000114</v>
      </c>
      <c r="C14" s="9" t="s">
        <v>8</v>
      </c>
      <c r="D14" s="8">
        <v>2127.75</v>
      </c>
      <c r="E14" s="7">
        <v>17123</v>
      </c>
      <c r="F14" s="7">
        <f t="shared" si="0"/>
        <v>2853.8333333333335</v>
      </c>
      <c r="G14" s="5">
        <f t="shared" si="1"/>
        <v>0.74557612567891141</v>
      </c>
    </row>
    <row r="15" spans="1:7" x14ac:dyDescent="0.35">
      <c r="A15" s="12" t="s">
        <v>4</v>
      </c>
      <c r="B15" s="9">
        <v>10000214</v>
      </c>
      <c r="C15" s="9" t="s">
        <v>9</v>
      </c>
      <c r="D15" s="8">
        <v>5988.65</v>
      </c>
      <c r="E15" s="7">
        <v>39977</v>
      </c>
      <c r="F15" s="7">
        <f t="shared" si="0"/>
        <v>6662.833333333333</v>
      </c>
      <c r="G15" s="5">
        <f t="shared" si="1"/>
        <v>0.89881431823298397</v>
      </c>
    </row>
    <row r="16" spans="1:7" x14ac:dyDescent="0.35">
      <c r="A16" s="12" t="s">
        <v>4</v>
      </c>
      <c r="B16" s="9">
        <v>10000230</v>
      </c>
      <c r="C16" s="9" t="s">
        <v>10</v>
      </c>
      <c r="D16" s="8">
        <v>102.21000000000001</v>
      </c>
      <c r="E16" s="7">
        <v>2981</v>
      </c>
      <c r="F16" s="7">
        <f t="shared" si="0"/>
        <v>496.83333333333331</v>
      </c>
      <c r="G16" s="5">
        <f t="shared" si="1"/>
        <v>0.2057229117745723</v>
      </c>
    </row>
    <row r="17" spans="1:7" x14ac:dyDescent="0.35">
      <c r="A17" s="12" t="s">
        <v>4</v>
      </c>
      <c r="B17" s="9">
        <v>10000234</v>
      </c>
      <c r="C17" s="9" t="s">
        <v>11</v>
      </c>
      <c r="D17" s="8">
        <v>466363.38000000105</v>
      </c>
      <c r="E17" s="7">
        <v>2575325</v>
      </c>
      <c r="F17" s="7">
        <f t="shared" si="0"/>
        <v>429220.83333333331</v>
      </c>
      <c r="G17" s="5">
        <f t="shared" si="1"/>
        <v>1.0865348179356029</v>
      </c>
    </row>
    <row r="18" spans="1:7" x14ac:dyDescent="0.35">
      <c r="A18" s="12" t="s">
        <v>4</v>
      </c>
      <c r="B18" s="9">
        <v>10000287</v>
      </c>
      <c r="C18" s="9" t="s">
        <v>12</v>
      </c>
      <c r="D18" s="8">
        <v>9250.43</v>
      </c>
      <c r="E18" s="7">
        <v>35630</v>
      </c>
      <c r="F18" s="7">
        <f t="shared" si="0"/>
        <v>5938.333333333333</v>
      </c>
      <c r="G18" s="5">
        <f t="shared" si="1"/>
        <v>1.5577485265225934</v>
      </c>
    </row>
    <row r="19" spans="1:7" x14ac:dyDescent="0.35">
      <c r="A19" s="12" t="s">
        <v>4</v>
      </c>
      <c r="B19" s="9">
        <v>10000310</v>
      </c>
      <c r="C19" s="9" t="s">
        <v>13</v>
      </c>
      <c r="D19" s="8">
        <v>1646.66</v>
      </c>
      <c r="E19" s="7">
        <v>5467</v>
      </c>
      <c r="F19" s="7">
        <f t="shared" si="0"/>
        <v>911.16666666666663</v>
      </c>
      <c r="G19" s="5">
        <f t="shared" si="1"/>
        <v>1.8071995610023781</v>
      </c>
    </row>
    <row r="20" spans="1:7" x14ac:dyDescent="0.35">
      <c r="A20" s="12" t="s">
        <v>4</v>
      </c>
      <c r="B20" s="9">
        <v>10000316</v>
      </c>
      <c r="C20" s="9" t="s">
        <v>14</v>
      </c>
      <c r="D20" s="8">
        <v>83.839999999999989</v>
      </c>
      <c r="E20" s="7">
        <v>437</v>
      </c>
      <c r="F20" s="7">
        <f t="shared" si="0"/>
        <v>72.833333333333329</v>
      </c>
      <c r="G20" s="5">
        <f t="shared" si="1"/>
        <v>1.1511212814645309</v>
      </c>
    </row>
    <row r="21" spans="1:7" x14ac:dyDescent="0.35">
      <c r="A21" s="12" t="s">
        <v>4</v>
      </c>
      <c r="B21" s="9">
        <v>10000322</v>
      </c>
      <c r="C21" s="9" t="s">
        <v>15</v>
      </c>
      <c r="D21" s="8">
        <v>3592.71</v>
      </c>
      <c r="E21" s="7">
        <v>300</v>
      </c>
      <c r="F21" s="7">
        <f t="shared" si="0"/>
        <v>50</v>
      </c>
      <c r="G21" s="5">
        <f t="shared" si="1"/>
        <v>71.854200000000006</v>
      </c>
    </row>
    <row r="22" spans="1:7" x14ac:dyDescent="0.35">
      <c r="A22" s="12" t="s">
        <v>4</v>
      </c>
      <c r="B22" s="9">
        <v>10000323</v>
      </c>
      <c r="C22" s="9" t="s">
        <v>16</v>
      </c>
      <c r="D22" s="8">
        <v>7.58</v>
      </c>
      <c r="E22" s="7">
        <v>942</v>
      </c>
      <c r="F22" s="7">
        <f t="shared" si="0"/>
        <v>157</v>
      </c>
      <c r="G22" s="5">
        <f t="shared" si="1"/>
        <v>4.8280254777070063E-2</v>
      </c>
    </row>
    <row r="23" spans="1:7" x14ac:dyDescent="0.35">
      <c r="A23" s="12" t="s">
        <v>4</v>
      </c>
      <c r="B23" s="9">
        <v>10000326</v>
      </c>
      <c r="C23" s="9" t="s">
        <v>17</v>
      </c>
      <c r="D23" s="8">
        <v>75.16</v>
      </c>
      <c r="E23" s="7">
        <v>1633</v>
      </c>
      <c r="F23" s="7">
        <f t="shared" si="0"/>
        <v>272.16666666666669</v>
      </c>
      <c r="G23" s="5">
        <f t="shared" si="1"/>
        <v>0.27615431720759337</v>
      </c>
    </row>
    <row r="24" spans="1:7" x14ac:dyDescent="0.35">
      <c r="A24" s="12" t="s">
        <v>4</v>
      </c>
      <c r="B24" s="9">
        <v>10000343</v>
      </c>
      <c r="C24" s="9" t="s">
        <v>18</v>
      </c>
      <c r="D24" s="8">
        <v>575.3599999999999</v>
      </c>
      <c r="E24" s="7">
        <v>2952</v>
      </c>
      <c r="F24" s="7">
        <f t="shared" si="0"/>
        <v>492</v>
      </c>
      <c r="G24" s="5">
        <f t="shared" si="1"/>
        <v>1.1694308943089429</v>
      </c>
    </row>
    <row r="25" spans="1:7" x14ac:dyDescent="0.35">
      <c r="A25" s="12" t="s">
        <v>4</v>
      </c>
      <c r="B25" s="9">
        <v>10000357</v>
      </c>
      <c r="C25" s="9" t="s">
        <v>119</v>
      </c>
      <c r="D25" s="8">
        <v>41.02</v>
      </c>
      <c r="E25" s="7">
        <v>569</v>
      </c>
      <c r="F25" s="7">
        <f t="shared" si="0"/>
        <v>94.833333333333329</v>
      </c>
      <c r="G25" s="5">
        <f t="shared" si="1"/>
        <v>0.43254833040421797</v>
      </c>
    </row>
    <row r="26" spans="1:7" x14ac:dyDescent="0.35">
      <c r="A26" s="12" t="s">
        <v>4</v>
      </c>
      <c r="B26" s="9">
        <v>10000361</v>
      </c>
      <c r="C26" s="9" t="s">
        <v>130</v>
      </c>
      <c r="D26" s="8">
        <v>43.680000000000007</v>
      </c>
      <c r="E26" s="7"/>
      <c r="F26" s="7"/>
      <c r="G26" s="5"/>
    </row>
    <row r="27" spans="1:7" x14ac:dyDescent="0.35">
      <c r="A27" s="12" t="s">
        <v>4</v>
      </c>
      <c r="B27" s="9">
        <v>10000378</v>
      </c>
      <c r="C27" s="9" t="s">
        <v>146</v>
      </c>
      <c r="D27" s="8">
        <v>2014.7000000000003</v>
      </c>
      <c r="E27" s="7"/>
      <c r="F27" s="7"/>
      <c r="G27" s="5"/>
    </row>
    <row r="28" spans="1:7" x14ac:dyDescent="0.35">
      <c r="A28" s="12" t="s">
        <v>4</v>
      </c>
      <c r="B28" s="9">
        <v>10000395</v>
      </c>
      <c r="C28" s="9" t="s">
        <v>19</v>
      </c>
      <c r="D28" s="8">
        <v>166.04</v>
      </c>
      <c r="E28" s="7">
        <v>655</v>
      </c>
      <c r="F28" s="7">
        <f t="shared" si="0"/>
        <v>109.16666666666667</v>
      </c>
      <c r="G28" s="5">
        <f t="shared" si="1"/>
        <v>1.5209770992366412</v>
      </c>
    </row>
    <row r="29" spans="1:7" x14ac:dyDescent="0.35">
      <c r="A29" s="12" t="s">
        <v>4</v>
      </c>
      <c r="B29" s="9">
        <v>10000435</v>
      </c>
      <c r="C29" s="9" t="s">
        <v>20</v>
      </c>
      <c r="D29" s="8">
        <v>63.18</v>
      </c>
      <c r="E29" s="7">
        <v>842</v>
      </c>
      <c r="F29" s="7">
        <f t="shared" si="0"/>
        <v>140.33333333333334</v>
      </c>
      <c r="G29" s="5">
        <f t="shared" si="1"/>
        <v>0.45021377672209023</v>
      </c>
    </row>
    <row r="30" spans="1:7" x14ac:dyDescent="0.35">
      <c r="A30" s="12" t="s">
        <v>4</v>
      </c>
      <c r="B30" s="9">
        <v>10000453</v>
      </c>
      <c r="C30" s="9" t="s">
        <v>21</v>
      </c>
      <c r="D30" s="8">
        <v>1339.9600000000003</v>
      </c>
      <c r="E30" s="7">
        <v>10954</v>
      </c>
      <c r="F30" s="7">
        <f t="shared" si="0"/>
        <v>1825.6666666666667</v>
      </c>
      <c r="G30" s="5">
        <f t="shared" si="1"/>
        <v>0.73395654555413559</v>
      </c>
    </row>
    <row r="31" spans="1:7" x14ac:dyDescent="0.35">
      <c r="A31" s="12" t="s">
        <v>4</v>
      </c>
      <c r="B31" s="9">
        <v>10000482</v>
      </c>
      <c r="C31" s="9" t="s">
        <v>22</v>
      </c>
      <c r="D31" s="8">
        <v>1051.93</v>
      </c>
      <c r="E31" s="7"/>
      <c r="F31" s="7"/>
      <c r="G31" s="5"/>
    </row>
    <row r="32" spans="1:7" x14ac:dyDescent="0.35">
      <c r="A32" s="12" t="s">
        <v>4</v>
      </c>
      <c r="B32" s="9">
        <v>10000491</v>
      </c>
      <c r="C32" s="9" t="s">
        <v>131</v>
      </c>
      <c r="D32" s="8">
        <v>5292.5</v>
      </c>
      <c r="E32" s="7">
        <v>41783</v>
      </c>
      <c r="F32" s="7">
        <f t="shared" si="0"/>
        <v>6963.833333333333</v>
      </c>
      <c r="G32" s="5">
        <f t="shared" si="1"/>
        <v>0.75999808534571478</v>
      </c>
    </row>
    <row r="33" spans="1:7" x14ac:dyDescent="0.35">
      <c r="A33" s="12" t="s">
        <v>4</v>
      </c>
      <c r="B33" s="9">
        <v>10000493</v>
      </c>
      <c r="C33" s="9" t="s">
        <v>23</v>
      </c>
      <c r="D33" s="8">
        <v>566.88</v>
      </c>
      <c r="E33" s="7">
        <v>2178</v>
      </c>
      <c r="F33" s="7">
        <f t="shared" si="0"/>
        <v>363</v>
      </c>
      <c r="G33" s="5">
        <f t="shared" si="1"/>
        <v>1.5616528925619835</v>
      </c>
    </row>
    <row r="34" spans="1:7" x14ac:dyDescent="0.35">
      <c r="A34" s="12" t="s">
        <v>4</v>
      </c>
      <c r="B34" s="9">
        <v>10000502</v>
      </c>
      <c r="C34" s="9" t="s">
        <v>142</v>
      </c>
      <c r="D34" s="8">
        <v>132.07</v>
      </c>
      <c r="E34" s="7">
        <v>314</v>
      </c>
      <c r="F34" s="7">
        <f t="shared" si="0"/>
        <v>52.333333333333336</v>
      </c>
      <c r="G34" s="5">
        <f t="shared" si="1"/>
        <v>2.5236305732484072</v>
      </c>
    </row>
    <row r="35" spans="1:7" x14ac:dyDescent="0.35">
      <c r="A35" s="12" t="s">
        <v>4</v>
      </c>
      <c r="B35" s="9">
        <v>10000868</v>
      </c>
      <c r="C35" s="9" t="s">
        <v>24</v>
      </c>
      <c r="D35" s="8">
        <v>1660.6200000000001</v>
      </c>
      <c r="E35" s="7">
        <v>6865</v>
      </c>
      <c r="F35" s="7">
        <f t="shared" si="0"/>
        <v>1144.1666666666667</v>
      </c>
      <c r="G35" s="5">
        <f t="shared" si="1"/>
        <v>1.4513794610342317</v>
      </c>
    </row>
    <row r="36" spans="1:7" x14ac:dyDescent="0.35">
      <c r="A36" s="12" t="s">
        <v>4</v>
      </c>
      <c r="B36" s="9">
        <v>10000873</v>
      </c>
      <c r="C36" s="9" t="s">
        <v>25</v>
      </c>
      <c r="D36" s="8">
        <v>3048.2699999999995</v>
      </c>
      <c r="E36" s="7">
        <v>21759</v>
      </c>
      <c r="F36" s="7">
        <f t="shared" si="0"/>
        <v>3626.5</v>
      </c>
      <c r="G36" s="5">
        <f t="shared" si="1"/>
        <v>0.84055425341238099</v>
      </c>
    </row>
    <row r="37" spans="1:7" x14ac:dyDescent="0.35">
      <c r="A37" s="12" t="s">
        <v>4</v>
      </c>
      <c r="B37" s="9">
        <v>10000945</v>
      </c>
      <c r="C37" s="9" t="s">
        <v>158</v>
      </c>
      <c r="D37" s="8">
        <v>45.51</v>
      </c>
      <c r="E37" s="7">
        <v>445</v>
      </c>
      <c r="F37" s="7">
        <f t="shared" si="0"/>
        <v>74.166666666666671</v>
      </c>
      <c r="G37" s="5">
        <f t="shared" si="1"/>
        <v>0.61361797752808978</v>
      </c>
    </row>
    <row r="38" spans="1:7" x14ac:dyDescent="0.35">
      <c r="A38" s="12" t="s">
        <v>4</v>
      </c>
      <c r="B38" s="9">
        <v>10000964</v>
      </c>
      <c r="C38" s="9" t="s">
        <v>26</v>
      </c>
      <c r="D38" s="8">
        <v>21.82</v>
      </c>
      <c r="E38" s="7"/>
      <c r="F38" s="7"/>
      <c r="G38" s="5"/>
    </row>
    <row r="39" spans="1:7" x14ac:dyDescent="0.35">
      <c r="A39" s="12" t="s">
        <v>4</v>
      </c>
      <c r="B39" s="9">
        <v>10000995</v>
      </c>
      <c r="C39" s="9" t="s">
        <v>27</v>
      </c>
      <c r="D39" s="8">
        <v>1696.97</v>
      </c>
      <c r="E39" s="7">
        <v>7289</v>
      </c>
      <c r="F39" s="7">
        <f t="shared" si="0"/>
        <v>1214.8333333333333</v>
      </c>
      <c r="G39" s="5">
        <f t="shared" si="1"/>
        <v>1.3968747427630677</v>
      </c>
    </row>
    <row r="40" spans="1:7" x14ac:dyDescent="0.35">
      <c r="A40" s="12" t="s">
        <v>4</v>
      </c>
      <c r="B40" s="9">
        <v>10001023</v>
      </c>
      <c r="C40" s="9" t="s">
        <v>28</v>
      </c>
      <c r="D40" s="8">
        <v>51.75</v>
      </c>
      <c r="E40" s="7">
        <v>600</v>
      </c>
      <c r="F40" s="7">
        <f t="shared" si="0"/>
        <v>100</v>
      </c>
      <c r="G40" s="5">
        <f t="shared" si="1"/>
        <v>0.51749999999999996</v>
      </c>
    </row>
    <row r="41" spans="1:7" x14ac:dyDescent="0.35">
      <c r="A41" s="12" t="s">
        <v>4</v>
      </c>
      <c r="B41" s="9">
        <v>10001066</v>
      </c>
      <c r="C41" s="9" t="s">
        <v>29</v>
      </c>
      <c r="D41" s="8">
        <v>106.44999999999999</v>
      </c>
      <c r="E41" s="7">
        <v>300</v>
      </c>
      <c r="F41" s="7">
        <f t="shared" si="0"/>
        <v>50</v>
      </c>
      <c r="G41" s="5">
        <f t="shared" si="1"/>
        <v>2.1289999999999996</v>
      </c>
    </row>
    <row r="42" spans="1:7" x14ac:dyDescent="0.35">
      <c r="A42" s="12" t="s">
        <v>4</v>
      </c>
      <c r="B42" s="9">
        <v>10001090</v>
      </c>
      <c r="C42" s="9" t="s">
        <v>30</v>
      </c>
      <c r="D42" s="8">
        <v>155.29</v>
      </c>
      <c r="E42" s="7">
        <v>1588</v>
      </c>
      <c r="F42" s="7">
        <f t="shared" si="0"/>
        <v>264.66666666666669</v>
      </c>
      <c r="G42" s="5">
        <f t="shared" si="1"/>
        <v>0.58673803526448354</v>
      </c>
    </row>
    <row r="43" spans="1:7" x14ac:dyDescent="0.35">
      <c r="A43" s="12" t="s">
        <v>4</v>
      </c>
      <c r="B43" s="9">
        <v>10001096</v>
      </c>
      <c r="C43" s="9" t="s">
        <v>31</v>
      </c>
      <c r="D43" s="8">
        <v>1620.44</v>
      </c>
      <c r="E43" s="7">
        <v>3839</v>
      </c>
      <c r="F43" s="7">
        <f t="shared" si="0"/>
        <v>639.83333333333337</v>
      </c>
      <c r="G43" s="5">
        <f t="shared" si="1"/>
        <v>2.5325970304766865</v>
      </c>
    </row>
    <row r="44" spans="1:7" x14ac:dyDescent="0.35">
      <c r="A44" s="12" t="s">
        <v>4</v>
      </c>
      <c r="B44" s="9">
        <v>10001112</v>
      </c>
      <c r="C44" s="9" t="s">
        <v>132</v>
      </c>
      <c r="D44" s="8">
        <v>54.25</v>
      </c>
      <c r="E44" s="7"/>
      <c r="F44" s="7"/>
      <c r="G44" s="5"/>
    </row>
    <row r="45" spans="1:7" x14ac:dyDescent="0.35">
      <c r="A45" s="12" t="s">
        <v>4</v>
      </c>
      <c r="B45" s="9">
        <v>10001204</v>
      </c>
      <c r="C45" s="9" t="s">
        <v>32</v>
      </c>
      <c r="D45" s="8">
        <v>288.04000000000002</v>
      </c>
      <c r="E45" s="7">
        <v>2661</v>
      </c>
      <c r="F45" s="7">
        <f t="shared" si="0"/>
        <v>443.5</v>
      </c>
      <c r="G45" s="5">
        <f t="shared" si="1"/>
        <v>0.64947012401352877</v>
      </c>
    </row>
    <row r="46" spans="1:7" x14ac:dyDescent="0.35">
      <c r="A46" s="12" t="s">
        <v>4</v>
      </c>
      <c r="B46" s="9">
        <v>10001224</v>
      </c>
      <c r="C46" s="9" t="s">
        <v>159</v>
      </c>
      <c r="D46" s="8">
        <v>15.23</v>
      </c>
      <c r="E46" s="7"/>
      <c r="F46" s="7"/>
      <c r="G46" s="5"/>
    </row>
    <row r="47" spans="1:7" x14ac:dyDescent="0.35">
      <c r="A47" s="12" t="s">
        <v>4</v>
      </c>
      <c r="B47" s="9">
        <v>10001273</v>
      </c>
      <c r="C47" s="9" t="s">
        <v>33</v>
      </c>
      <c r="D47" s="8">
        <v>710.88000000000011</v>
      </c>
      <c r="E47" s="7">
        <v>3515</v>
      </c>
      <c r="F47" s="7">
        <f t="shared" si="0"/>
        <v>585.83333333333337</v>
      </c>
      <c r="G47" s="5">
        <f t="shared" si="1"/>
        <v>1.2134509246088194</v>
      </c>
    </row>
    <row r="48" spans="1:7" x14ac:dyDescent="0.35">
      <c r="A48" s="12" t="s">
        <v>4</v>
      </c>
      <c r="B48" s="9">
        <v>10001379</v>
      </c>
      <c r="C48" s="9" t="s">
        <v>160</v>
      </c>
      <c r="D48" s="8">
        <v>67.33</v>
      </c>
      <c r="E48" s="7"/>
      <c r="F48" s="7"/>
      <c r="G48" s="5"/>
    </row>
    <row r="49" spans="1:7" x14ac:dyDescent="0.35">
      <c r="A49" s="12" t="s">
        <v>4</v>
      </c>
      <c r="B49" s="9">
        <v>10001410</v>
      </c>
      <c r="C49" s="9" t="s">
        <v>34</v>
      </c>
      <c r="D49" s="8">
        <v>3483.76</v>
      </c>
      <c r="E49" s="7"/>
      <c r="F49" s="7"/>
      <c r="G49" s="5"/>
    </row>
    <row r="50" spans="1:7" x14ac:dyDescent="0.35">
      <c r="A50" s="12" t="s">
        <v>4</v>
      </c>
      <c r="B50" s="9">
        <v>10001411</v>
      </c>
      <c r="C50" s="9" t="s">
        <v>35</v>
      </c>
      <c r="D50" s="8">
        <v>76.489999999999995</v>
      </c>
      <c r="E50" s="7">
        <v>1315</v>
      </c>
      <c r="F50" s="7">
        <f t="shared" si="0"/>
        <v>219.16666666666666</v>
      </c>
      <c r="G50" s="5">
        <f t="shared" si="1"/>
        <v>0.34900380228136879</v>
      </c>
    </row>
    <row r="51" spans="1:7" x14ac:dyDescent="0.35">
      <c r="A51" s="12" t="s">
        <v>4</v>
      </c>
      <c r="B51" s="9">
        <v>10001433</v>
      </c>
      <c r="C51" s="9" t="s">
        <v>36</v>
      </c>
      <c r="D51" s="8">
        <v>1041.56</v>
      </c>
      <c r="E51" s="7">
        <v>108158</v>
      </c>
      <c r="F51" s="7">
        <f t="shared" si="0"/>
        <v>18026.333333333332</v>
      </c>
      <c r="G51" s="5">
        <f t="shared" si="1"/>
        <v>5.7779914569426209E-2</v>
      </c>
    </row>
    <row r="52" spans="1:7" x14ac:dyDescent="0.35">
      <c r="A52" s="12" t="s">
        <v>4</v>
      </c>
      <c r="B52" s="9">
        <v>10001518</v>
      </c>
      <c r="C52" s="9" t="s">
        <v>37</v>
      </c>
      <c r="D52" s="8">
        <v>278.58999999999997</v>
      </c>
      <c r="E52" s="7">
        <v>2780</v>
      </c>
      <c r="F52" s="7">
        <f t="shared" si="0"/>
        <v>463.33333333333331</v>
      </c>
      <c r="G52" s="5">
        <f t="shared" si="1"/>
        <v>0.60127338129496399</v>
      </c>
    </row>
    <row r="53" spans="1:7" x14ac:dyDescent="0.35">
      <c r="A53" s="12" t="s">
        <v>4</v>
      </c>
      <c r="B53" s="9">
        <v>10001520</v>
      </c>
      <c r="C53" s="9" t="s">
        <v>38</v>
      </c>
      <c r="D53" s="8">
        <v>64.84</v>
      </c>
      <c r="E53" s="7">
        <v>605</v>
      </c>
      <c r="F53" s="7">
        <f t="shared" si="0"/>
        <v>100.83333333333333</v>
      </c>
      <c r="G53" s="5">
        <f t="shared" si="1"/>
        <v>0.64304132231404965</v>
      </c>
    </row>
    <row r="54" spans="1:7" x14ac:dyDescent="0.35">
      <c r="A54" s="12" t="s">
        <v>4</v>
      </c>
      <c r="B54" s="9">
        <v>10001535</v>
      </c>
      <c r="C54" s="9" t="s">
        <v>39</v>
      </c>
      <c r="D54" s="8">
        <v>71057.969999999987</v>
      </c>
      <c r="E54" s="7">
        <v>366302</v>
      </c>
      <c r="F54" s="7">
        <f t="shared" si="0"/>
        <v>61050.333333333336</v>
      </c>
      <c r="G54" s="5">
        <f t="shared" si="1"/>
        <v>1.1639243574973652</v>
      </c>
    </row>
    <row r="55" spans="1:7" x14ac:dyDescent="0.35">
      <c r="A55" s="12" t="s">
        <v>4</v>
      </c>
      <c r="B55" s="9">
        <v>10001586</v>
      </c>
      <c r="C55" s="9" t="s">
        <v>161</v>
      </c>
      <c r="D55" s="8">
        <v>63.71</v>
      </c>
      <c r="E55" s="7"/>
      <c r="F55" s="7"/>
      <c r="G55" s="5"/>
    </row>
    <row r="56" spans="1:7" x14ac:dyDescent="0.35">
      <c r="A56" s="12" t="s">
        <v>4</v>
      </c>
      <c r="B56" s="9">
        <v>10001694</v>
      </c>
      <c r="C56" s="9" t="s">
        <v>40</v>
      </c>
      <c r="D56" s="8">
        <v>305.64000000000004</v>
      </c>
      <c r="E56" s="7">
        <v>2999</v>
      </c>
      <c r="F56" s="7">
        <f t="shared" si="0"/>
        <v>499.83333333333331</v>
      </c>
      <c r="G56" s="5">
        <f t="shared" si="1"/>
        <v>0.61148382794264766</v>
      </c>
    </row>
    <row r="57" spans="1:7" x14ac:dyDescent="0.35">
      <c r="A57" s="12" t="s">
        <v>4</v>
      </c>
      <c r="B57" s="9">
        <v>10001732</v>
      </c>
      <c r="C57" s="9" t="s">
        <v>148</v>
      </c>
      <c r="D57" s="8">
        <v>93.85</v>
      </c>
      <c r="E57" s="7">
        <v>300</v>
      </c>
      <c r="F57" s="7">
        <f t="shared" si="0"/>
        <v>50</v>
      </c>
      <c r="G57" s="5">
        <f t="shared" si="1"/>
        <v>1.8769999999999998</v>
      </c>
    </row>
    <row r="58" spans="1:7" x14ac:dyDescent="0.35">
      <c r="A58" s="12" t="s">
        <v>4</v>
      </c>
      <c r="B58" s="9">
        <v>10001765</v>
      </c>
      <c r="C58" s="9" t="s">
        <v>41</v>
      </c>
      <c r="D58" s="8">
        <v>40.39</v>
      </c>
      <c r="E58" s="7"/>
      <c r="F58" s="7"/>
      <c r="G58" s="5"/>
    </row>
    <row r="59" spans="1:7" x14ac:dyDescent="0.35">
      <c r="A59" s="12" t="s">
        <v>4</v>
      </c>
      <c r="B59" s="9">
        <v>10001816</v>
      </c>
      <c r="C59" s="9" t="s">
        <v>42</v>
      </c>
      <c r="D59" s="8">
        <v>3869.3099999999995</v>
      </c>
      <c r="E59" s="7"/>
      <c r="F59" s="7"/>
      <c r="G59" s="5"/>
    </row>
    <row r="60" spans="1:7" x14ac:dyDescent="0.35">
      <c r="A60" s="12" t="s">
        <v>4</v>
      </c>
      <c r="B60" s="9">
        <v>10001819</v>
      </c>
      <c r="C60" s="9" t="s">
        <v>162</v>
      </c>
      <c r="D60" s="8">
        <v>26.3</v>
      </c>
      <c r="E60" s="7"/>
      <c r="F60" s="7"/>
      <c r="G60" s="5"/>
    </row>
    <row r="61" spans="1:7" x14ac:dyDescent="0.35">
      <c r="A61" s="12" t="s">
        <v>4</v>
      </c>
      <c r="B61" s="9">
        <v>10001933</v>
      </c>
      <c r="C61" s="9" t="s">
        <v>43</v>
      </c>
      <c r="D61" s="8">
        <v>372.22999999999996</v>
      </c>
      <c r="E61" s="7"/>
      <c r="F61" s="7"/>
      <c r="G61" s="5"/>
    </row>
    <row r="62" spans="1:7" x14ac:dyDescent="0.35">
      <c r="A62" s="12" t="s">
        <v>4</v>
      </c>
      <c r="B62" s="9">
        <v>10001954</v>
      </c>
      <c r="C62" s="9" t="s">
        <v>44</v>
      </c>
      <c r="D62" s="8">
        <v>2249.0899999999997</v>
      </c>
      <c r="E62" s="7"/>
      <c r="F62" s="7"/>
      <c r="G62" s="5"/>
    </row>
    <row r="63" spans="1:7" x14ac:dyDescent="0.35">
      <c r="A63" s="12" t="s">
        <v>4</v>
      </c>
      <c r="B63" s="9">
        <v>10001983</v>
      </c>
      <c r="C63" s="9" t="s">
        <v>152</v>
      </c>
      <c r="D63" s="8">
        <v>2.4300000000000002</v>
      </c>
      <c r="E63" s="7"/>
      <c r="F63" s="7"/>
      <c r="G63" s="5"/>
    </row>
    <row r="64" spans="1:7" x14ac:dyDescent="0.35">
      <c r="A64" s="12" t="s">
        <v>4</v>
      </c>
      <c r="B64" s="9">
        <v>10002021</v>
      </c>
      <c r="C64" s="9" t="s">
        <v>45</v>
      </c>
      <c r="D64" s="8">
        <v>203.67000000000002</v>
      </c>
      <c r="E64" s="7"/>
      <c r="F64" s="7"/>
      <c r="G64" s="5"/>
    </row>
    <row r="65" spans="1:7" x14ac:dyDescent="0.35">
      <c r="A65" s="12" t="s">
        <v>4</v>
      </c>
      <c r="B65" s="9">
        <v>10011401</v>
      </c>
      <c r="C65" s="9" t="s">
        <v>46</v>
      </c>
      <c r="D65" s="8">
        <v>16693.03</v>
      </c>
      <c r="E65" s="7">
        <v>62505</v>
      </c>
      <c r="F65" s="7">
        <f t="shared" si="0"/>
        <v>10417.5</v>
      </c>
      <c r="G65" s="5">
        <f t="shared" si="1"/>
        <v>1.6024026877849771</v>
      </c>
    </row>
    <row r="66" spans="1:7" x14ac:dyDescent="0.35">
      <c r="A66" s="12" t="s">
        <v>4</v>
      </c>
      <c r="B66" s="9">
        <v>10011803</v>
      </c>
      <c r="C66" s="9" t="s">
        <v>47</v>
      </c>
      <c r="D66" s="8">
        <v>303043.53999999986</v>
      </c>
      <c r="E66" s="7">
        <v>1484516</v>
      </c>
      <c r="F66" s="7">
        <f t="shared" si="0"/>
        <v>247419.33333333334</v>
      </c>
      <c r="G66" s="5">
        <f t="shared" si="1"/>
        <v>1.2248175432262092</v>
      </c>
    </row>
    <row r="67" spans="1:7" x14ac:dyDescent="0.35">
      <c r="A67" s="12" t="s">
        <v>4</v>
      </c>
      <c r="B67" s="9">
        <v>10011804</v>
      </c>
      <c r="C67" s="9" t="s">
        <v>48</v>
      </c>
      <c r="D67" s="8">
        <v>213340.12000000017</v>
      </c>
      <c r="E67" s="7">
        <v>1884960</v>
      </c>
      <c r="F67" s="7">
        <f t="shared" si="0"/>
        <v>314160</v>
      </c>
      <c r="G67" s="5">
        <f t="shared" si="1"/>
        <v>0.67908110516934106</v>
      </c>
    </row>
    <row r="68" spans="1:7" x14ac:dyDescent="0.35">
      <c r="A68" s="12" t="s">
        <v>4</v>
      </c>
      <c r="B68" s="9">
        <v>10012202</v>
      </c>
      <c r="C68" s="9" t="s">
        <v>49</v>
      </c>
      <c r="D68" s="8">
        <v>8472.2300000000032</v>
      </c>
      <c r="E68" s="7">
        <v>25080</v>
      </c>
      <c r="F68" s="7">
        <f t="shared" si="0"/>
        <v>4180</v>
      </c>
      <c r="G68" s="5">
        <f t="shared" si="1"/>
        <v>2.0268492822966513</v>
      </c>
    </row>
    <row r="69" spans="1:7" x14ac:dyDescent="0.35">
      <c r="A69" s="12" t="s">
        <v>4</v>
      </c>
      <c r="B69" s="9">
        <v>10020301</v>
      </c>
      <c r="C69" s="9" t="s">
        <v>50</v>
      </c>
      <c r="D69" s="8">
        <v>139229.04999999987</v>
      </c>
      <c r="E69" s="7">
        <v>268638</v>
      </c>
      <c r="F69" s="7">
        <f t="shared" si="0"/>
        <v>44773</v>
      </c>
      <c r="G69" s="5">
        <f t="shared" si="1"/>
        <v>3.1096654233578245</v>
      </c>
    </row>
    <row r="70" spans="1:7" x14ac:dyDescent="0.35">
      <c r="A70" s="12" t="s">
        <v>4</v>
      </c>
      <c r="B70" s="9">
        <v>10020302</v>
      </c>
      <c r="C70" s="9" t="s">
        <v>51</v>
      </c>
      <c r="D70" s="8">
        <v>3543.6199999999994</v>
      </c>
      <c r="E70" s="7">
        <v>24241</v>
      </c>
      <c r="F70" s="7">
        <f t="shared" si="0"/>
        <v>4040.1666666666665</v>
      </c>
      <c r="G70" s="5">
        <f t="shared" si="1"/>
        <v>0.87709747947691918</v>
      </c>
    </row>
    <row r="71" spans="1:7" x14ac:dyDescent="0.35">
      <c r="A71" s="12" t="s">
        <v>4</v>
      </c>
      <c r="B71" s="9">
        <v>10021301</v>
      </c>
      <c r="C71" s="9" t="s">
        <v>52</v>
      </c>
      <c r="D71" s="8">
        <v>10063.549999999997</v>
      </c>
      <c r="E71" s="7">
        <v>146950</v>
      </c>
      <c r="F71" s="7">
        <f t="shared" si="0"/>
        <v>24491.666666666668</v>
      </c>
      <c r="G71" s="5">
        <f t="shared" si="1"/>
        <v>0.41089690370874432</v>
      </c>
    </row>
    <row r="72" spans="1:7" x14ac:dyDescent="0.35">
      <c r="A72" s="12" t="s">
        <v>4</v>
      </c>
      <c r="B72" s="9">
        <v>10040307</v>
      </c>
      <c r="C72" s="9" t="s">
        <v>53</v>
      </c>
      <c r="D72" s="8">
        <v>34130.319999999992</v>
      </c>
      <c r="E72" s="7">
        <v>111632</v>
      </c>
      <c r="F72" s="7">
        <f t="shared" si="0"/>
        <v>18605.333333333332</v>
      </c>
      <c r="G72" s="5">
        <f t="shared" si="1"/>
        <v>1.8344374372939656</v>
      </c>
    </row>
    <row r="73" spans="1:7" x14ac:dyDescent="0.35">
      <c r="A73" s="12" t="s">
        <v>4</v>
      </c>
      <c r="B73" s="9">
        <v>10054109</v>
      </c>
      <c r="C73" s="9" t="s">
        <v>54</v>
      </c>
      <c r="D73" s="8">
        <v>10203.08</v>
      </c>
      <c r="E73" s="7">
        <v>64804</v>
      </c>
      <c r="F73" s="7">
        <f t="shared" si="0"/>
        <v>10800.666666666666</v>
      </c>
      <c r="G73" s="5">
        <f t="shared" si="1"/>
        <v>0.94467131658539605</v>
      </c>
    </row>
    <row r="74" spans="1:7" x14ac:dyDescent="0.35">
      <c r="A74" s="12" t="s">
        <v>4</v>
      </c>
      <c r="B74" s="9">
        <v>10054114</v>
      </c>
      <c r="C74" s="9" t="s">
        <v>55</v>
      </c>
      <c r="D74" s="8">
        <v>20224.159999999985</v>
      </c>
      <c r="E74" s="7">
        <v>56768</v>
      </c>
      <c r="F74" s="7">
        <f t="shared" ref="F74:F137" si="2">E74/12*2</f>
        <v>9461.3333333333339</v>
      </c>
      <c r="G74" s="5">
        <f t="shared" ref="G74:G137" si="3">D74/F74</f>
        <v>2.1375591882750831</v>
      </c>
    </row>
    <row r="75" spans="1:7" x14ac:dyDescent="0.35">
      <c r="A75" s="12" t="s">
        <v>4</v>
      </c>
      <c r="B75" s="9">
        <v>10054211</v>
      </c>
      <c r="C75" s="9" t="s">
        <v>56</v>
      </c>
      <c r="D75" s="8">
        <v>706.82999999999993</v>
      </c>
      <c r="E75" s="7">
        <v>8111</v>
      </c>
      <c r="F75" s="7">
        <f t="shared" si="2"/>
        <v>1351.8333333333333</v>
      </c>
      <c r="G75" s="5">
        <f t="shared" si="3"/>
        <v>0.52286771051658243</v>
      </c>
    </row>
    <row r="76" spans="1:7" x14ac:dyDescent="0.35">
      <c r="A76" s="12" t="s">
        <v>4</v>
      </c>
      <c r="B76" s="9">
        <v>10060302</v>
      </c>
      <c r="C76" s="9" t="s">
        <v>57</v>
      </c>
      <c r="D76" s="8">
        <v>7530.5000000000009</v>
      </c>
      <c r="E76" s="7">
        <v>70757</v>
      </c>
      <c r="F76" s="7">
        <f t="shared" si="2"/>
        <v>11792.833333333334</v>
      </c>
      <c r="G76" s="5">
        <f t="shared" si="3"/>
        <v>0.63856579561032834</v>
      </c>
    </row>
    <row r="77" spans="1:7" x14ac:dyDescent="0.35">
      <c r="A77" s="12" t="s">
        <v>4</v>
      </c>
      <c r="B77" s="9">
        <v>10064013</v>
      </c>
      <c r="C77" s="9" t="s">
        <v>58</v>
      </c>
      <c r="D77" s="8">
        <v>41.480000000000004</v>
      </c>
      <c r="E77" s="7"/>
      <c r="F77" s="7"/>
      <c r="G77" s="5"/>
    </row>
    <row r="78" spans="1:7" x14ac:dyDescent="0.35">
      <c r="A78" s="12" t="s">
        <v>4</v>
      </c>
      <c r="B78" s="9">
        <v>10064024</v>
      </c>
      <c r="C78" s="9" t="s">
        <v>59</v>
      </c>
      <c r="D78" s="8">
        <v>133.74</v>
      </c>
      <c r="E78" s="7">
        <v>667</v>
      </c>
      <c r="F78" s="7">
        <f t="shared" si="2"/>
        <v>111.16666666666667</v>
      </c>
      <c r="G78" s="5">
        <f t="shared" si="3"/>
        <v>1.2030584707646177</v>
      </c>
    </row>
    <row r="79" spans="1:7" x14ac:dyDescent="0.35">
      <c r="A79" s="12" t="s">
        <v>4</v>
      </c>
      <c r="B79" s="9">
        <v>10064025</v>
      </c>
      <c r="C79" s="9" t="s">
        <v>60</v>
      </c>
      <c r="D79" s="8">
        <v>512.31999999999994</v>
      </c>
      <c r="E79" s="7">
        <v>1541</v>
      </c>
      <c r="F79" s="7">
        <f t="shared" si="2"/>
        <v>256.83333333333331</v>
      </c>
      <c r="G79" s="5">
        <f t="shared" si="3"/>
        <v>1.9947566515249837</v>
      </c>
    </row>
    <row r="80" spans="1:7" x14ac:dyDescent="0.35">
      <c r="A80" s="12" t="s">
        <v>4</v>
      </c>
      <c r="B80" s="9">
        <v>10064103</v>
      </c>
      <c r="C80" s="9" t="s">
        <v>61</v>
      </c>
      <c r="D80" s="8">
        <v>11362.109999999999</v>
      </c>
      <c r="E80" s="7">
        <v>26102</v>
      </c>
      <c r="F80" s="7">
        <f t="shared" si="2"/>
        <v>4350.333333333333</v>
      </c>
      <c r="G80" s="5">
        <f t="shared" si="3"/>
        <v>2.6117791740096545</v>
      </c>
    </row>
    <row r="81" spans="1:7" x14ac:dyDescent="0.35">
      <c r="A81" s="12" t="s">
        <v>4</v>
      </c>
      <c r="B81" s="9">
        <v>10064111</v>
      </c>
      <c r="C81" s="9" t="s">
        <v>62</v>
      </c>
      <c r="D81" s="8">
        <v>87178.079999999973</v>
      </c>
      <c r="E81" s="7">
        <v>201470</v>
      </c>
      <c r="F81" s="7">
        <f t="shared" si="2"/>
        <v>33578.333333333336</v>
      </c>
      <c r="G81" s="5">
        <f t="shared" si="3"/>
        <v>2.5962598898098963</v>
      </c>
    </row>
    <row r="82" spans="1:7" x14ac:dyDescent="0.35">
      <c r="A82" s="12" t="s">
        <v>4</v>
      </c>
      <c r="B82" s="9">
        <v>10064114</v>
      </c>
      <c r="C82" s="9" t="s">
        <v>63</v>
      </c>
      <c r="D82" s="8">
        <v>39927.259999999995</v>
      </c>
      <c r="E82" s="7">
        <v>143230</v>
      </c>
      <c r="F82" s="7">
        <f t="shared" si="2"/>
        <v>23871.666666666668</v>
      </c>
      <c r="G82" s="5">
        <f t="shared" si="3"/>
        <v>1.6725794875375268</v>
      </c>
    </row>
    <row r="83" spans="1:7" x14ac:dyDescent="0.35">
      <c r="A83" s="12" t="s">
        <v>4</v>
      </c>
      <c r="B83" s="9">
        <v>10064120</v>
      </c>
      <c r="C83" s="9" t="s">
        <v>64</v>
      </c>
      <c r="D83" s="8">
        <v>354698.62999999995</v>
      </c>
      <c r="E83" s="7">
        <v>999367</v>
      </c>
      <c r="F83" s="7">
        <f t="shared" si="2"/>
        <v>166561.16666666666</v>
      </c>
      <c r="G83" s="5">
        <f t="shared" si="3"/>
        <v>2.129539778679904</v>
      </c>
    </row>
    <row r="84" spans="1:7" x14ac:dyDescent="0.35">
      <c r="A84" s="12" t="s">
        <v>4</v>
      </c>
      <c r="B84" s="9">
        <v>10064801</v>
      </c>
      <c r="C84" s="9" t="s">
        <v>65</v>
      </c>
      <c r="D84" s="8">
        <v>258.76</v>
      </c>
      <c r="E84" s="7">
        <v>1833</v>
      </c>
      <c r="F84" s="7">
        <f t="shared" si="2"/>
        <v>305.5</v>
      </c>
      <c r="G84" s="5">
        <f t="shared" si="3"/>
        <v>0.84700490998363331</v>
      </c>
    </row>
    <row r="85" spans="1:7" x14ac:dyDescent="0.35">
      <c r="A85" s="12" t="s">
        <v>4</v>
      </c>
      <c r="B85" s="9">
        <v>10065212</v>
      </c>
      <c r="C85" s="9" t="s">
        <v>66</v>
      </c>
      <c r="D85" s="8">
        <v>7283.4100000000017</v>
      </c>
      <c r="E85" s="7">
        <v>10413</v>
      </c>
      <c r="F85" s="7">
        <f t="shared" si="2"/>
        <v>1735.5</v>
      </c>
      <c r="G85" s="5">
        <f t="shared" si="3"/>
        <v>4.1967214059348903</v>
      </c>
    </row>
    <row r="86" spans="1:7" x14ac:dyDescent="0.35">
      <c r="A86" s="12" t="s">
        <v>4</v>
      </c>
      <c r="B86" s="9">
        <v>10065214</v>
      </c>
      <c r="C86" s="9" t="s">
        <v>67</v>
      </c>
      <c r="D86" s="8">
        <v>494.39</v>
      </c>
      <c r="E86" s="7">
        <v>1469</v>
      </c>
      <c r="F86" s="7">
        <f t="shared" si="2"/>
        <v>244.83333333333334</v>
      </c>
      <c r="G86" s="5">
        <f t="shared" si="3"/>
        <v>2.0192920353982298</v>
      </c>
    </row>
    <row r="87" spans="1:7" x14ac:dyDescent="0.35">
      <c r="A87" s="12" t="s">
        <v>4</v>
      </c>
      <c r="B87" s="9">
        <v>10067404</v>
      </c>
      <c r="C87" s="9" t="s">
        <v>68</v>
      </c>
      <c r="D87" s="8">
        <v>797.69</v>
      </c>
      <c r="E87" s="7">
        <v>6574</v>
      </c>
      <c r="F87" s="7">
        <f t="shared" si="2"/>
        <v>1095.6666666666667</v>
      </c>
      <c r="G87" s="5">
        <f t="shared" si="3"/>
        <v>0.72804076665652573</v>
      </c>
    </row>
    <row r="88" spans="1:7" x14ac:dyDescent="0.35">
      <c r="A88" s="12" t="s">
        <v>4</v>
      </c>
      <c r="B88" s="9">
        <v>10068303</v>
      </c>
      <c r="C88" s="9" t="s">
        <v>120</v>
      </c>
      <c r="D88" s="8">
        <v>100.44</v>
      </c>
      <c r="E88" s="7"/>
      <c r="F88" s="7"/>
      <c r="G88" s="5"/>
    </row>
    <row r="89" spans="1:7" x14ac:dyDescent="0.35">
      <c r="A89" s="12" t="s">
        <v>4</v>
      </c>
      <c r="B89" s="9">
        <v>10069102</v>
      </c>
      <c r="C89" s="9" t="s">
        <v>147</v>
      </c>
      <c r="D89" s="8">
        <v>6674.33</v>
      </c>
      <c r="E89" s="7">
        <v>29428</v>
      </c>
      <c r="F89" s="7">
        <f t="shared" si="2"/>
        <v>4904.666666666667</v>
      </c>
      <c r="G89" s="5">
        <f t="shared" si="3"/>
        <v>1.3608121516922658</v>
      </c>
    </row>
    <row r="90" spans="1:7" x14ac:dyDescent="0.35">
      <c r="A90" s="12" t="s">
        <v>4</v>
      </c>
      <c r="B90" s="9">
        <v>10075427</v>
      </c>
      <c r="C90" s="9" t="s">
        <v>69</v>
      </c>
      <c r="D90" s="8">
        <v>106.25</v>
      </c>
      <c r="E90" s="7"/>
      <c r="F90" s="7"/>
      <c r="G90" s="5"/>
    </row>
    <row r="91" spans="1:7" x14ac:dyDescent="0.35">
      <c r="A91" s="12" t="s">
        <v>4</v>
      </c>
      <c r="B91" s="9">
        <v>10077476</v>
      </c>
      <c r="C91" s="9" t="s">
        <v>70</v>
      </c>
      <c r="D91" s="8">
        <v>368.29</v>
      </c>
      <c r="E91" s="7">
        <v>421</v>
      </c>
      <c r="F91" s="7">
        <f t="shared" si="2"/>
        <v>70.166666666666671</v>
      </c>
      <c r="G91" s="5">
        <f t="shared" si="3"/>
        <v>5.2487885985748219</v>
      </c>
    </row>
    <row r="92" spans="1:7" x14ac:dyDescent="0.35">
      <c r="A92" s="12" t="s">
        <v>4</v>
      </c>
      <c r="B92" s="9">
        <v>10077485</v>
      </c>
      <c r="C92" s="9" t="s">
        <v>71</v>
      </c>
      <c r="D92" s="8">
        <v>1527.7500000000002</v>
      </c>
      <c r="E92" s="7">
        <v>11082</v>
      </c>
      <c r="F92" s="7">
        <f t="shared" si="2"/>
        <v>1847</v>
      </c>
      <c r="G92" s="5">
        <f t="shared" si="3"/>
        <v>0.8271521386031403</v>
      </c>
    </row>
    <row r="93" spans="1:7" x14ac:dyDescent="0.35">
      <c r="A93" s="12" t="s">
        <v>4</v>
      </c>
      <c r="B93" s="9">
        <v>10077486</v>
      </c>
      <c r="C93" s="9" t="s">
        <v>72</v>
      </c>
      <c r="D93" s="8">
        <v>8259.67</v>
      </c>
      <c r="E93" s="7">
        <v>16209</v>
      </c>
      <c r="F93" s="7">
        <f t="shared" si="2"/>
        <v>2701.5</v>
      </c>
      <c r="G93" s="5">
        <f t="shared" si="3"/>
        <v>3.0574384601147511</v>
      </c>
    </row>
    <row r="94" spans="1:7" x14ac:dyDescent="0.35">
      <c r="A94" s="12" t="s">
        <v>4</v>
      </c>
      <c r="B94" s="9">
        <v>10077487</v>
      </c>
      <c r="C94" s="9" t="s">
        <v>163</v>
      </c>
      <c r="D94" s="8">
        <v>45.26</v>
      </c>
      <c r="E94" s="7">
        <v>3625</v>
      </c>
      <c r="F94" s="7">
        <f t="shared" si="2"/>
        <v>604.16666666666663</v>
      </c>
      <c r="G94" s="5">
        <f t="shared" si="3"/>
        <v>7.491310344827587E-2</v>
      </c>
    </row>
    <row r="95" spans="1:7" x14ac:dyDescent="0.35">
      <c r="A95" s="12" t="s">
        <v>4</v>
      </c>
      <c r="B95" s="9">
        <v>19175424</v>
      </c>
      <c r="C95" s="9" t="s">
        <v>139</v>
      </c>
      <c r="D95" s="8">
        <v>772.9</v>
      </c>
      <c r="E95" s="7">
        <v>561</v>
      </c>
      <c r="F95" s="7">
        <f t="shared" si="2"/>
        <v>93.5</v>
      </c>
      <c r="G95" s="5">
        <f t="shared" si="3"/>
        <v>8.2663101604278069</v>
      </c>
    </row>
    <row r="96" spans="1:7" x14ac:dyDescent="0.35">
      <c r="A96" s="12" t="s">
        <v>4</v>
      </c>
      <c r="B96" s="9">
        <v>19177406</v>
      </c>
      <c r="C96" s="9" t="s">
        <v>73</v>
      </c>
      <c r="D96" s="8">
        <v>666.62999999999988</v>
      </c>
      <c r="E96" s="7">
        <v>2104</v>
      </c>
      <c r="F96" s="7">
        <f t="shared" si="2"/>
        <v>350.66666666666669</v>
      </c>
      <c r="G96" s="5">
        <f t="shared" si="3"/>
        <v>1.9010361216730034</v>
      </c>
    </row>
    <row r="97" spans="1:7" x14ac:dyDescent="0.35">
      <c r="A97" s="12" t="s">
        <v>4</v>
      </c>
      <c r="B97" s="9">
        <v>19177418</v>
      </c>
      <c r="C97" s="9" t="s">
        <v>74</v>
      </c>
      <c r="D97" s="8">
        <v>1706.59</v>
      </c>
      <c r="E97" s="7">
        <v>8316</v>
      </c>
      <c r="F97" s="7">
        <f t="shared" si="2"/>
        <v>1386</v>
      </c>
      <c r="G97" s="5">
        <f t="shared" si="3"/>
        <v>1.2313059163059163</v>
      </c>
    </row>
    <row r="98" spans="1:7" x14ac:dyDescent="0.35">
      <c r="A98" s="12" t="s">
        <v>4</v>
      </c>
      <c r="B98" s="9">
        <v>19177419</v>
      </c>
      <c r="C98" s="9" t="s">
        <v>75</v>
      </c>
      <c r="D98" s="8">
        <v>288.33999999999997</v>
      </c>
      <c r="E98" s="7">
        <v>753</v>
      </c>
      <c r="F98" s="7">
        <f t="shared" si="2"/>
        <v>125.5</v>
      </c>
      <c r="G98" s="5">
        <f t="shared" si="3"/>
        <v>2.2975298804780873</v>
      </c>
    </row>
    <row r="99" spans="1:7" x14ac:dyDescent="0.35">
      <c r="A99" s="12" t="s">
        <v>4</v>
      </c>
      <c r="B99" s="9">
        <v>19177424</v>
      </c>
      <c r="C99" s="9" t="s">
        <v>76</v>
      </c>
      <c r="D99" s="8">
        <v>1718.6599999999999</v>
      </c>
      <c r="E99" s="7">
        <v>11264</v>
      </c>
      <c r="F99" s="7">
        <f t="shared" si="2"/>
        <v>1877.3333333333333</v>
      </c>
      <c r="G99" s="5">
        <f t="shared" si="3"/>
        <v>0.91547940340909084</v>
      </c>
    </row>
    <row r="100" spans="1:7" x14ac:dyDescent="0.35">
      <c r="A100" s="12" t="s">
        <v>4</v>
      </c>
      <c r="B100" s="9">
        <v>19177439</v>
      </c>
      <c r="C100" s="9" t="s">
        <v>140</v>
      </c>
      <c r="D100" s="8">
        <v>23.119999999999997</v>
      </c>
      <c r="E100" s="7">
        <v>300</v>
      </c>
      <c r="F100" s="7">
        <f t="shared" si="2"/>
        <v>50</v>
      </c>
      <c r="G100" s="5">
        <f t="shared" si="3"/>
        <v>0.46239999999999992</v>
      </c>
    </row>
    <row r="101" spans="1:7" x14ac:dyDescent="0.35">
      <c r="A101" s="12" t="s">
        <v>4</v>
      </c>
      <c r="B101" s="9">
        <v>19177450</v>
      </c>
      <c r="C101" s="9" t="s">
        <v>77</v>
      </c>
      <c r="D101" s="8">
        <v>1937.9199999999998</v>
      </c>
      <c r="E101" s="7">
        <v>11814</v>
      </c>
      <c r="F101" s="7">
        <f t="shared" si="2"/>
        <v>1969</v>
      </c>
      <c r="G101" s="5">
        <f t="shared" si="3"/>
        <v>0.98421533773489078</v>
      </c>
    </row>
    <row r="102" spans="1:7" x14ac:dyDescent="0.35">
      <c r="A102" s="12" t="s">
        <v>4</v>
      </c>
      <c r="B102" s="9">
        <v>19177452</v>
      </c>
      <c r="C102" s="9" t="s">
        <v>121</v>
      </c>
      <c r="D102" s="8">
        <v>1.1499999999999999</v>
      </c>
      <c r="E102" s="7">
        <v>653</v>
      </c>
      <c r="F102" s="7">
        <f t="shared" si="2"/>
        <v>108.83333333333333</v>
      </c>
      <c r="G102" s="5">
        <f t="shared" si="3"/>
        <v>1.0566615620214395E-2</v>
      </c>
    </row>
    <row r="103" spans="1:7" x14ac:dyDescent="0.35">
      <c r="A103" s="12" t="s">
        <v>4</v>
      </c>
      <c r="B103" s="9">
        <v>19177456</v>
      </c>
      <c r="C103" s="9" t="s">
        <v>78</v>
      </c>
      <c r="D103" s="8">
        <v>805.88000000000011</v>
      </c>
      <c r="E103" s="7">
        <v>300</v>
      </c>
      <c r="F103" s="7">
        <f t="shared" si="2"/>
        <v>50</v>
      </c>
      <c r="G103" s="5">
        <f t="shared" si="3"/>
        <v>16.117600000000003</v>
      </c>
    </row>
    <row r="104" spans="1:7" x14ac:dyDescent="0.35">
      <c r="A104" s="12" t="s">
        <v>4</v>
      </c>
      <c r="B104" s="9">
        <v>19177462</v>
      </c>
      <c r="C104" s="9" t="s">
        <v>122</v>
      </c>
      <c r="D104" s="8">
        <v>82.24</v>
      </c>
      <c r="E104" s="7">
        <v>901</v>
      </c>
      <c r="F104" s="7">
        <f t="shared" si="2"/>
        <v>150.16666666666666</v>
      </c>
      <c r="G104" s="5">
        <f t="shared" si="3"/>
        <v>0.54765815760266368</v>
      </c>
    </row>
    <row r="105" spans="1:7" x14ac:dyDescent="0.35">
      <c r="A105" s="12" t="s">
        <v>4</v>
      </c>
      <c r="B105" s="9">
        <v>19277402</v>
      </c>
      <c r="C105" s="9" t="s">
        <v>79</v>
      </c>
      <c r="D105" s="8">
        <v>1116.8399999999999</v>
      </c>
      <c r="E105" s="7">
        <v>4066</v>
      </c>
      <c r="F105" s="7">
        <f t="shared" si="2"/>
        <v>677.66666666666663</v>
      </c>
      <c r="G105" s="5">
        <f t="shared" si="3"/>
        <v>1.6480668962124938</v>
      </c>
    </row>
    <row r="106" spans="1:7" x14ac:dyDescent="0.35">
      <c r="A106" s="12" t="s">
        <v>4</v>
      </c>
      <c r="B106" s="9">
        <v>19362601</v>
      </c>
      <c r="C106" s="9" t="s">
        <v>80</v>
      </c>
      <c r="D106" s="8">
        <v>22.15</v>
      </c>
      <c r="E106" s="7">
        <v>300</v>
      </c>
      <c r="F106" s="7">
        <f t="shared" si="2"/>
        <v>50</v>
      </c>
      <c r="G106" s="5">
        <f t="shared" si="3"/>
        <v>0.44299999999999995</v>
      </c>
    </row>
    <row r="107" spans="1:7" x14ac:dyDescent="0.35">
      <c r="A107" s="12" t="s">
        <v>4</v>
      </c>
      <c r="B107" s="9">
        <v>19364008</v>
      </c>
      <c r="C107" s="9" t="s">
        <v>81</v>
      </c>
      <c r="D107" s="8">
        <v>18582.009999999995</v>
      </c>
      <c r="E107" s="7">
        <v>91728</v>
      </c>
      <c r="F107" s="7">
        <f t="shared" si="2"/>
        <v>15288</v>
      </c>
      <c r="G107" s="5">
        <f t="shared" si="3"/>
        <v>1.2154637624280478</v>
      </c>
    </row>
    <row r="108" spans="1:7" x14ac:dyDescent="0.35">
      <c r="A108" s="12" t="s">
        <v>4</v>
      </c>
      <c r="B108" s="9">
        <v>19367401</v>
      </c>
      <c r="C108" s="9" t="s">
        <v>82</v>
      </c>
      <c r="D108" s="8">
        <v>509.27</v>
      </c>
      <c r="E108" s="7">
        <v>5500</v>
      </c>
      <c r="F108" s="7">
        <f t="shared" si="2"/>
        <v>916.66666666666663</v>
      </c>
      <c r="G108" s="5">
        <f t="shared" si="3"/>
        <v>0.55556727272727269</v>
      </c>
    </row>
    <row r="109" spans="1:7" x14ac:dyDescent="0.35">
      <c r="A109" s="12" t="s">
        <v>4</v>
      </c>
      <c r="B109" s="9">
        <v>19375448</v>
      </c>
      <c r="C109" s="9" t="s">
        <v>141</v>
      </c>
      <c r="D109" s="8">
        <v>965.3599999999999</v>
      </c>
      <c r="E109" s="7"/>
      <c r="F109" s="7"/>
      <c r="G109" s="5"/>
    </row>
    <row r="110" spans="1:7" x14ac:dyDescent="0.35">
      <c r="A110" s="12" t="s">
        <v>4</v>
      </c>
      <c r="B110" s="9">
        <v>19377420</v>
      </c>
      <c r="C110" s="9" t="s">
        <v>164</v>
      </c>
      <c r="D110" s="8">
        <v>51.13</v>
      </c>
      <c r="E110" s="7">
        <v>1349</v>
      </c>
      <c r="F110" s="7">
        <f t="shared" si="2"/>
        <v>224.83333333333334</v>
      </c>
      <c r="G110" s="5">
        <f t="shared" si="3"/>
        <v>0.22741289844329132</v>
      </c>
    </row>
    <row r="111" spans="1:7" x14ac:dyDescent="0.35">
      <c r="A111" s="12" t="s">
        <v>4</v>
      </c>
      <c r="B111" s="9">
        <v>19377430</v>
      </c>
      <c r="C111" s="9" t="s">
        <v>83</v>
      </c>
      <c r="D111" s="8">
        <v>158.08999999999997</v>
      </c>
      <c r="E111" s="7">
        <v>3257</v>
      </c>
      <c r="F111" s="7">
        <f t="shared" si="2"/>
        <v>542.83333333333337</v>
      </c>
      <c r="G111" s="5">
        <f t="shared" si="3"/>
        <v>0.29123119435062933</v>
      </c>
    </row>
    <row r="112" spans="1:7" x14ac:dyDescent="0.35">
      <c r="A112" s="12" t="s">
        <v>4</v>
      </c>
      <c r="B112" s="9">
        <v>19464002</v>
      </c>
      <c r="C112" s="9" t="s">
        <v>84</v>
      </c>
      <c r="D112" s="8">
        <v>1362.6999999999998</v>
      </c>
      <c r="E112" s="7">
        <v>9761</v>
      </c>
      <c r="F112" s="7">
        <f t="shared" si="2"/>
        <v>1626.8333333333333</v>
      </c>
      <c r="G112" s="5">
        <f t="shared" si="3"/>
        <v>0.83763958610798062</v>
      </c>
    </row>
    <row r="113" spans="1:7" x14ac:dyDescent="0.35">
      <c r="A113" s="12" t="s">
        <v>4</v>
      </c>
      <c r="B113" s="9">
        <v>19466202</v>
      </c>
      <c r="C113" s="9" t="s">
        <v>85</v>
      </c>
      <c r="D113" s="8">
        <v>3816.67</v>
      </c>
      <c r="E113" s="7">
        <v>3947</v>
      </c>
      <c r="F113" s="7">
        <f t="shared" si="2"/>
        <v>657.83333333333337</v>
      </c>
      <c r="G113" s="5">
        <f t="shared" si="3"/>
        <v>5.801879908791487</v>
      </c>
    </row>
    <row r="114" spans="1:7" x14ac:dyDescent="0.35">
      <c r="A114" s="12" t="s">
        <v>4</v>
      </c>
      <c r="B114" s="9">
        <v>19466203</v>
      </c>
      <c r="C114" s="9" t="s">
        <v>86</v>
      </c>
      <c r="D114" s="8">
        <v>226.2</v>
      </c>
      <c r="E114" s="7">
        <v>14155</v>
      </c>
      <c r="F114" s="7">
        <f t="shared" si="2"/>
        <v>2359.1666666666665</v>
      </c>
      <c r="G114" s="5">
        <f t="shared" si="3"/>
        <v>9.5881314023313319E-2</v>
      </c>
    </row>
    <row r="115" spans="1:7" x14ac:dyDescent="0.35">
      <c r="A115" s="12" t="s">
        <v>4</v>
      </c>
      <c r="B115" s="9">
        <v>19466204</v>
      </c>
      <c r="C115" s="9" t="s">
        <v>87</v>
      </c>
      <c r="D115" s="8">
        <v>342.13</v>
      </c>
      <c r="E115" s="7">
        <v>26646</v>
      </c>
      <c r="F115" s="7">
        <f t="shared" si="2"/>
        <v>4441</v>
      </c>
      <c r="G115" s="5">
        <f t="shared" si="3"/>
        <v>7.7038955190272457E-2</v>
      </c>
    </row>
    <row r="116" spans="1:7" x14ac:dyDescent="0.35">
      <c r="A116" s="12" t="s">
        <v>4</v>
      </c>
      <c r="B116" s="9">
        <v>19475401</v>
      </c>
      <c r="C116" s="9" t="s">
        <v>137</v>
      </c>
      <c r="D116" s="8">
        <v>289.24</v>
      </c>
      <c r="E116" s="7"/>
      <c r="F116" s="7"/>
      <c r="G116" s="5"/>
    </row>
    <row r="117" spans="1:7" x14ac:dyDescent="0.35">
      <c r="A117" s="12" t="s">
        <v>4</v>
      </c>
      <c r="B117" s="9">
        <v>19475441</v>
      </c>
      <c r="C117" s="9" t="s">
        <v>88</v>
      </c>
      <c r="D117" s="8">
        <v>2669.7200000000003</v>
      </c>
      <c r="E117" s="7"/>
      <c r="F117" s="7"/>
      <c r="G117" s="5"/>
    </row>
    <row r="118" spans="1:7" x14ac:dyDescent="0.35">
      <c r="A118" s="12" t="s">
        <v>4</v>
      </c>
      <c r="B118" s="9">
        <v>19477408</v>
      </c>
      <c r="C118" s="9" t="s">
        <v>89</v>
      </c>
      <c r="D118" s="8">
        <v>124.42</v>
      </c>
      <c r="E118" s="7">
        <v>3158</v>
      </c>
      <c r="F118" s="7">
        <f t="shared" si="2"/>
        <v>526.33333333333337</v>
      </c>
      <c r="G118" s="5">
        <f t="shared" si="3"/>
        <v>0.23639012032932233</v>
      </c>
    </row>
    <row r="119" spans="1:7" x14ac:dyDescent="0.35">
      <c r="A119" s="12" t="s">
        <v>4</v>
      </c>
      <c r="B119" s="9">
        <v>19477410</v>
      </c>
      <c r="C119" s="9" t="s">
        <v>90</v>
      </c>
      <c r="D119" s="8">
        <v>3.14</v>
      </c>
      <c r="E119" s="7">
        <v>2476</v>
      </c>
      <c r="F119" s="7">
        <f t="shared" si="2"/>
        <v>412.66666666666669</v>
      </c>
      <c r="G119" s="5">
        <f t="shared" si="3"/>
        <v>7.6090468497576735E-3</v>
      </c>
    </row>
    <row r="120" spans="1:7" x14ac:dyDescent="0.35">
      <c r="A120" s="12" t="s">
        <v>4</v>
      </c>
      <c r="B120" s="9">
        <v>19477411</v>
      </c>
      <c r="C120" s="9" t="s">
        <v>165</v>
      </c>
      <c r="D120" s="8">
        <v>3.22</v>
      </c>
      <c r="E120" s="7">
        <v>361</v>
      </c>
      <c r="F120" s="7">
        <f t="shared" si="2"/>
        <v>60.166666666666664</v>
      </c>
      <c r="G120" s="5">
        <f t="shared" si="3"/>
        <v>5.3518005540166211E-2</v>
      </c>
    </row>
    <row r="121" spans="1:7" x14ac:dyDescent="0.35">
      <c r="A121" s="12" t="s">
        <v>4</v>
      </c>
      <c r="B121" s="9">
        <v>19477416</v>
      </c>
      <c r="C121" s="9" t="s">
        <v>138</v>
      </c>
      <c r="D121" s="8">
        <v>57.2</v>
      </c>
      <c r="E121" s="7"/>
      <c r="F121" s="7"/>
      <c r="G121" s="5"/>
    </row>
    <row r="122" spans="1:7" x14ac:dyDescent="0.35">
      <c r="A122" s="12" t="s">
        <v>4</v>
      </c>
      <c r="B122" s="9">
        <v>19477427</v>
      </c>
      <c r="C122" s="9" t="s">
        <v>166</v>
      </c>
      <c r="D122" s="8">
        <v>6.74</v>
      </c>
      <c r="E122" s="7">
        <v>570</v>
      </c>
      <c r="F122" s="7">
        <f t="shared" si="2"/>
        <v>95</v>
      </c>
      <c r="G122" s="5">
        <f t="shared" si="3"/>
        <v>7.0947368421052634E-2</v>
      </c>
    </row>
    <row r="123" spans="1:7" x14ac:dyDescent="0.35">
      <c r="A123" s="12" t="s">
        <v>4</v>
      </c>
      <c r="B123" s="9">
        <v>19477430</v>
      </c>
      <c r="C123" s="9" t="s">
        <v>91</v>
      </c>
      <c r="D123" s="8">
        <v>2775.66</v>
      </c>
      <c r="E123" s="7">
        <v>13179</v>
      </c>
      <c r="F123" s="7">
        <f t="shared" si="2"/>
        <v>2196.5</v>
      </c>
      <c r="G123" s="5">
        <f t="shared" si="3"/>
        <v>1.263674026860915</v>
      </c>
    </row>
    <row r="124" spans="1:7" x14ac:dyDescent="0.35">
      <c r="A124" s="12" t="s">
        <v>4</v>
      </c>
      <c r="B124" s="9">
        <v>19477454</v>
      </c>
      <c r="C124" s="9" t="s">
        <v>167</v>
      </c>
      <c r="D124" s="8">
        <v>141.03</v>
      </c>
      <c r="E124" s="7"/>
      <c r="F124" s="7"/>
      <c r="G124" s="5"/>
    </row>
    <row r="125" spans="1:7" x14ac:dyDescent="0.35">
      <c r="A125" s="12" t="s">
        <v>4</v>
      </c>
      <c r="B125" s="9">
        <v>19477456</v>
      </c>
      <c r="C125" s="9" t="s">
        <v>92</v>
      </c>
      <c r="D125" s="8">
        <v>481.15999999999997</v>
      </c>
      <c r="E125" s="7">
        <v>1310</v>
      </c>
      <c r="F125" s="7">
        <f t="shared" si="2"/>
        <v>218.33333333333334</v>
      </c>
      <c r="G125" s="5">
        <f t="shared" si="3"/>
        <v>2.2037862595419844</v>
      </c>
    </row>
    <row r="126" spans="1:7" x14ac:dyDescent="0.35">
      <c r="A126" s="12" t="s">
        <v>4</v>
      </c>
      <c r="B126" s="9">
        <v>19477466</v>
      </c>
      <c r="C126" s="9" t="s">
        <v>93</v>
      </c>
      <c r="D126" s="8">
        <v>49.8</v>
      </c>
      <c r="E126" s="7">
        <v>341</v>
      </c>
      <c r="F126" s="7">
        <f t="shared" si="2"/>
        <v>56.833333333333336</v>
      </c>
      <c r="G126" s="5">
        <f t="shared" si="3"/>
        <v>0.87624633431085031</v>
      </c>
    </row>
    <row r="127" spans="1:7" x14ac:dyDescent="0.35">
      <c r="A127" s="12" t="s">
        <v>4</v>
      </c>
      <c r="B127" s="9">
        <v>19575405</v>
      </c>
      <c r="C127" s="9" t="s">
        <v>153</v>
      </c>
      <c r="D127" s="8">
        <v>2.5499999999999998</v>
      </c>
      <c r="E127" s="7"/>
      <c r="F127" s="7"/>
      <c r="G127" s="5"/>
    </row>
    <row r="128" spans="1:7" x14ac:dyDescent="0.35">
      <c r="A128" s="12" t="s">
        <v>4</v>
      </c>
      <c r="B128" s="9">
        <v>19577405</v>
      </c>
      <c r="C128" s="9" t="s">
        <v>143</v>
      </c>
      <c r="D128" s="8">
        <v>14.67</v>
      </c>
      <c r="E128" s="7"/>
      <c r="F128" s="7"/>
      <c r="G128" s="5"/>
    </row>
    <row r="129" spans="1:7" x14ac:dyDescent="0.35">
      <c r="A129" s="12" t="s">
        <v>4</v>
      </c>
      <c r="B129" s="9">
        <v>44000003</v>
      </c>
      <c r="C129" s="9" t="s">
        <v>154</v>
      </c>
      <c r="D129" s="8">
        <v>107.4</v>
      </c>
      <c r="E129" s="7"/>
      <c r="F129" s="7"/>
      <c r="G129" s="5"/>
    </row>
    <row r="130" spans="1:7" x14ac:dyDescent="0.35">
      <c r="A130" s="12" t="s">
        <v>4</v>
      </c>
      <c r="B130" s="9">
        <v>47000001</v>
      </c>
      <c r="C130" s="9" t="s">
        <v>123</v>
      </c>
      <c r="D130" s="8">
        <v>850.7</v>
      </c>
      <c r="E130" s="7"/>
      <c r="F130" s="7"/>
      <c r="G130" s="5"/>
    </row>
    <row r="131" spans="1:7" x14ac:dyDescent="0.35">
      <c r="A131" s="12" t="s">
        <v>4</v>
      </c>
      <c r="B131" s="9">
        <v>47000002</v>
      </c>
      <c r="C131" s="9" t="s">
        <v>124</v>
      </c>
      <c r="D131" s="8">
        <v>1907.8700000000001</v>
      </c>
      <c r="E131" s="7"/>
      <c r="F131" s="7"/>
      <c r="G131" s="5"/>
    </row>
    <row r="132" spans="1:7" x14ac:dyDescent="0.35">
      <c r="A132" s="12" t="s">
        <v>4</v>
      </c>
      <c r="B132" s="9">
        <v>130000081</v>
      </c>
      <c r="C132" s="9" t="s">
        <v>94</v>
      </c>
      <c r="D132" s="8">
        <v>1883.75</v>
      </c>
      <c r="E132" s="7"/>
      <c r="F132" s="7"/>
      <c r="G132" s="5"/>
    </row>
    <row r="133" spans="1:7" x14ac:dyDescent="0.35">
      <c r="A133" s="12" t="s">
        <v>4</v>
      </c>
      <c r="B133" s="9">
        <v>130013001</v>
      </c>
      <c r="C133" s="9" t="s">
        <v>95</v>
      </c>
      <c r="D133" s="8">
        <v>348.19999999999993</v>
      </c>
      <c r="E133" s="7">
        <v>1511</v>
      </c>
      <c r="F133" s="7">
        <f t="shared" si="2"/>
        <v>251.83333333333334</v>
      </c>
      <c r="G133" s="5">
        <f t="shared" si="3"/>
        <v>1.3826604897418924</v>
      </c>
    </row>
    <row r="134" spans="1:7" x14ac:dyDescent="0.35">
      <c r="A134" s="12" t="s">
        <v>4</v>
      </c>
      <c r="B134" s="9">
        <v>130020302</v>
      </c>
      <c r="C134" s="9" t="s">
        <v>96</v>
      </c>
      <c r="D134" s="8">
        <v>10302.529999999995</v>
      </c>
      <c r="E134" s="7">
        <v>58301</v>
      </c>
      <c r="F134" s="7">
        <f t="shared" si="2"/>
        <v>9716.8333333333339</v>
      </c>
      <c r="G134" s="5">
        <f t="shared" si="3"/>
        <v>1.0602764961149889</v>
      </c>
    </row>
    <row r="135" spans="1:7" x14ac:dyDescent="0.35">
      <c r="A135" s="12" t="s">
        <v>4</v>
      </c>
      <c r="B135" s="9">
        <v>130024102</v>
      </c>
      <c r="C135" s="9" t="s">
        <v>97</v>
      </c>
      <c r="D135" s="8">
        <v>5825.35</v>
      </c>
      <c r="E135" s="7">
        <v>36474</v>
      </c>
      <c r="F135" s="7">
        <f t="shared" si="2"/>
        <v>6079</v>
      </c>
      <c r="G135" s="5">
        <f t="shared" si="3"/>
        <v>0.95827438723474256</v>
      </c>
    </row>
    <row r="136" spans="1:7" x14ac:dyDescent="0.35">
      <c r="A136" s="12" t="s">
        <v>4</v>
      </c>
      <c r="B136" s="9">
        <v>130063401</v>
      </c>
      <c r="C136" s="9" t="s">
        <v>98</v>
      </c>
      <c r="D136" s="8">
        <v>33.94</v>
      </c>
      <c r="E136" s="7">
        <v>335</v>
      </c>
      <c r="F136" s="7">
        <f t="shared" si="2"/>
        <v>55.833333333333336</v>
      </c>
      <c r="G136" s="5">
        <f t="shared" si="3"/>
        <v>0.60788059701492536</v>
      </c>
    </row>
    <row r="137" spans="1:7" x14ac:dyDescent="0.35">
      <c r="A137" s="12" t="s">
        <v>4</v>
      </c>
      <c r="B137" s="9">
        <v>130064003</v>
      </c>
      <c r="C137" s="9" t="s">
        <v>99</v>
      </c>
      <c r="D137" s="8">
        <v>1656.8799999999999</v>
      </c>
      <c r="E137" s="7">
        <v>4513</v>
      </c>
      <c r="F137" s="7">
        <f t="shared" si="2"/>
        <v>752.16666666666663</v>
      </c>
      <c r="G137" s="5">
        <f t="shared" si="3"/>
        <v>2.2028096609793928</v>
      </c>
    </row>
    <row r="138" spans="1:7" x14ac:dyDescent="0.35">
      <c r="A138" s="12" t="s">
        <v>4</v>
      </c>
      <c r="B138" s="9">
        <v>130066201</v>
      </c>
      <c r="C138" s="9" t="s">
        <v>100</v>
      </c>
      <c r="D138" s="8">
        <v>4797.9199999999983</v>
      </c>
      <c r="E138" s="7">
        <v>27513</v>
      </c>
      <c r="F138" s="7">
        <f t="shared" ref="F138:F162" si="4">E138/12*2</f>
        <v>4585.5</v>
      </c>
      <c r="G138" s="5">
        <f t="shared" ref="G138:G162" si="5">D138/F138</f>
        <v>1.0463242830661865</v>
      </c>
    </row>
    <row r="139" spans="1:7" x14ac:dyDescent="0.35">
      <c r="A139" s="12" t="s">
        <v>4</v>
      </c>
      <c r="B139" s="9">
        <v>130075402</v>
      </c>
      <c r="C139" s="9" t="s">
        <v>101</v>
      </c>
      <c r="D139" s="8">
        <v>439.25</v>
      </c>
      <c r="E139" s="7"/>
      <c r="F139" s="7"/>
      <c r="G139" s="5"/>
    </row>
    <row r="140" spans="1:7" x14ac:dyDescent="0.35">
      <c r="A140" s="12" t="s">
        <v>4</v>
      </c>
      <c r="B140" s="9">
        <v>130077418</v>
      </c>
      <c r="C140" s="9" t="s">
        <v>102</v>
      </c>
      <c r="D140" s="8">
        <v>206.12</v>
      </c>
      <c r="E140" s="7">
        <v>1188</v>
      </c>
      <c r="F140" s="7">
        <f t="shared" si="4"/>
        <v>198</v>
      </c>
      <c r="G140" s="5">
        <f t="shared" si="5"/>
        <v>1.0410101010101009</v>
      </c>
    </row>
    <row r="141" spans="1:7" x14ac:dyDescent="0.35">
      <c r="A141" s="12" t="s">
        <v>4</v>
      </c>
      <c r="B141" s="9">
        <v>130077419</v>
      </c>
      <c r="C141" s="9" t="s">
        <v>103</v>
      </c>
      <c r="D141" s="8">
        <v>390.53999999999996</v>
      </c>
      <c r="E141" s="7">
        <v>965</v>
      </c>
      <c r="F141" s="7">
        <f t="shared" si="4"/>
        <v>160.83333333333334</v>
      </c>
      <c r="G141" s="5">
        <f t="shared" si="5"/>
        <v>2.4282279792746109</v>
      </c>
    </row>
    <row r="142" spans="1:7" x14ac:dyDescent="0.35">
      <c r="A142" s="12" t="s">
        <v>4</v>
      </c>
      <c r="B142" s="9">
        <v>130077420</v>
      </c>
      <c r="C142" s="9" t="s">
        <v>168</v>
      </c>
      <c r="D142" s="8">
        <v>34.92</v>
      </c>
      <c r="E142" s="7">
        <v>300</v>
      </c>
      <c r="F142" s="7">
        <f t="shared" si="4"/>
        <v>50</v>
      </c>
      <c r="G142" s="5">
        <f t="shared" si="5"/>
        <v>0.69840000000000002</v>
      </c>
    </row>
    <row r="143" spans="1:7" x14ac:dyDescent="0.35">
      <c r="A143" s="12" t="s">
        <v>4</v>
      </c>
      <c r="B143" s="9">
        <v>130077421</v>
      </c>
      <c r="C143" s="9" t="s">
        <v>104</v>
      </c>
      <c r="D143" s="8">
        <v>387.78</v>
      </c>
      <c r="E143" s="7">
        <v>1595</v>
      </c>
      <c r="F143" s="7">
        <f t="shared" si="4"/>
        <v>265.83333333333331</v>
      </c>
      <c r="G143" s="5">
        <f t="shared" si="5"/>
        <v>1.4587335423197492</v>
      </c>
    </row>
    <row r="144" spans="1:7" x14ac:dyDescent="0.35">
      <c r="A144" s="12" t="s">
        <v>4</v>
      </c>
      <c r="B144" s="9">
        <v>800600003</v>
      </c>
      <c r="C144" s="9" t="s">
        <v>169</v>
      </c>
      <c r="D144" s="8">
        <v>62.04</v>
      </c>
      <c r="E144" s="7"/>
      <c r="F144" s="7"/>
      <c r="G144" s="5"/>
    </row>
    <row r="145" spans="1:7" x14ac:dyDescent="0.35">
      <c r="A145" s="12" t="s">
        <v>4</v>
      </c>
      <c r="B145" s="9">
        <v>800800015</v>
      </c>
      <c r="C145" s="9" t="s">
        <v>105</v>
      </c>
      <c r="D145" s="8">
        <v>897.68000000000006</v>
      </c>
      <c r="E145" s="7">
        <v>5854</v>
      </c>
      <c r="F145" s="7">
        <f t="shared" si="4"/>
        <v>975.66666666666663</v>
      </c>
      <c r="G145" s="5">
        <f t="shared" si="5"/>
        <v>0.92006832934745486</v>
      </c>
    </row>
    <row r="146" spans="1:7" x14ac:dyDescent="0.35">
      <c r="A146" s="12" t="s">
        <v>4</v>
      </c>
      <c r="B146" s="9">
        <v>800800027</v>
      </c>
      <c r="C146" s="9" t="s">
        <v>106</v>
      </c>
      <c r="D146" s="8">
        <v>177.41000000000003</v>
      </c>
      <c r="E146" s="7">
        <v>855</v>
      </c>
      <c r="F146" s="7">
        <f t="shared" si="4"/>
        <v>142.5</v>
      </c>
      <c r="G146" s="5">
        <f t="shared" si="5"/>
        <v>1.2449824561403511</v>
      </c>
    </row>
    <row r="147" spans="1:7" x14ac:dyDescent="0.35">
      <c r="A147" s="12" t="s">
        <v>4</v>
      </c>
      <c r="B147" s="9">
        <v>800800041</v>
      </c>
      <c r="C147" s="9" t="s">
        <v>149</v>
      </c>
      <c r="D147" s="8">
        <v>63.98</v>
      </c>
      <c r="E147" s="7"/>
      <c r="F147" s="7"/>
      <c r="G147" s="5"/>
    </row>
    <row r="148" spans="1:7" x14ac:dyDescent="0.35">
      <c r="A148" s="12" t="s">
        <v>4</v>
      </c>
      <c r="B148" s="9">
        <v>801000001</v>
      </c>
      <c r="C148" s="9" t="s">
        <v>107</v>
      </c>
      <c r="D148" s="8">
        <v>1331.78</v>
      </c>
      <c r="E148" s="7">
        <v>9772</v>
      </c>
      <c r="F148" s="7">
        <f t="shared" si="4"/>
        <v>1628.6666666666667</v>
      </c>
      <c r="G148" s="5">
        <f t="shared" si="5"/>
        <v>0.81771182971756029</v>
      </c>
    </row>
    <row r="149" spans="1:7" x14ac:dyDescent="0.35">
      <c r="A149" s="12" t="s">
        <v>4</v>
      </c>
      <c r="B149" s="9">
        <v>801200001</v>
      </c>
      <c r="C149" s="9" t="s">
        <v>108</v>
      </c>
      <c r="D149" s="8">
        <v>7191.1300000000037</v>
      </c>
      <c r="E149" s="7">
        <v>55337</v>
      </c>
      <c r="F149" s="7">
        <f t="shared" si="4"/>
        <v>9222.8333333333339</v>
      </c>
      <c r="G149" s="5">
        <f t="shared" si="5"/>
        <v>0.77970941684587203</v>
      </c>
    </row>
    <row r="150" spans="1:7" x14ac:dyDescent="0.35">
      <c r="A150" s="12" t="s">
        <v>4</v>
      </c>
      <c r="B150" s="9">
        <v>801200021</v>
      </c>
      <c r="C150" s="9" t="s">
        <v>109</v>
      </c>
      <c r="D150" s="8">
        <v>112.21000000000001</v>
      </c>
      <c r="E150" s="7">
        <v>2091</v>
      </c>
      <c r="F150" s="7">
        <f t="shared" si="4"/>
        <v>348.5</v>
      </c>
      <c r="G150" s="5">
        <f t="shared" si="5"/>
        <v>0.32197991391678626</v>
      </c>
    </row>
    <row r="151" spans="1:7" x14ac:dyDescent="0.35">
      <c r="A151" s="12" t="s">
        <v>4</v>
      </c>
      <c r="B151" s="9">
        <v>801400002</v>
      </c>
      <c r="C151" s="9" t="s">
        <v>133</v>
      </c>
      <c r="D151" s="8">
        <v>2361.5</v>
      </c>
      <c r="E151" s="7">
        <v>12345</v>
      </c>
      <c r="F151" s="7">
        <f t="shared" si="4"/>
        <v>2057.5</v>
      </c>
      <c r="G151" s="5">
        <f t="shared" si="5"/>
        <v>1.1477521263669501</v>
      </c>
    </row>
    <row r="152" spans="1:7" x14ac:dyDescent="0.35">
      <c r="A152" s="12" t="s">
        <v>4</v>
      </c>
      <c r="B152" s="9">
        <v>801400007</v>
      </c>
      <c r="C152" s="9" t="s">
        <v>110</v>
      </c>
      <c r="D152" s="8">
        <v>844.37</v>
      </c>
      <c r="E152" s="7">
        <v>8339</v>
      </c>
      <c r="F152" s="7">
        <f t="shared" si="4"/>
        <v>1389.8333333333333</v>
      </c>
      <c r="G152" s="5">
        <f t="shared" si="5"/>
        <v>0.60753327737138751</v>
      </c>
    </row>
    <row r="153" spans="1:7" x14ac:dyDescent="0.35">
      <c r="A153" s="12" t="s">
        <v>4</v>
      </c>
      <c r="B153" s="9">
        <v>801600003</v>
      </c>
      <c r="C153" s="9" t="s">
        <v>111</v>
      </c>
      <c r="D153" s="8">
        <v>7286.29</v>
      </c>
      <c r="E153" s="7">
        <v>40564</v>
      </c>
      <c r="F153" s="7">
        <f t="shared" si="4"/>
        <v>6760.666666666667</v>
      </c>
      <c r="G153" s="5">
        <f t="shared" si="5"/>
        <v>1.0777472635834731</v>
      </c>
    </row>
    <row r="154" spans="1:7" x14ac:dyDescent="0.35">
      <c r="A154" s="12" t="s">
        <v>4</v>
      </c>
      <c r="B154" s="9">
        <v>801600009</v>
      </c>
      <c r="C154" s="9" t="s">
        <v>112</v>
      </c>
      <c r="D154" s="8">
        <v>5528.57</v>
      </c>
      <c r="E154" s="7">
        <v>23188</v>
      </c>
      <c r="F154" s="7">
        <f t="shared" si="4"/>
        <v>3864.6666666666665</v>
      </c>
      <c r="G154" s="5">
        <f t="shared" si="5"/>
        <v>1.4305425219941348</v>
      </c>
    </row>
    <row r="155" spans="1:7" x14ac:dyDescent="0.35">
      <c r="A155" s="12" t="s">
        <v>4</v>
      </c>
      <c r="B155" s="9">
        <v>801600020</v>
      </c>
      <c r="C155" s="9" t="s">
        <v>134</v>
      </c>
      <c r="D155" s="8">
        <v>40.6</v>
      </c>
      <c r="E155" s="7">
        <v>505</v>
      </c>
      <c r="F155" s="7">
        <f t="shared" si="4"/>
        <v>84.166666666666671</v>
      </c>
      <c r="G155" s="5">
        <f t="shared" si="5"/>
        <v>0.48237623762376236</v>
      </c>
    </row>
    <row r="156" spans="1:7" x14ac:dyDescent="0.35">
      <c r="A156" s="9" t="s">
        <v>4</v>
      </c>
      <c r="B156" s="9">
        <v>801600026</v>
      </c>
      <c r="C156" s="9" t="s">
        <v>113</v>
      </c>
      <c r="D156" s="8">
        <v>8984.41</v>
      </c>
      <c r="E156" s="7">
        <v>37298</v>
      </c>
      <c r="F156" s="7">
        <f t="shared" si="4"/>
        <v>6216.333333333333</v>
      </c>
      <c r="G156" s="5">
        <f t="shared" si="5"/>
        <v>1.445290900316371</v>
      </c>
    </row>
    <row r="157" spans="1:7" x14ac:dyDescent="0.35">
      <c r="A157" s="9" t="s">
        <v>4</v>
      </c>
      <c r="B157" s="13">
        <v>801600057</v>
      </c>
      <c r="C157" s="9" t="s">
        <v>114</v>
      </c>
      <c r="D157" s="8">
        <v>88.47</v>
      </c>
      <c r="E157" s="7"/>
      <c r="F157" s="7"/>
      <c r="G157" s="5"/>
    </row>
    <row r="158" spans="1:7" x14ac:dyDescent="0.35">
      <c r="A158" s="9" t="s">
        <v>4</v>
      </c>
      <c r="B158" s="13">
        <v>801600076</v>
      </c>
      <c r="C158" s="9" t="s">
        <v>136</v>
      </c>
      <c r="D158" s="8">
        <v>42.99</v>
      </c>
      <c r="E158" s="7"/>
      <c r="F158" s="7"/>
      <c r="G158" s="5"/>
    </row>
    <row r="159" spans="1:7" x14ac:dyDescent="0.35">
      <c r="A159" s="9" t="s">
        <v>4</v>
      </c>
      <c r="B159" s="13">
        <v>801800015</v>
      </c>
      <c r="C159" s="9" t="s">
        <v>125</v>
      </c>
      <c r="D159" s="8">
        <v>611.84</v>
      </c>
      <c r="E159" s="7"/>
      <c r="F159" s="7"/>
      <c r="G159" s="5"/>
    </row>
    <row r="160" spans="1:7" x14ac:dyDescent="0.35">
      <c r="A160" s="9" t="s">
        <v>4</v>
      </c>
      <c r="B160" s="13">
        <v>804400003</v>
      </c>
      <c r="C160" s="9" t="s">
        <v>126</v>
      </c>
      <c r="D160" s="8">
        <v>48.989999999999995</v>
      </c>
      <c r="E160" s="7"/>
      <c r="F160" s="7"/>
      <c r="G160" s="5"/>
    </row>
    <row r="161" spans="1:7" x14ac:dyDescent="0.35">
      <c r="A161" s="9" t="s">
        <v>4</v>
      </c>
      <c r="B161" s="13">
        <v>804435102</v>
      </c>
      <c r="C161" s="9" t="s">
        <v>115</v>
      </c>
      <c r="D161" s="8">
        <v>13960.790000000005</v>
      </c>
      <c r="E161" s="7">
        <v>39107</v>
      </c>
      <c r="F161" s="7">
        <f t="shared" si="4"/>
        <v>6517.833333333333</v>
      </c>
      <c r="G161" s="5">
        <f t="shared" si="5"/>
        <v>2.1419372490858422</v>
      </c>
    </row>
    <row r="162" spans="1:7" x14ac:dyDescent="0.35">
      <c r="A162" s="9" t="s">
        <v>4</v>
      </c>
      <c r="B162" s="13">
        <v>804462601</v>
      </c>
      <c r="C162" s="9" t="s">
        <v>170</v>
      </c>
      <c r="D162" s="8">
        <v>11.03</v>
      </c>
      <c r="E162" s="7">
        <v>6908</v>
      </c>
      <c r="F162" s="7">
        <f t="shared" si="4"/>
        <v>1151.3333333333333</v>
      </c>
      <c r="G162" s="5">
        <f t="shared" si="5"/>
        <v>9.5801968731905034E-3</v>
      </c>
    </row>
    <row r="163" spans="1:7" x14ac:dyDescent="0.35">
      <c r="A163" s="9" t="s">
        <v>4</v>
      </c>
      <c r="B163" s="13">
        <v>804465402</v>
      </c>
      <c r="C163" s="9" t="s">
        <v>144</v>
      </c>
      <c r="D163" s="8">
        <v>174.14000000000001</v>
      </c>
      <c r="E163" s="7"/>
      <c r="F163" s="7"/>
      <c r="G163" s="5"/>
    </row>
    <row r="164" spans="1:7" x14ac:dyDescent="0.35">
      <c r="A164" s="9" t="s">
        <v>4</v>
      </c>
      <c r="B164" s="13">
        <v>804900005</v>
      </c>
      <c r="C164" s="9" t="s">
        <v>116</v>
      </c>
      <c r="D164" s="8">
        <v>4750.32</v>
      </c>
      <c r="E164" s="7"/>
      <c r="F164" s="7"/>
      <c r="G164" s="5"/>
    </row>
    <row r="165" spans="1:7" x14ac:dyDescent="0.35">
      <c r="A165" s="9" t="s">
        <v>4</v>
      </c>
      <c r="B165" s="13">
        <v>805277402</v>
      </c>
      <c r="C165" s="9" t="s">
        <v>127</v>
      </c>
      <c r="D165" s="8">
        <v>144.37</v>
      </c>
      <c r="E165" s="7"/>
      <c r="F165" s="7"/>
      <c r="G165" s="5"/>
    </row>
    <row r="166" spans="1:7" x14ac:dyDescent="0.35">
      <c r="A166" s="9" t="s">
        <v>4</v>
      </c>
      <c r="B166" s="13">
        <v>806000006</v>
      </c>
      <c r="C166" s="9" t="s">
        <v>128</v>
      </c>
      <c r="D166" s="8">
        <v>75.36</v>
      </c>
      <c r="E166" s="7"/>
      <c r="F166" s="7"/>
      <c r="G166" s="5"/>
    </row>
    <row r="167" spans="1:7" x14ac:dyDescent="0.35">
      <c r="A167" s="9" t="s">
        <v>4</v>
      </c>
      <c r="B167" s="13">
        <v>806900005</v>
      </c>
      <c r="C167" s="9" t="s">
        <v>135</v>
      </c>
      <c r="D167" s="8">
        <v>98.03</v>
      </c>
      <c r="E167" s="7"/>
      <c r="F167" s="7"/>
      <c r="G167" s="5"/>
    </row>
    <row r="168" spans="1:7" x14ac:dyDescent="0.35">
      <c r="A168" s="9" t="s">
        <v>4</v>
      </c>
      <c r="B168" s="13">
        <v>807665201</v>
      </c>
      <c r="C168" s="9" t="s">
        <v>117</v>
      </c>
      <c r="D168" s="8">
        <v>8.98</v>
      </c>
      <c r="E168" s="7">
        <v>387</v>
      </c>
      <c r="F168" s="7">
        <f t="shared" ref="F168:F170" si="6">E168/12*2</f>
        <v>64.5</v>
      </c>
      <c r="G168" s="5">
        <f t="shared" ref="G168:G170" si="7">D168/F168</f>
        <v>0.13922480620155039</v>
      </c>
    </row>
    <row r="169" spans="1:7" x14ac:dyDescent="0.35">
      <c r="A169" s="9" t="s">
        <v>4</v>
      </c>
      <c r="B169" s="13">
        <v>809600006</v>
      </c>
      <c r="C169" s="9" t="s">
        <v>118</v>
      </c>
      <c r="D169" s="8">
        <v>1337.65</v>
      </c>
      <c r="E169" s="7"/>
      <c r="F169" s="7"/>
      <c r="G169" s="5"/>
    </row>
    <row r="170" spans="1:7" x14ac:dyDescent="0.35">
      <c r="A170" s="9" t="s">
        <v>4</v>
      </c>
      <c r="B170" s="13">
        <v>809635210</v>
      </c>
      <c r="C170" s="9" t="s">
        <v>129</v>
      </c>
      <c r="D170" s="8">
        <v>7.55</v>
      </c>
      <c r="E170" s="7">
        <v>300</v>
      </c>
      <c r="F170" s="7">
        <f t="shared" si="6"/>
        <v>50</v>
      </c>
      <c r="G170" s="5">
        <f t="shared" si="7"/>
        <v>0.151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2026-03-30T12:49:54Z</dcterms:modified>
</cp:coreProperties>
</file>