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8719B906-6DC4-47E6-8D80-42C6553F08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SAVA_2026!$A$7:$G$7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G55" i="5"/>
  <c r="F55" i="5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G39" i="5"/>
  <c r="F39" i="5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G31" i="5"/>
  <c r="F31" i="5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5" i="5"/>
  <c r="G15" i="5" s="1"/>
  <c r="F13" i="5"/>
  <c r="G13" i="5" s="1"/>
  <c r="F12" i="5"/>
  <c r="G12" i="5" s="1"/>
  <c r="F9" i="5"/>
  <c r="G9" i="5" s="1"/>
  <c r="G8" i="5" l="1"/>
</calcChain>
</file>

<file path=xl/sharedStrings.xml><?xml version="1.0" encoding="utf-8"?>
<sst xmlns="http://schemas.openxmlformats.org/spreadsheetml/2006/main" count="122" uniqueCount="68">
  <si>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</si>
  <si>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</si>
  <si>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</si>
  <si>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</si>
  <si>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</si>
  <si>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</si>
  <si>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</si>
  <si>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</si>
  <si>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</si>
  <si>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</si>
  <si>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</si>
  <si>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</si>
  <si>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</si>
  <si>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</si>
  <si>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</si>
  <si>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</si>
  <si>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</si>
  <si>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</si>
  <si>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</si>
  <si>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</si>
  <si>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</si>
  <si>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</si>
  <si>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</si>
  <si>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</si>
  <si>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</si>
  <si>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</si>
  <si>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</si>
  <si>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</si>
  <si>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</si>
  <si>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</si>
  <si>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Māra Dzelmes ārsta prakse ginekoloģijā, SIA</t>
  </si>
  <si>
    <t>Purēns Alvils - ārsta prakse ginekoloģijā, dzemdniecībā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</si>
  <si>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</si>
  <si>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</si>
  <si>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</si>
  <si>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</si>
  <si>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</si>
  <si>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</si>
  <si>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</si>
  <si>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</si>
  <si>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</si>
  <si>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</si>
  <si>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</si>
  <si>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</si>
  <si>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</si>
  <si>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</si>
  <si>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</si>
  <si>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</si>
  <si>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</si>
  <si>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</si>
  <si>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</si>
  <si>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</si>
  <si>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Retere Guna - ārsta prakse infektoloģijā</t>
  </si>
  <si>
    <t>L. ATIĶES DOKTORĀTS, SIA</t>
  </si>
  <si>
    <t>Dejus Agnese-vecmātes prakse</t>
  </si>
  <si>
    <t>Rutas Lūciņas ārsta prakse, Sabiedrība ar ierobežotu atbildību</t>
  </si>
  <si>
    <t>Ķuda Ingūna - vecmātes prakse</t>
  </si>
  <si>
    <t>Irlavas Sarkanā Krusta slimnīca, Sabiedrība ar ierobežotu atbildību</t>
  </si>
  <si>
    <t>Laboratoriskiem nosūtījumiem aprēķinātais apjoms 2026.gadam</t>
  </si>
  <si>
    <t>Finanšu apjoms uz periodu, EUR</t>
  </si>
  <si>
    <t>2026. gada janvāris - februāris</t>
  </si>
  <si>
    <t>Finanšu līdzekļu izlietojums (2026.gada janvāris-februāris), EUR</t>
  </si>
  <si>
    <t>Plužņikova Inga - ārsta prakse ginekoloģijā, dzemdniecībā</t>
  </si>
  <si>
    <t>Ilzes Embrikas ārsta prakse, SIA</t>
  </si>
  <si>
    <t>Laboratorisko pakalpojumu apmaksai paredzēto finanšu līdzekļu izlietojums ārstniecības iestādēm, ar kurām dienests noslēdzis līgumu par sekundārās ambulatorās veselības aprūpes pakalpojumu apmaksu *</t>
  </si>
  <si>
    <t>Izpildes (janvāris-februāris), % **</t>
  </si>
  <si>
    <t>* Finanšu līdzekļu izlietojuma aprēķinā netiek piemērots koeficients 0,9;</t>
  </si>
  <si>
    <t>** Izpildes % ir norādīts tiem pakalpojumu sniedzējiem, kas strādā kopš 2026. gada sākuma.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</si>
</sst>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63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E5" sqref="E5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64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60</v>
      </c>
      <c r="B3" s="16"/>
      <c r="C3" s="16"/>
      <c r="D3" s="16"/>
      <c r="E3" s="16"/>
      <c r="F3" s="16"/>
      <c r="G3" s="16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66</v>
      </c>
      <c r="B5" s="1"/>
      <c r="C5" s="1"/>
      <c r="D5" s="1"/>
      <c r="E5" s="1"/>
      <c r="F5" s="1"/>
      <c r="G5" s="1"/>
    </row>
    <row r="6" spans="1:7" ht="15.5" x14ac:dyDescent="0.35">
      <c r="A6" s="2" t="s">
        <v>67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61</v>
      </c>
      <c r="E7" s="3" t="s">
        <v>58</v>
      </c>
      <c r="F7" s="3" t="s">
        <v>59</v>
      </c>
      <c r="G7" s="3" t="s">
        <v>65</v>
      </c>
    </row>
    <row r="8" spans="1:7" ht="15.75" customHeight="1" x14ac:dyDescent="0.35">
      <c r="A8" s="3"/>
      <c r="B8" s="12"/>
      <c r="C8" s="3" t="s">
        <v>0</v>
      </c>
      <c r="D8" s="8">
        <f>SUM(D9:D63)</f>
        <v>213482.59999999995</v>
      </c>
      <c r="E8" s="8">
        <f>SUM(E9:E63)</f>
        <v>1402963</v>
      </c>
      <c r="F8" s="8">
        <f>E8/12*2</f>
        <v>233827.16666666666</v>
      </c>
      <c r="G8" s="4">
        <f>D8/F8</f>
        <v>0.9129931437963793</v>
      </c>
    </row>
    <row r="9" spans="1:7" x14ac:dyDescent="0.35">
      <c r="A9" s="6" t="s">
        <v>4</v>
      </c>
      <c r="B9" s="7">
        <v>5000004</v>
      </c>
      <c r="C9" s="11" t="s">
        <v>51</v>
      </c>
      <c r="D9" s="10">
        <v>3979.81</v>
      </c>
      <c r="E9" s="9">
        <v>101193</v>
      </c>
      <c r="F9" s="9">
        <f>E9/12*2</f>
        <v>16865.5</v>
      </c>
      <c r="G9" s="5">
        <f>D9/F9</f>
        <v>0.23597343689780914</v>
      </c>
    </row>
    <row r="10" spans="1:7" x14ac:dyDescent="0.35">
      <c r="A10" s="6" t="s">
        <v>4</v>
      </c>
      <c r="B10" s="7">
        <v>5000025</v>
      </c>
      <c r="C10" s="11" t="s">
        <v>56</v>
      </c>
      <c r="D10" s="10">
        <v>633.64</v>
      </c>
      <c r="E10" s="9"/>
      <c r="F10" s="9"/>
      <c r="G10" s="5"/>
    </row>
    <row r="11" spans="1:7" x14ac:dyDescent="0.35">
      <c r="A11" s="6" t="s">
        <v>4</v>
      </c>
      <c r="B11" s="7">
        <v>5000026</v>
      </c>
      <c r="C11" s="11" t="s">
        <v>54</v>
      </c>
      <c r="D11" s="10">
        <v>28.92</v>
      </c>
      <c r="E11" s="9"/>
      <c r="F11" s="9"/>
      <c r="G11" s="5"/>
    </row>
    <row r="12" spans="1:7" x14ac:dyDescent="0.35">
      <c r="A12" s="6" t="s">
        <v>4</v>
      </c>
      <c r="B12" s="7">
        <v>27000002</v>
      </c>
      <c r="C12" s="11" t="s">
        <v>5</v>
      </c>
      <c r="D12" s="10">
        <v>94.210000000000008</v>
      </c>
      <c r="E12" s="9">
        <v>447</v>
      </c>
      <c r="F12" s="9">
        <f t="shared" ref="F12:F63" si="0">E12/12*2</f>
        <v>74.5</v>
      </c>
      <c r="G12" s="5">
        <f t="shared" ref="G12:G63" si="1">D12/F12</f>
        <v>1.2645637583892619</v>
      </c>
    </row>
    <row r="13" spans="1:7" x14ac:dyDescent="0.35">
      <c r="A13" s="6" t="s">
        <v>4</v>
      </c>
      <c r="B13" s="7">
        <v>170000010</v>
      </c>
      <c r="C13" s="11" t="s">
        <v>6</v>
      </c>
      <c r="D13" s="10">
        <v>958.94</v>
      </c>
      <c r="E13" s="9">
        <v>5645</v>
      </c>
      <c r="F13" s="9">
        <f t="shared" si="0"/>
        <v>940.83333333333337</v>
      </c>
      <c r="G13" s="5">
        <f t="shared" si="1"/>
        <v>1.019245349867139</v>
      </c>
    </row>
    <row r="14" spans="1:7" x14ac:dyDescent="0.35">
      <c r="A14" s="6" t="s">
        <v>4</v>
      </c>
      <c r="B14" s="7">
        <v>170000027</v>
      </c>
      <c r="C14" s="11" t="s">
        <v>62</v>
      </c>
      <c r="D14" s="10">
        <v>45.71</v>
      </c>
      <c r="E14" s="9"/>
      <c r="F14" s="9"/>
      <c r="G14" s="5"/>
    </row>
    <row r="15" spans="1:7" x14ac:dyDescent="0.35">
      <c r="A15" s="6" t="s">
        <v>4</v>
      </c>
      <c r="B15" s="7">
        <v>170000043</v>
      </c>
      <c r="C15" s="11" t="s">
        <v>7</v>
      </c>
      <c r="D15" s="10">
        <v>59.33</v>
      </c>
      <c r="E15" s="9">
        <v>1674</v>
      </c>
      <c r="F15" s="9">
        <f t="shared" si="0"/>
        <v>279</v>
      </c>
      <c r="G15" s="5">
        <f t="shared" si="1"/>
        <v>0.21265232974910395</v>
      </c>
    </row>
    <row r="16" spans="1:7" x14ac:dyDescent="0.35">
      <c r="A16" s="6" t="s">
        <v>4</v>
      </c>
      <c r="B16" s="7">
        <v>170000089</v>
      </c>
      <c r="C16" s="11" t="s">
        <v>8</v>
      </c>
      <c r="D16" s="10">
        <v>1.57</v>
      </c>
      <c r="E16" s="9"/>
      <c r="F16" s="9"/>
      <c r="G16" s="5"/>
    </row>
    <row r="17" spans="1:7" x14ac:dyDescent="0.35">
      <c r="A17" s="6" t="s">
        <v>4</v>
      </c>
      <c r="B17" s="7">
        <v>170000162</v>
      </c>
      <c r="C17" s="11" t="s">
        <v>9</v>
      </c>
      <c r="D17" s="10">
        <v>55.09</v>
      </c>
      <c r="E17" s="9">
        <v>1436</v>
      </c>
      <c r="F17" s="9">
        <f t="shared" si="0"/>
        <v>239.33333333333334</v>
      </c>
      <c r="G17" s="5">
        <f t="shared" si="1"/>
        <v>0.23018105849582174</v>
      </c>
    </row>
    <row r="18" spans="1:7" x14ac:dyDescent="0.35">
      <c r="A18" s="6" t="s">
        <v>4</v>
      </c>
      <c r="B18" s="7">
        <v>170000177</v>
      </c>
      <c r="C18" s="11" t="s">
        <v>52</v>
      </c>
      <c r="D18" s="10">
        <v>2829.7100000000005</v>
      </c>
      <c r="E18" s="9">
        <v>2739</v>
      </c>
      <c r="F18" s="9">
        <f t="shared" si="0"/>
        <v>456.5</v>
      </c>
      <c r="G18" s="5">
        <f t="shared" si="1"/>
        <v>6.1987075575027397</v>
      </c>
    </row>
    <row r="19" spans="1:7" x14ac:dyDescent="0.35">
      <c r="A19" s="6" t="s">
        <v>4</v>
      </c>
      <c r="B19" s="7">
        <v>170000192</v>
      </c>
      <c r="C19" s="11" t="s">
        <v>10</v>
      </c>
      <c r="D19" s="10">
        <v>11042.67</v>
      </c>
      <c r="E19" s="9">
        <v>52359</v>
      </c>
      <c r="F19" s="9">
        <f t="shared" si="0"/>
        <v>8726.5</v>
      </c>
      <c r="G19" s="5">
        <f t="shared" si="1"/>
        <v>1.265417979716954</v>
      </c>
    </row>
    <row r="20" spans="1:7" x14ac:dyDescent="0.35">
      <c r="A20" s="6" t="s">
        <v>4</v>
      </c>
      <c r="B20" s="7">
        <v>170010601</v>
      </c>
      <c r="C20" s="11" t="s">
        <v>11</v>
      </c>
      <c r="D20" s="10">
        <v>1120.83</v>
      </c>
      <c r="E20" s="9">
        <v>2710</v>
      </c>
      <c r="F20" s="9">
        <f t="shared" si="0"/>
        <v>451.66666666666669</v>
      </c>
      <c r="G20" s="5">
        <f t="shared" si="1"/>
        <v>2.481542435424354</v>
      </c>
    </row>
    <row r="21" spans="1:7" x14ac:dyDescent="0.35">
      <c r="A21" s="6" t="s">
        <v>4</v>
      </c>
      <c r="B21" s="7">
        <v>170020401</v>
      </c>
      <c r="C21" s="11" t="s">
        <v>12</v>
      </c>
      <c r="D21" s="10">
        <v>49313.219999999987</v>
      </c>
      <c r="E21" s="9">
        <v>357708</v>
      </c>
      <c r="F21" s="9">
        <f t="shared" si="0"/>
        <v>59618</v>
      </c>
      <c r="G21" s="5">
        <f t="shared" si="1"/>
        <v>0.82715320876245402</v>
      </c>
    </row>
    <row r="22" spans="1:7" x14ac:dyDescent="0.35">
      <c r="A22" s="6" t="s">
        <v>4</v>
      </c>
      <c r="B22" s="7">
        <v>170024101</v>
      </c>
      <c r="C22" s="11" t="s">
        <v>13</v>
      </c>
      <c r="D22" s="10">
        <v>1817.43</v>
      </c>
      <c r="E22" s="9">
        <v>21078</v>
      </c>
      <c r="F22" s="9">
        <f t="shared" si="0"/>
        <v>3513</v>
      </c>
      <c r="G22" s="5">
        <f t="shared" si="1"/>
        <v>0.5173441502988898</v>
      </c>
    </row>
    <row r="23" spans="1:7" x14ac:dyDescent="0.35">
      <c r="A23" s="6" t="s">
        <v>4</v>
      </c>
      <c r="B23" s="7">
        <v>170024104</v>
      </c>
      <c r="C23" s="11" t="s">
        <v>14</v>
      </c>
      <c r="D23" s="10">
        <v>9808.5399999999991</v>
      </c>
      <c r="E23" s="9">
        <v>36031</v>
      </c>
      <c r="F23" s="9">
        <f t="shared" si="0"/>
        <v>6005.166666666667</v>
      </c>
      <c r="G23" s="5">
        <f t="shared" si="1"/>
        <v>1.6333501706863531</v>
      </c>
    </row>
    <row r="24" spans="1:7" x14ac:dyDescent="0.35">
      <c r="A24" s="6" t="s">
        <v>4</v>
      </c>
      <c r="B24" s="7">
        <v>170065204</v>
      </c>
      <c r="C24" s="11" t="s">
        <v>53</v>
      </c>
      <c r="D24" s="10">
        <v>63.72</v>
      </c>
      <c r="E24" s="9">
        <v>12377</v>
      </c>
      <c r="F24" s="9">
        <f t="shared" si="0"/>
        <v>2062.8333333333335</v>
      </c>
      <c r="G24" s="5">
        <f t="shared" si="1"/>
        <v>3.0889553203522661E-2</v>
      </c>
    </row>
    <row r="25" spans="1:7" x14ac:dyDescent="0.35">
      <c r="A25" s="6" t="s">
        <v>4</v>
      </c>
      <c r="B25" s="7">
        <v>170077426</v>
      </c>
      <c r="C25" s="11" t="s">
        <v>15</v>
      </c>
      <c r="D25" s="10">
        <v>48.89</v>
      </c>
      <c r="E25" s="9">
        <v>526</v>
      </c>
      <c r="F25" s="9">
        <f t="shared" si="0"/>
        <v>87.666666666666671</v>
      </c>
      <c r="G25" s="5">
        <f t="shared" si="1"/>
        <v>0.55768060836501898</v>
      </c>
    </row>
    <row r="26" spans="1:7" x14ac:dyDescent="0.35">
      <c r="A26" s="6" t="s">
        <v>4</v>
      </c>
      <c r="B26" s="7">
        <v>170077429</v>
      </c>
      <c r="C26" s="11" t="s">
        <v>16</v>
      </c>
      <c r="D26" s="10">
        <v>91.320000000000007</v>
      </c>
      <c r="E26" s="9">
        <v>905</v>
      </c>
      <c r="F26" s="9">
        <f t="shared" si="0"/>
        <v>150.83333333333334</v>
      </c>
      <c r="G26" s="5">
        <f t="shared" si="1"/>
        <v>0.6054364640883978</v>
      </c>
    </row>
    <row r="27" spans="1:7" x14ac:dyDescent="0.35">
      <c r="A27" s="6" t="s">
        <v>4</v>
      </c>
      <c r="B27" s="7">
        <v>170077434</v>
      </c>
      <c r="C27" s="11" t="s">
        <v>17</v>
      </c>
      <c r="D27" s="10">
        <v>179.23999999999998</v>
      </c>
      <c r="E27" s="9">
        <v>2588</v>
      </c>
      <c r="F27" s="9">
        <f t="shared" si="0"/>
        <v>431.33333333333331</v>
      </c>
      <c r="G27" s="5">
        <f t="shared" si="1"/>
        <v>0.41554868624420399</v>
      </c>
    </row>
    <row r="28" spans="1:7" x14ac:dyDescent="0.35">
      <c r="A28" s="6" t="s">
        <v>4</v>
      </c>
      <c r="B28" s="7">
        <v>170077441</v>
      </c>
      <c r="C28" s="11" t="s">
        <v>18</v>
      </c>
      <c r="D28" s="10">
        <v>4434.82</v>
      </c>
      <c r="E28" s="9">
        <v>31896</v>
      </c>
      <c r="F28" s="9">
        <f t="shared" si="0"/>
        <v>5316</v>
      </c>
      <c r="G28" s="5">
        <f t="shared" si="1"/>
        <v>0.83424003009781789</v>
      </c>
    </row>
    <row r="29" spans="1:7" x14ac:dyDescent="0.35">
      <c r="A29" s="6" t="s">
        <v>4</v>
      </c>
      <c r="B29" s="7">
        <v>170077444</v>
      </c>
      <c r="C29" s="11" t="s">
        <v>19</v>
      </c>
      <c r="D29" s="10">
        <v>128.84</v>
      </c>
      <c r="E29" s="9">
        <v>1895</v>
      </c>
      <c r="F29" s="9">
        <f t="shared" si="0"/>
        <v>315.83333333333331</v>
      </c>
      <c r="G29" s="5">
        <f t="shared" si="1"/>
        <v>0.40793667546174145</v>
      </c>
    </row>
    <row r="30" spans="1:7" x14ac:dyDescent="0.35">
      <c r="A30" s="6" t="s">
        <v>4</v>
      </c>
      <c r="B30" s="7">
        <v>170077445</v>
      </c>
      <c r="C30" s="11" t="s">
        <v>20</v>
      </c>
      <c r="D30" s="10">
        <v>1970.52</v>
      </c>
      <c r="E30" s="9">
        <v>8020</v>
      </c>
      <c r="F30" s="9">
        <f t="shared" si="0"/>
        <v>1336.6666666666667</v>
      </c>
      <c r="G30" s="5">
        <f t="shared" si="1"/>
        <v>1.4742044887780548</v>
      </c>
    </row>
    <row r="31" spans="1:7" x14ac:dyDescent="0.35">
      <c r="A31" s="6" t="s">
        <v>4</v>
      </c>
      <c r="B31" s="7">
        <v>170077455</v>
      </c>
      <c r="C31" s="11" t="s">
        <v>21</v>
      </c>
      <c r="D31" s="10">
        <v>1204.17</v>
      </c>
      <c r="E31" s="9">
        <v>5673</v>
      </c>
      <c r="F31" s="9">
        <f t="shared" si="0"/>
        <v>945.5</v>
      </c>
      <c r="G31" s="5">
        <f t="shared" si="1"/>
        <v>1.2735801163405607</v>
      </c>
    </row>
    <row r="32" spans="1:7" x14ac:dyDescent="0.35">
      <c r="A32" s="6" t="s">
        <v>4</v>
      </c>
      <c r="B32" s="7">
        <v>270000002</v>
      </c>
      <c r="C32" s="11" t="s">
        <v>22</v>
      </c>
      <c r="D32" s="10">
        <v>1050.1599999999999</v>
      </c>
      <c r="E32" s="9">
        <v>5727</v>
      </c>
      <c r="F32" s="9">
        <f t="shared" si="0"/>
        <v>954.5</v>
      </c>
      <c r="G32" s="5">
        <f t="shared" si="1"/>
        <v>1.1002200104766893</v>
      </c>
    </row>
    <row r="33" spans="1:7" x14ac:dyDescent="0.35">
      <c r="A33" s="6" t="s">
        <v>4</v>
      </c>
      <c r="B33" s="7">
        <v>270000007</v>
      </c>
      <c r="C33" s="11" t="s">
        <v>23</v>
      </c>
      <c r="D33" s="10">
        <v>219.17000000000002</v>
      </c>
      <c r="E33" s="9">
        <v>3275</v>
      </c>
      <c r="F33" s="9">
        <f t="shared" si="0"/>
        <v>545.83333333333337</v>
      </c>
      <c r="G33" s="5">
        <f t="shared" si="1"/>
        <v>0.40153282442748089</v>
      </c>
    </row>
    <row r="34" spans="1:7" x14ac:dyDescent="0.35">
      <c r="A34" s="6" t="s">
        <v>4</v>
      </c>
      <c r="B34" s="7">
        <v>270000088</v>
      </c>
      <c r="C34" s="11" t="s">
        <v>24</v>
      </c>
      <c r="D34" s="10">
        <v>1767.7300000000002</v>
      </c>
      <c r="E34" s="9">
        <v>4035</v>
      </c>
      <c r="F34" s="9">
        <f t="shared" si="0"/>
        <v>672.5</v>
      </c>
      <c r="G34" s="5">
        <f t="shared" si="1"/>
        <v>2.6285947955390339</v>
      </c>
    </row>
    <row r="35" spans="1:7" x14ac:dyDescent="0.35">
      <c r="A35" s="6" t="s">
        <v>4</v>
      </c>
      <c r="B35" s="7">
        <v>270020302</v>
      </c>
      <c r="C35" s="11" t="s">
        <v>25</v>
      </c>
      <c r="D35" s="10">
        <v>27206.440000000021</v>
      </c>
      <c r="E35" s="9">
        <v>173041</v>
      </c>
      <c r="F35" s="9">
        <f t="shared" si="0"/>
        <v>28840.166666666668</v>
      </c>
      <c r="G35" s="5">
        <f t="shared" si="1"/>
        <v>0.94335238469495741</v>
      </c>
    </row>
    <row r="36" spans="1:7" x14ac:dyDescent="0.35">
      <c r="A36" s="6" t="s">
        <v>4</v>
      </c>
      <c r="B36" s="7">
        <v>270024101</v>
      </c>
      <c r="C36" s="11" t="s">
        <v>26</v>
      </c>
      <c r="D36" s="10">
        <v>36502.319999999992</v>
      </c>
      <c r="E36" s="9">
        <v>125658</v>
      </c>
      <c r="F36" s="9">
        <f t="shared" si="0"/>
        <v>20943</v>
      </c>
      <c r="G36" s="5">
        <f t="shared" si="1"/>
        <v>1.742936542042687</v>
      </c>
    </row>
    <row r="37" spans="1:7" x14ac:dyDescent="0.35">
      <c r="A37" s="6" t="s">
        <v>4</v>
      </c>
      <c r="B37" s="7">
        <v>270064101</v>
      </c>
      <c r="C37" s="11" t="s">
        <v>27</v>
      </c>
      <c r="D37" s="10">
        <v>166.07</v>
      </c>
      <c r="E37" s="9">
        <v>3518</v>
      </c>
      <c r="F37" s="9">
        <f t="shared" si="0"/>
        <v>586.33333333333337</v>
      </c>
      <c r="G37" s="5">
        <f t="shared" si="1"/>
        <v>0.28323479249573619</v>
      </c>
    </row>
    <row r="38" spans="1:7" x14ac:dyDescent="0.35">
      <c r="A38" s="6" t="s">
        <v>4</v>
      </c>
      <c r="B38" s="7">
        <v>270065201</v>
      </c>
      <c r="C38" s="11" t="s">
        <v>28</v>
      </c>
      <c r="D38" s="10">
        <v>988.22</v>
      </c>
      <c r="E38" s="9">
        <v>300</v>
      </c>
      <c r="F38" s="9">
        <f t="shared" si="0"/>
        <v>50</v>
      </c>
      <c r="G38" s="5">
        <f t="shared" si="1"/>
        <v>19.764400000000002</v>
      </c>
    </row>
    <row r="39" spans="1:7" x14ac:dyDescent="0.35">
      <c r="A39" s="6" t="s">
        <v>4</v>
      </c>
      <c r="B39" s="7">
        <v>270065202</v>
      </c>
      <c r="C39" s="11" t="s">
        <v>29</v>
      </c>
      <c r="D39" s="10">
        <v>387.31</v>
      </c>
      <c r="E39" s="9">
        <v>6310</v>
      </c>
      <c r="F39" s="9">
        <f t="shared" si="0"/>
        <v>1051.6666666666667</v>
      </c>
      <c r="G39" s="5">
        <f t="shared" si="1"/>
        <v>0.36828209191759109</v>
      </c>
    </row>
    <row r="40" spans="1:7" x14ac:dyDescent="0.35">
      <c r="A40" s="6" t="s">
        <v>4</v>
      </c>
      <c r="B40" s="7">
        <v>270077407</v>
      </c>
      <c r="C40" s="11" t="s">
        <v>63</v>
      </c>
      <c r="D40" s="10">
        <v>17.73</v>
      </c>
      <c r="E40" s="9">
        <v>803</v>
      </c>
      <c r="F40" s="9">
        <f t="shared" si="0"/>
        <v>133.83333333333334</v>
      </c>
      <c r="G40" s="5">
        <f t="shared" si="1"/>
        <v>0.13247820672478205</v>
      </c>
    </row>
    <row r="41" spans="1:7" x14ac:dyDescent="0.35">
      <c r="A41" s="6" t="s">
        <v>4</v>
      </c>
      <c r="B41" s="7">
        <v>270077409</v>
      </c>
      <c r="C41" s="11" t="s">
        <v>30</v>
      </c>
      <c r="D41" s="10">
        <v>765.16000000000008</v>
      </c>
      <c r="E41" s="9">
        <v>6337</v>
      </c>
      <c r="F41" s="9">
        <f t="shared" si="0"/>
        <v>1056.1666666666667</v>
      </c>
      <c r="G41" s="5">
        <f t="shared" si="1"/>
        <v>0.72446899163642109</v>
      </c>
    </row>
    <row r="42" spans="1:7" x14ac:dyDescent="0.35">
      <c r="A42" s="6" t="s">
        <v>4</v>
      </c>
      <c r="B42" s="7">
        <v>270077412</v>
      </c>
      <c r="C42" s="11" t="s">
        <v>31</v>
      </c>
      <c r="D42" s="10">
        <v>146.51</v>
      </c>
      <c r="E42" s="9">
        <v>1328</v>
      </c>
      <c r="F42" s="9">
        <f t="shared" si="0"/>
        <v>221.33333333333334</v>
      </c>
      <c r="G42" s="5">
        <f t="shared" si="1"/>
        <v>0.6619427710843373</v>
      </c>
    </row>
    <row r="43" spans="1:7" x14ac:dyDescent="0.35">
      <c r="A43" s="6" t="s">
        <v>4</v>
      </c>
      <c r="B43" s="7">
        <v>620200019</v>
      </c>
      <c r="C43" s="11" t="s">
        <v>55</v>
      </c>
      <c r="D43" s="10">
        <v>15.83</v>
      </c>
      <c r="E43" s="9">
        <v>734</v>
      </c>
      <c r="F43" s="9">
        <f t="shared" si="0"/>
        <v>122.33333333333333</v>
      </c>
      <c r="G43" s="5">
        <f t="shared" si="1"/>
        <v>0.12940054495912806</v>
      </c>
    </row>
    <row r="44" spans="1:7" x14ac:dyDescent="0.35">
      <c r="A44" s="6" t="s">
        <v>4</v>
      </c>
      <c r="B44" s="7">
        <v>620200037</v>
      </c>
      <c r="C44" s="11" t="s">
        <v>32</v>
      </c>
      <c r="D44" s="10">
        <v>2616.25</v>
      </c>
      <c r="E44" s="9">
        <v>18702</v>
      </c>
      <c r="F44" s="9">
        <f t="shared" si="0"/>
        <v>3117</v>
      </c>
      <c r="G44" s="5">
        <f t="shared" si="1"/>
        <v>0.83934873275585498</v>
      </c>
    </row>
    <row r="45" spans="1:7" x14ac:dyDescent="0.35">
      <c r="A45" s="6" t="s">
        <v>4</v>
      </c>
      <c r="B45" s="7">
        <v>620200038</v>
      </c>
      <c r="C45" s="11" t="s">
        <v>33</v>
      </c>
      <c r="D45" s="10">
        <v>16709.78</v>
      </c>
      <c r="E45" s="9">
        <v>92306</v>
      </c>
      <c r="F45" s="9">
        <f t="shared" si="0"/>
        <v>15384.333333333334</v>
      </c>
      <c r="G45" s="5">
        <f t="shared" si="1"/>
        <v>1.0861556128529022</v>
      </c>
    </row>
    <row r="46" spans="1:7" x14ac:dyDescent="0.35">
      <c r="A46" s="6" t="s">
        <v>4</v>
      </c>
      <c r="B46" s="7">
        <v>620200060</v>
      </c>
      <c r="C46" s="11" t="s">
        <v>34</v>
      </c>
      <c r="D46" s="10">
        <v>546.29000000000008</v>
      </c>
      <c r="E46" s="9">
        <v>4308</v>
      </c>
      <c r="F46" s="9">
        <f t="shared" si="0"/>
        <v>718</v>
      </c>
      <c r="G46" s="5">
        <f t="shared" si="1"/>
        <v>0.76084958217270204</v>
      </c>
    </row>
    <row r="47" spans="1:7" x14ac:dyDescent="0.35">
      <c r="A47" s="6" t="s">
        <v>4</v>
      </c>
      <c r="B47" s="7">
        <v>640600017</v>
      </c>
      <c r="C47" s="11" t="s">
        <v>35</v>
      </c>
      <c r="D47" s="10">
        <v>645.99</v>
      </c>
      <c r="E47" s="9">
        <v>2163</v>
      </c>
      <c r="F47" s="9">
        <f t="shared" si="0"/>
        <v>360.5</v>
      </c>
      <c r="G47" s="5">
        <f t="shared" si="1"/>
        <v>1.7919278779472954</v>
      </c>
    </row>
    <row r="48" spans="1:7" x14ac:dyDescent="0.35">
      <c r="A48" s="6" t="s">
        <v>4</v>
      </c>
      <c r="B48" s="7">
        <v>641000009</v>
      </c>
      <c r="C48" s="11" t="s">
        <v>36</v>
      </c>
      <c r="D48" s="10">
        <v>287.52</v>
      </c>
      <c r="E48" s="9">
        <v>3621</v>
      </c>
      <c r="F48" s="9">
        <f t="shared" si="0"/>
        <v>603.5</v>
      </c>
      <c r="G48" s="5">
        <f t="shared" si="1"/>
        <v>0.4764208782104391</v>
      </c>
    </row>
    <row r="49" spans="1:7" x14ac:dyDescent="0.35">
      <c r="A49" s="6" t="s">
        <v>4</v>
      </c>
      <c r="B49" s="7">
        <v>641600001</v>
      </c>
      <c r="C49" s="11" t="s">
        <v>37</v>
      </c>
      <c r="D49" s="10">
        <v>2025.1100000000001</v>
      </c>
      <c r="E49" s="9">
        <v>21652</v>
      </c>
      <c r="F49" s="9">
        <f t="shared" si="0"/>
        <v>3608.6666666666665</v>
      </c>
      <c r="G49" s="5">
        <f t="shared" si="1"/>
        <v>0.56117956770737121</v>
      </c>
    </row>
    <row r="50" spans="1:7" x14ac:dyDescent="0.35">
      <c r="A50" s="6" t="s">
        <v>4</v>
      </c>
      <c r="B50" s="7">
        <v>840200047</v>
      </c>
      <c r="C50" s="11" t="s">
        <v>38</v>
      </c>
      <c r="D50" s="10">
        <v>4832.8200000000006</v>
      </c>
      <c r="E50" s="9">
        <v>43366</v>
      </c>
      <c r="F50" s="9">
        <f t="shared" si="0"/>
        <v>7227.666666666667</v>
      </c>
      <c r="G50" s="5">
        <f t="shared" si="1"/>
        <v>0.66865562883364849</v>
      </c>
    </row>
    <row r="51" spans="1:7" x14ac:dyDescent="0.35">
      <c r="A51" s="6" t="s">
        <v>4</v>
      </c>
      <c r="B51" s="7">
        <v>880200016</v>
      </c>
      <c r="C51" s="11" t="s">
        <v>39</v>
      </c>
      <c r="D51" s="10">
        <v>2372.23</v>
      </c>
      <c r="E51" s="9">
        <v>29151</v>
      </c>
      <c r="F51" s="9">
        <f t="shared" si="0"/>
        <v>4858.5</v>
      </c>
      <c r="G51" s="5">
        <f t="shared" si="1"/>
        <v>0.48826386744880107</v>
      </c>
    </row>
    <row r="52" spans="1:7" x14ac:dyDescent="0.35">
      <c r="A52" s="6" t="s">
        <v>4</v>
      </c>
      <c r="B52" s="7">
        <v>880200037</v>
      </c>
      <c r="C52" s="11" t="s">
        <v>40</v>
      </c>
      <c r="D52" s="10">
        <v>126.36</v>
      </c>
      <c r="E52" s="9">
        <v>887</v>
      </c>
      <c r="F52" s="9">
        <f t="shared" si="0"/>
        <v>147.83333333333334</v>
      </c>
      <c r="G52" s="5">
        <f t="shared" si="1"/>
        <v>0.85474633596392324</v>
      </c>
    </row>
    <row r="53" spans="1:7" x14ac:dyDescent="0.35">
      <c r="A53" s="6" t="s">
        <v>4</v>
      </c>
      <c r="B53" s="7">
        <v>880200048</v>
      </c>
      <c r="C53" s="11" t="s">
        <v>41</v>
      </c>
      <c r="D53" s="10">
        <v>3505.81</v>
      </c>
      <c r="E53" s="9">
        <v>50308</v>
      </c>
      <c r="F53" s="9">
        <f t="shared" si="0"/>
        <v>8384.6666666666661</v>
      </c>
      <c r="G53" s="5">
        <f t="shared" si="1"/>
        <v>0.41812157112188919</v>
      </c>
    </row>
    <row r="54" spans="1:7" x14ac:dyDescent="0.35">
      <c r="A54" s="6" t="s">
        <v>4</v>
      </c>
      <c r="B54" s="7">
        <v>880200089</v>
      </c>
      <c r="C54" s="11" t="s">
        <v>42</v>
      </c>
      <c r="D54" s="10">
        <v>3399.07</v>
      </c>
      <c r="E54" s="9">
        <v>11446</v>
      </c>
      <c r="F54" s="9">
        <f t="shared" si="0"/>
        <v>1907.6666666666667</v>
      </c>
      <c r="G54" s="5">
        <f t="shared" si="1"/>
        <v>1.7817945133671151</v>
      </c>
    </row>
    <row r="55" spans="1:7" x14ac:dyDescent="0.35">
      <c r="A55" s="6" t="s">
        <v>4</v>
      </c>
      <c r="B55" s="7">
        <v>900200035</v>
      </c>
      <c r="C55" s="11" t="s">
        <v>43</v>
      </c>
      <c r="D55" s="10">
        <v>2321.69</v>
      </c>
      <c r="E55" s="9">
        <v>15279</v>
      </c>
      <c r="F55" s="9">
        <f t="shared" si="0"/>
        <v>2546.5</v>
      </c>
      <c r="G55" s="5">
        <f t="shared" si="1"/>
        <v>0.91171804437463189</v>
      </c>
    </row>
    <row r="56" spans="1:7" x14ac:dyDescent="0.35">
      <c r="A56" s="6" t="s">
        <v>4</v>
      </c>
      <c r="B56" s="7">
        <v>900200046</v>
      </c>
      <c r="C56" s="11" t="s">
        <v>44</v>
      </c>
      <c r="D56" s="10">
        <v>2655.08</v>
      </c>
      <c r="E56" s="9">
        <v>56749</v>
      </c>
      <c r="F56" s="9">
        <f t="shared" si="0"/>
        <v>9458.1666666666661</v>
      </c>
      <c r="G56" s="5">
        <f t="shared" si="1"/>
        <v>0.28071825054185978</v>
      </c>
    </row>
    <row r="57" spans="1:7" x14ac:dyDescent="0.35">
      <c r="A57" s="6" t="s">
        <v>4</v>
      </c>
      <c r="B57" s="7">
        <v>900200047</v>
      </c>
      <c r="C57" s="11" t="s">
        <v>45</v>
      </c>
      <c r="D57" s="10">
        <v>4507.0000000000009</v>
      </c>
      <c r="E57" s="9">
        <v>21563</v>
      </c>
      <c r="F57" s="9">
        <f t="shared" si="0"/>
        <v>3593.8333333333335</v>
      </c>
      <c r="G57" s="5">
        <f t="shared" si="1"/>
        <v>1.2540926587209573</v>
      </c>
    </row>
    <row r="58" spans="1:7" x14ac:dyDescent="0.35">
      <c r="A58" s="11" t="s">
        <v>4</v>
      </c>
      <c r="B58" s="7">
        <v>900200051</v>
      </c>
      <c r="C58" s="11" t="s">
        <v>46</v>
      </c>
      <c r="D58" s="14">
        <v>6037.8</v>
      </c>
      <c r="E58" s="14">
        <v>36488</v>
      </c>
      <c r="F58" s="9">
        <f t="shared" si="0"/>
        <v>6081.333333333333</v>
      </c>
      <c r="G58" s="5">
        <f t="shared" si="1"/>
        <v>0.99284148213111167</v>
      </c>
    </row>
    <row r="59" spans="1:7" x14ac:dyDescent="0.35">
      <c r="A59" s="11" t="s">
        <v>4</v>
      </c>
      <c r="B59" s="7">
        <v>900200054</v>
      </c>
      <c r="C59" s="11" t="s">
        <v>47</v>
      </c>
      <c r="D59" s="14">
        <v>413.02</v>
      </c>
      <c r="E59" s="9">
        <v>8648</v>
      </c>
      <c r="F59" s="9">
        <f t="shared" si="0"/>
        <v>1441.3333333333333</v>
      </c>
      <c r="G59" s="5">
        <f t="shared" si="1"/>
        <v>0.28655411655874191</v>
      </c>
    </row>
    <row r="60" spans="1:7" x14ac:dyDescent="0.35">
      <c r="A60" s="11" t="s">
        <v>4</v>
      </c>
      <c r="B60" s="7">
        <v>900200066</v>
      </c>
      <c r="C60" s="11" t="s">
        <v>48</v>
      </c>
      <c r="D60" s="14">
        <v>310.56</v>
      </c>
      <c r="E60" s="9">
        <v>1242</v>
      </c>
      <c r="F60" s="9">
        <f t="shared" si="0"/>
        <v>207</v>
      </c>
      <c r="G60" s="5">
        <f t="shared" si="1"/>
        <v>1.5002898550724637</v>
      </c>
    </row>
    <row r="61" spans="1:7" x14ac:dyDescent="0.35">
      <c r="A61" s="11" t="s">
        <v>4</v>
      </c>
      <c r="B61" s="7">
        <v>900200068</v>
      </c>
      <c r="C61" s="11" t="s">
        <v>49</v>
      </c>
      <c r="D61" s="14">
        <v>172.07999999999998</v>
      </c>
      <c r="E61" s="9">
        <v>604</v>
      </c>
      <c r="F61" s="9">
        <f t="shared" si="0"/>
        <v>100.66666666666667</v>
      </c>
      <c r="G61" s="5">
        <f t="shared" si="1"/>
        <v>1.7094039735099336</v>
      </c>
    </row>
    <row r="62" spans="1:7" x14ac:dyDescent="0.35">
      <c r="A62" s="11" t="s">
        <v>4</v>
      </c>
      <c r="B62" s="7">
        <v>900200075</v>
      </c>
      <c r="C62" s="11" t="s">
        <v>57</v>
      </c>
      <c r="D62" s="10">
        <v>217.9</v>
      </c>
      <c r="E62" s="9">
        <v>2916</v>
      </c>
      <c r="F62" s="9">
        <f t="shared" si="0"/>
        <v>486</v>
      </c>
      <c r="G62" s="5">
        <f t="shared" si="1"/>
        <v>0.44835390946502057</v>
      </c>
    </row>
    <row r="63" spans="1:7" x14ac:dyDescent="0.35">
      <c r="A63" s="11" t="s">
        <v>4</v>
      </c>
      <c r="B63" s="7">
        <v>901200012</v>
      </c>
      <c r="C63" s="11" t="s">
        <v>50</v>
      </c>
      <c r="D63" s="10">
        <v>636.45000000000005</v>
      </c>
      <c r="E63" s="9">
        <v>3598</v>
      </c>
      <c r="F63" s="9">
        <f t="shared" si="0"/>
        <v>599.66666666666663</v>
      </c>
      <c r="G63" s="5">
        <f t="shared" si="1"/>
        <v>1.0613396331295166</v>
      </c>
    </row>
  </sheetData>
  <mergeCells count="2">
    <mergeCell ref="A1:G2"/>
    <mergeCell ref="A3:G3"/>
  </mergeCells>
  <conditionalFormatting sqref="B9:B10">
    <cfRule type="duplicateValues" dxfId="11" priority="6"/>
    <cfRule type="duplicateValues" dxfId="10" priority="7"/>
    <cfRule type="duplicateValues" dxfId="9" priority="8"/>
  </conditionalFormatting>
  <conditionalFormatting sqref="B11:B37 B39:B57">
    <cfRule type="duplicateValues" dxfId="8" priority="21"/>
    <cfRule type="duplicateValues" dxfId="7" priority="22"/>
    <cfRule type="duplicateValues" dxfId="6" priority="23"/>
  </conditionalFormatting>
  <conditionalFormatting sqref="B38">
    <cfRule type="duplicateValues" dxfId="5" priority="2"/>
    <cfRule type="duplicateValues" dxfId="4" priority="3"/>
    <cfRule type="duplicateValues" dxfId="3" priority="4"/>
  </conditionalFormatting>
  <conditionalFormatting sqref="C9:C10">
    <cfRule type="duplicateValues" dxfId="2" priority="5"/>
  </conditionalFormatting>
  <conditionalFormatting sqref="C11:C37 C39:C57">
    <cfRule type="duplicateValues" dxfId="1" priority="27"/>
  </conditionalFormatting>
  <conditionalFormatting sqref="C3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2026-03-30T12:43:53Z</dcterms:modified>
</cp:coreProperties>
</file>